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<sst xmlns="http://schemas.openxmlformats.org/spreadsheetml/2006/main" count="102" uniqueCount="102">
  <si>
    <t>附件2</t>
  </si>
  <si>
    <t>2017年济宁市市直计划安置军转干部总成绩</t>
  </si>
  <si>
    <t>职务层次</t>
  </si>
  <si>
    <t>序号</t>
  </si>
  <si>
    <t>姓名</t>
  </si>
  <si>
    <t>考核成绩</t>
  </si>
  <si>
    <t>考核折算成绩</t>
  </si>
  <si>
    <t>笔试成绩</t>
  </si>
  <si>
    <t>笔试折算成绩</t>
  </si>
  <si>
    <t>总成绩</t>
  </si>
  <si>
    <t>正团职</t>
  </si>
  <si>
    <t>崔兆收</t>
  </si>
  <si>
    <t>王玉磊</t>
  </si>
  <si>
    <t>副团职</t>
  </si>
  <si>
    <t>李连华</t>
  </si>
  <si>
    <t>刘伟</t>
  </si>
  <si>
    <t>王曙光</t>
  </si>
  <si>
    <t>吴鲁正</t>
  </si>
  <si>
    <t>张军</t>
  </si>
  <si>
    <t>张旭东</t>
  </si>
  <si>
    <t>营职</t>
  </si>
  <si>
    <t>白岩</t>
  </si>
  <si>
    <t>盖宁</t>
  </si>
  <si>
    <t>房欢</t>
  </si>
  <si>
    <t>高鹏</t>
  </si>
  <si>
    <t>侯翔斌</t>
  </si>
  <si>
    <t>李华东</t>
  </si>
  <si>
    <t>梁新云</t>
  </si>
  <si>
    <t>刘峰</t>
  </si>
  <si>
    <t>吕相廷</t>
  </si>
  <si>
    <t>温勇</t>
  </si>
  <si>
    <t>袁超</t>
  </si>
  <si>
    <t>苑星会</t>
  </si>
  <si>
    <t>王平远</t>
  </si>
  <si>
    <t>汪伟</t>
  </si>
  <si>
    <t>张纯玺</t>
  </si>
  <si>
    <t>李飞</t>
  </si>
  <si>
    <t>梁伟</t>
  </si>
  <si>
    <t xml:space="preserve">营职 </t>
  </si>
  <si>
    <t>刘飞</t>
  </si>
  <si>
    <t>刘国峰</t>
  </si>
  <si>
    <t>刘书华</t>
  </si>
  <si>
    <t>刘永</t>
  </si>
  <si>
    <t>刘勇</t>
  </si>
  <si>
    <t>鲁亨通</t>
  </si>
  <si>
    <t>庞喜海</t>
  </si>
  <si>
    <t>屈建军</t>
  </si>
  <si>
    <t>孙庆城</t>
  </si>
  <si>
    <t>孙兴亮</t>
  </si>
  <si>
    <t>王广</t>
  </si>
  <si>
    <t>王会垒</t>
  </si>
  <si>
    <t>程雪春</t>
  </si>
  <si>
    <t>朱文杰</t>
  </si>
  <si>
    <t>王扬春</t>
  </si>
  <si>
    <t>闫庆东</t>
  </si>
  <si>
    <t>杨颂</t>
  </si>
  <si>
    <t>于欢</t>
  </si>
  <si>
    <t>丰双林</t>
  </si>
  <si>
    <t>陈永昶</t>
  </si>
  <si>
    <t>孔华</t>
  </si>
  <si>
    <t>张春光</t>
  </si>
  <si>
    <t>袁国栋</t>
  </si>
  <si>
    <t>张国锋</t>
  </si>
  <si>
    <t>张翔</t>
  </si>
  <si>
    <t>张长爽</t>
  </si>
  <si>
    <t>张步峰</t>
  </si>
  <si>
    <t>连排职</t>
  </si>
  <si>
    <t>安辉</t>
  </si>
  <si>
    <t>冯广升</t>
  </si>
  <si>
    <t>高中彪</t>
  </si>
  <si>
    <t>李加建</t>
  </si>
  <si>
    <t>李响</t>
  </si>
  <si>
    <t>刘鹏</t>
  </si>
  <si>
    <t>刘万伟</t>
  </si>
  <si>
    <t>庞廷廷</t>
  </si>
  <si>
    <t>朱孝承</t>
  </si>
  <si>
    <t>唐学斌</t>
  </si>
  <si>
    <t>王保东</t>
  </si>
  <si>
    <t>王红阁</t>
  </si>
  <si>
    <t>周强</t>
  </si>
  <si>
    <t>徐臣臣</t>
  </si>
  <si>
    <t>袁鹏</t>
  </si>
  <si>
    <t>张全景</t>
  </si>
  <si>
    <t>张兆然</t>
  </si>
  <si>
    <t>孙尚</t>
  </si>
  <si>
    <t>王鲁光</t>
  </si>
  <si>
    <t>张成明</t>
  </si>
  <si>
    <t>专业    技术9级及以上</t>
  </si>
  <si>
    <t>陈亮</t>
  </si>
  <si>
    <t>郭胜利</t>
  </si>
  <si>
    <t>刘桂宝</t>
  </si>
  <si>
    <t>张锋伟</t>
  </si>
  <si>
    <t>张永峰</t>
  </si>
  <si>
    <t>赵媛</t>
  </si>
  <si>
    <t>魏敬涛</t>
  </si>
  <si>
    <t>专业    技术10级及以下</t>
  </si>
  <si>
    <t>程鹏</t>
  </si>
  <si>
    <t>郝延朋</t>
  </si>
  <si>
    <t>刘俊涛</t>
  </si>
  <si>
    <t>吴辉</t>
  </si>
  <si>
    <t>徐嘉</t>
  </si>
  <si>
    <t>杨超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</si>
</sst>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65" applyNumberFormat="1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正团 _2" xfId="63"/>
    <cellStyle name="常规_正团 " xfId="64"/>
    <cellStyle name="常规_副团_2" xfId="65"/>
    <cellStyle name="常规_副团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H91" sqref="H91"/>
    </sheetView>
  </sheetViews>
  <sheetFormatPr defaultColWidth="9.00390625" defaultRowHeight="14.25"/>
  <cols>
    <col min="2" max="2" width="6.50390625" style="0" customWidth="1"/>
    <col min="3" max="3" width="10.75390625" style="0" customWidth="1"/>
    <col min="4" max="4" width="11.375" style="0" customWidth="1"/>
    <col min="5" max="5" width="12.25390625" style="0" customWidth="1"/>
    <col min="6" max="6" width="11.375" style="0" customWidth="1"/>
    <col min="7" max="7" width="13.00390625" style="0" customWidth="1"/>
    <col min="8" max="8" width="15.125" style="0" customWidth="1"/>
  </cols>
  <sheetData>
    <row r="1" ht="17.25" customHeight="1">
      <c r="A1" s="1" t="s">
        <v>0</v>
      </c>
    </row>
    <row r="2" spans="1:8" ht="29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>
      <c r="A4" s="4" t="s">
        <v>10</v>
      </c>
      <c r="B4" s="5">
        <v>1</v>
      </c>
      <c r="C4" s="6" t="s">
        <v>11</v>
      </c>
      <c r="D4" s="7">
        <v>96</v>
      </c>
      <c r="E4" s="8">
        <f>100/96*D4*0.6</f>
        <v>60</v>
      </c>
      <c r="F4" s="7">
        <v>82</v>
      </c>
      <c r="G4" s="9">
        <f>100/120*F4*0.4</f>
        <v>27.33333333333334</v>
      </c>
      <c r="H4" s="9">
        <f>100/96*D4*0.6+100/120*F4*0.4</f>
        <v>87.33333333333334</v>
      </c>
    </row>
    <row r="5" spans="1:8" ht="30" customHeight="1">
      <c r="A5" s="10"/>
      <c r="B5" s="5">
        <v>2</v>
      </c>
      <c r="C5" s="6" t="s">
        <v>12</v>
      </c>
      <c r="D5" s="7">
        <v>85</v>
      </c>
      <c r="E5" s="8">
        <f aca="true" t="shared" si="0" ref="E5:E36">100/96*D5*0.6</f>
        <v>53.125</v>
      </c>
      <c r="F5" s="7">
        <v>77</v>
      </c>
      <c r="G5" s="9">
        <f aca="true" t="shared" si="1" ref="G5:G36">100/120*F5*0.4</f>
        <v>25.66666666666667</v>
      </c>
      <c r="H5" s="9">
        <f aca="true" t="shared" si="2" ref="H5:H36">100/96*D5*0.6+100/120*F5*0.4</f>
        <v>78.79166666666667</v>
      </c>
    </row>
    <row r="6" spans="1:8" ht="27.75" customHeight="1">
      <c r="A6" s="4" t="s">
        <v>13</v>
      </c>
      <c r="B6" s="5">
        <v>1</v>
      </c>
      <c r="C6" s="6" t="s">
        <v>14</v>
      </c>
      <c r="D6" s="7">
        <v>74</v>
      </c>
      <c r="E6" s="8">
        <f t="shared" si="0"/>
        <v>46.25000000000001</v>
      </c>
      <c r="F6" s="7">
        <v>84.5</v>
      </c>
      <c r="G6" s="9">
        <f t="shared" si="1"/>
        <v>28.16666666666667</v>
      </c>
      <c r="H6" s="9">
        <f t="shared" si="2"/>
        <v>74.41666666666669</v>
      </c>
    </row>
    <row r="7" spans="1:8" ht="27.75" customHeight="1">
      <c r="A7" s="11"/>
      <c r="B7" s="5">
        <v>2</v>
      </c>
      <c r="C7" s="6" t="s">
        <v>15</v>
      </c>
      <c r="D7" s="7">
        <v>72</v>
      </c>
      <c r="E7" s="8">
        <f t="shared" si="0"/>
        <v>45</v>
      </c>
      <c r="F7" s="7">
        <v>97.5</v>
      </c>
      <c r="G7" s="9">
        <f t="shared" si="1"/>
        <v>32.5</v>
      </c>
      <c r="H7" s="9">
        <f t="shared" si="2"/>
        <v>77.5</v>
      </c>
    </row>
    <row r="8" spans="1:8" ht="27.75" customHeight="1">
      <c r="A8" s="11"/>
      <c r="B8" s="5">
        <v>3</v>
      </c>
      <c r="C8" s="6" t="s">
        <v>16</v>
      </c>
      <c r="D8" s="7">
        <v>82</v>
      </c>
      <c r="E8" s="8">
        <f t="shared" si="0"/>
        <v>51.25</v>
      </c>
      <c r="F8" s="7">
        <v>68</v>
      </c>
      <c r="G8" s="9">
        <f t="shared" si="1"/>
        <v>22.66666666666667</v>
      </c>
      <c r="H8" s="9">
        <f t="shared" si="2"/>
        <v>73.91666666666667</v>
      </c>
    </row>
    <row r="9" spans="1:8" ht="27.75" customHeight="1">
      <c r="A9" s="11"/>
      <c r="B9" s="5">
        <v>4</v>
      </c>
      <c r="C9" s="6" t="s">
        <v>17</v>
      </c>
      <c r="D9" s="7">
        <v>79</v>
      </c>
      <c r="E9" s="8">
        <f t="shared" si="0"/>
        <v>49.375</v>
      </c>
      <c r="F9" s="7">
        <v>64</v>
      </c>
      <c r="G9" s="9">
        <f t="shared" si="1"/>
        <v>21.333333333333336</v>
      </c>
      <c r="H9" s="9">
        <f t="shared" si="2"/>
        <v>70.70833333333334</v>
      </c>
    </row>
    <row r="10" spans="1:8" ht="27.75" customHeight="1">
      <c r="A10" s="11"/>
      <c r="B10" s="5">
        <v>5</v>
      </c>
      <c r="C10" s="6" t="s">
        <v>18</v>
      </c>
      <c r="D10" s="7">
        <v>79</v>
      </c>
      <c r="E10" s="8">
        <f t="shared" si="0"/>
        <v>49.375</v>
      </c>
      <c r="F10" s="7">
        <v>80.5</v>
      </c>
      <c r="G10" s="9">
        <f t="shared" si="1"/>
        <v>26.83333333333334</v>
      </c>
      <c r="H10" s="9">
        <f t="shared" si="2"/>
        <v>76.20833333333334</v>
      </c>
    </row>
    <row r="11" spans="1:8" ht="27.75" customHeight="1">
      <c r="A11" s="10"/>
      <c r="B11" s="5">
        <v>6</v>
      </c>
      <c r="C11" s="6" t="s">
        <v>19</v>
      </c>
      <c r="D11" s="5">
        <v>68</v>
      </c>
      <c r="E11" s="8">
        <f t="shared" si="0"/>
        <v>42.50000000000001</v>
      </c>
      <c r="F11" s="7">
        <v>89</v>
      </c>
      <c r="G11" s="9">
        <f t="shared" si="1"/>
        <v>29.66666666666667</v>
      </c>
      <c r="H11" s="9">
        <f t="shared" si="2"/>
        <v>72.16666666666669</v>
      </c>
    </row>
    <row r="12" spans="1:8" ht="27.75" customHeight="1">
      <c r="A12" s="12" t="s">
        <v>20</v>
      </c>
      <c r="B12" s="5">
        <v>1</v>
      </c>
      <c r="C12" s="13" t="s">
        <v>21</v>
      </c>
      <c r="D12" s="7">
        <v>79</v>
      </c>
      <c r="E12" s="8">
        <f t="shared" si="0"/>
        <v>49.375</v>
      </c>
      <c r="F12" s="7">
        <v>83</v>
      </c>
      <c r="G12" s="9">
        <f t="shared" si="1"/>
        <v>27.66666666666667</v>
      </c>
      <c r="H12" s="9">
        <f t="shared" si="2"/>
        <v>77.04166666666667</v>
      </c>
    </row>
    <row r="13" spans="1:8" ht="27.75" customHeight="1">
      <c r="A13" s="12"/>
      <c r="B13" s="5">
        <v>2</v>
      </c>
      <c r="C13" s="13" t="s">
        <v>22</v>
      </c>
      <c r="D13" s="7">
        <v>64</v>
      </c>
      <c r="E13" s="8">
        <f t="shared" si="0"/>
        <v>40</v>
      </c>
      <c r="F13" s="7">
        <v>78.5</v>
      </c>
      <c r="G13" s="9">
        <f t="shared" si="1"/>
        <v>26.16666666666667</v>
      </c>
      <c r="H13" s="9">
        <f t="shared" si="2"/>
        <v>66.16666666666667</v>
      </c>
    </row>
    <row r="14" spans="1:8" ht="27.75" customHeight="1">
      <c r="A14" s="12"/>
      <c r="B14" s="5">
        <v>3</v>
      </c>
      <c r="C14" s="13" t="s">
        <v>23</v>
      </c>
      <c r="D14" s="7">
        <v>40</v>
      </c>
      <c r="E14" s="8">
        <f t="shared" si="0"/>
        <v>25.000000000000004</v>
      </c>
      <c r="F14" s="7">
        <v>90.5</v>
      </c>
      <c r="G14" s="9">
        <f t="shared" si="1"/>
        <v>30.16666666666667</v>
      </c>
      <c r="H14" s="9">
        <f t="shared" si="2"/>
        <v>55.16666666666667</v>
      </c>
    </row>
    <row r="15" spans="1:8" ht="27.75" customHeight="1">
      <c r="A15" s="12"/>
      <c r="B15" s="5">
        <v>4</v>
      </c>
      <c r="C15" s="13" t="s">
        <v>24</v>
      </c>
      <c r="D15" s="7">
        <v>50</v>
      </c>
      <c r="E15" s="8">
        <f t="shared" si="0"/>
        <v>31.25</v>
      </c>
      <c r="F15" s="7">
        <v>85.5</v>
      </c>
      <c r="G15" s="9">
        <f t="shared" si="1"/>
        <v>28.5</v>
      </c>
      <c r="H15" s="9">
        <f t="shared" si="2"/>
        <v>59.75</v>
      </c>
    </row>
    <row r="16" spans="1:8" ht="27.75" customHeight="1">
      <c r="A16" s="12"/>
      <c r="B16" s="5">
        <v>5</v>
      </c>
      <c r="C16" s="13" t="s">
        <v>25</v>
      </c>
      <c r="D16" s="7">
        <v>48</v>
      </c>
      <c r="E16" s="8">
        <f t="shared" si="0"/>
        <v>30</v>
      </c>
      <c r="F16" s="7">
        <v>73.5</v>
      </c>
      <c r="G16" s="9">
        <f t="shared" si="1"/>
        <v>24.5</v>
      </c>
      <c r="H16" s="9">
        <f t="shared" si="2"/>
        <v>54.5</v>
      </c>
    </row>
    <row r="17" spans="1:8" ht="27.75" customHeight="1">
      <c r="A17" s="12"/>
      <c r="B17" s="5">
        <v>6</v>
      </c>
      <c r="C17" s="13" t="s">
        <v>26</v>
      </c>
      <c r="D17" s="7">
        <v>58</v>
      </c>
      <c r="E17" s="8">
        <f t="shared" si="0"/>
        <v>36.25</v>
      </c>
      <c r="F17" s="7">
        <v>93.5</v>
      </c>
      <c r="G17" s="9">
        <f t="shared" si="1"/>
        <v>31.16666666666667</v>
      </c>
      <c r="H17" s="9">
        <f t="shared" si="2"/>
        <v>67.41666666666667</v>
      </c>
    </row>
    <row r="18" spans="1:8" ht="27.75" customHeight="1">
      <c r="A18" s="12"/>
      <c r="B18" s="5">
        <v>7</v>
      </c>
      <c r="C18" s="13" t="s">
        <v>27</v>
      </c>
      <c r="D18" s="7">
        <v>51</v>
      </c>
      <c r="E18" s="8">
        <f t="shared" si="0"/>
        <v>31.875000000000004</v>
      </c>
      <c r="F18" s="7">
        <v>89.5</v>
      </c>
      <c r="G18" s="9">
        <f t="shared" si="1"/>
        <v>29.83333333333334</v>
      </c>
      <c r="H18" s="9">
        <f t="shared" si="2"/>
        <v>61.70833333333334</v>
      </c>
    </row>
    <row r="19" spans="1:8" ht="27.75" customHeight="1">
      <c r="A19" s="12"/>
      <c r="B19" s="5">
        <v>8</v>
      </c>
      <c r="C19" s="13" t="s">
        <v>28</v>
      </c>
      <c r="D19" s="7">
        <v>63</v>
      </c>
      <c r="E19" s="8">
        <f t="shared" si="0"/>
        <v>39.375</v>
      </c>
      <c r="F19" s="7">
        <v>76</v>
      </c>
      <c r="G19" s="9">
        <f t="shared" si="1"/>
        <v>25.333333333333336</v>
      </c>
      <c r="H19" s="9">
        <f t="shared" si="2"/>
        <v>64.70833333333334</v>
      </c>
    </row>
    <row r="20" spans="1:8" ht="27.75" customHeight="1">
      <c r="A20" s="12"/>
      <c r="B20" s="5">
        <v>9</v>
      </c>
      <c r="C20" s="13" t="s">
        <v>29</v>
      </c>
      <c r="D20" s="7">
        <v>61</v>
      </c>
      <c r="E20" s="8">
        <f t="shared" si="0"/>
        <v>38.125</v>
      </c>
      <c r="F20" s="7">
        <v>88</v>
      </c>
      <c r="G20" s="9">
        <f t="shared" si="1"/>
        <v>29.33333333333334</v>
      </c>
      <c r="H20" s="9">
        <f t="shared" si="2"/>
        <v>67.45833333333334</v>
      </c>
    </row>
    <row r="21" spans="1:8" ht="27.75" customHeight="1">
      <c r="A21" s="12"/>
      <c r="B21" s="5">
        <v>10</v>
      </c>
      <c r="C21" s="13" t="s">
        <v>30</v>
      </c>
      <c r="D21" s="7">
        <v>53</v>
      </c>
      <c r="E21" s="8">
        <f t="shared" si="0"/>
        <v>33.125</v>
      </c>
      <c r="F21" s="7">
        <v>92.5</v>
      </c>
      <c r="G21" s="9">
        <f t="shared" si="1"/>
        <v>30.83333333333334</v>
      </c>
      <c r="H21" s="9">
        <f t="shared" si="2"/>
        <v>63.95833333333334</v>
      </c>
    </row>
    <row r="22" spans="1:8" ht="27.75" customHeight="1">
      <c r="A22" s="12"/>
      <c r="B22" s="5">
        <v>11</v>
      </c>
      <c r="C22" s="13" t="s">
        <v>31</v>
      </c>
      <c r="D22" s="7">
        <v>50</v>
      </c>
      <c r="E22" s="8">
        <f t="shared" si="0"/>
        <v>31.25</v>
      </c>
      <c r="F22" s="7">
        <v>88</v>
      </c>
      <c r="G22" s="9">
        <f t="shared" si="1"/>
        <v>29.33333333333334</v>
      </c>
      <c r="H22" s="9">
        <f t="shared" si="2"/>
        <v>60.58333333333334</v>
      </c>
    </row>
    <row r="23" spans="1:8" ht="27.75" customHeight="1">
      <c r="A23" s="12"/>
      <c r="B23" s="5">
        <v>12</v>
      </c>
      <c r="C23" s="13" t="s">
        <v>32</v>
      </c>
      <c r="D23" s="7">
        <v>50</v>
      </c>
      <c r="E23" s="8">
        <f t="shared" si="0"/>
        <v>31.25</v>
      </c>
      <c r="F23" s="7">
        <v>87</v>
      </c>
      <c r="G23" s="9">
        <f t="shared" si="1"/>
        <v>29</v>
      </c>
      <c r="H23" s="9">
        <f t="shared" si="2"/>
        <v>60.25</v>
      </c>
    </row>
    <row r="24" spans="1:8" ht="27.75" customHeight="1">
      <c r="A24" s="12"/>
      <c r="B24" s="5">
        <v>13</v>
      </c>
      <c r="C24" s="13" t="s">
        <v>33</v>
      </c>
      <c r="D24" s="7">
        <v>51</v>
      </c>
      <c r="E24" s="8">
        <f t="shared" si="0"/>
        <v>31.875000000000004</v>
      </c>
      <c r="F24" s="7">
        <v>98.5</v>
      </c>
      <c r="G24" s="9">
        <f t="shared" si="1"/>
        <v>32.833333333333336</v>
      </c>
      <c r="H24" s="9">
        <f t="shared" si="2"/>
        <v>64.70833333333334</v>
      </c>
    </row>
    <row r="25" spans="1:8" ht="27.75" customHeight="1">
      <c r="A25" s="12"/>
      <c r="B25" s="5">
        <v>14</v>
      </c>
      <c r="C25" s="13" t="s">
        <v>34</v>
      </c>
      <c r="D25" s="7">
        <v>53</v>
      </c>
      <c r="E25" s="8">
        <f t="shared" si="0"/>
        <v>33.125</v>
      </c>
      <c r="F25" s="7">
        <v>90.5</v>
      </c>
      <c r="G25" s="9">
        <f t="shared" si="1"/>
        <v>30.16666666666667</v>
      </c>
      <c r="H25" s="9">
        <f t="shared" si="2"/>
        <v>63.29166666666667</v>
      </c>
    </row>
    <row r="26" spans="1:8" ht="27.75" customHeight="1">
      <c r="A26" s="12"/>
      <c r="B26" s="5">
        <v>15</v>
      </c>
      <c r="C26" s="13" t="s">
        <v>35</v>
      </c>
      <c r="D26" s="7">
        <v>45</v>
      </c>
      <c r="E26" s="8">
        <f t="shared" si="0"/>
        <v>28.125</v>
      </c>
      <c r="F26" s="7">
        <v>101.5</v>
      </c>
      <c r="G26" s="9">
        <f t="shared" si="1"/>
        <v>33.833333333333336</v>
      </c>
      <c r="H26" s="9">
        <f t="shared" si="2"/>
        <v>61.958333333333336</v>
      </c>
    </row>
    <row r="27" spans="1:8" ht="27.75" customHeight="1">
      <c r="A27" s="12"/>
      <c r="B27" s="5">
        <v>16</v>
      </c>
      <c r="C27" s="13" t="s">
        <v>36</v>
      </c>
      <c r="D27" s="7">
        <v>48</v>
      </c>
      <c r="E27" s="8">
        <f t="shared" si="0"/>
        <v>30</v>
      </c>
      <c r="F27" s="7">
        <v>94.5</v>
      </c>
      <c r="G27" s="9">
        <f t="shared" si="1"/>
        <v>31.5</v>
      </c>
      <c r="H27" s="9">
        <f t="shared" si="2"/>
        <v>61.5</v>
      </c>
    </row>
    <row r="28" spans="1:8" ht="27.75" customHeight="1">
      <c r="A28" s="12"/>
      <c r="B28" s="5">
        <v>17</v>
      </c>
      <c r="C28" s="13" t="s">
        <v>37</v>
      </c>
      <c r="D28" s="7">
        <v>45</v>
      </c>
      <c r="E28" s="8">
        <f t="shared" si="0"/>
        <v>28.125</v>
      </c>
      <c r="F28" s="7">
        <v>95</v>
      </c>
      <c r="G28" s="9">
        <f t="shared" si="1"/>
        <v>31.66666666666667</v>
      </c>
      <c r="H28" s="9">
        <f t="shared" si="2"/>
        <v>59.79166666666667</v>
      </c>
    </row>
    <row r="29" spans="1:8" ht="27.75" customHeight="1">
      <c r="A29" s="12" t="s">
        <v>38</v>
      </c>
      <c r="B29" s="5">
        <v>18</v>
      </c>
      <c r="C29" s="13" t="s">
        <v>39</v>
      </c>
      <c r="D29" s="7">
        <v>50</v>
      </c>
      <c r="E29" s="8">
        <f t="shared" si="0"/>
        <v>31.25</v>
      </c>
      <c r="F29" s="7">
        <v>75.5</v>
      </c>
      <c r="G29" s="9">
        <f t="shared" si="1"/>
        <v>25.16666666666667</v>
      </c>
      <c r="H29" s="9">
        <f t="shared" si="2"/>
        <v>56.41666666666667</v>
      </c>
    </row>
    <row r="30" spans="1:8" ht="27.75" customHeight="1">
      <c r="A30" s="12"/>
      <c r="B30" s="5">
        <v>19</v>
      </c>
      <c r="C30" s="13" t="s">
        <v>40</v>
      </c>
      <c r="D30" s="7">
        <v>60</v>
      </c>
      <c r="E30" s="8">
        <f t="shared" si="0"/>
        <v>37.5</v>
      </c>
      <c r="F30" s="7">
        <v>71</v>
      </c>
      <c r="G30" s="9">
        <f t="shared" si="1"/>
        <v>23.66666666666667</v>
      </c>
      <c r="H30" s="9">
        <f t="shared" si="2"/>
        <v>61.16666666666667</v>
      </c>
    </row>
    <row r="31" spans="1:8" ht="27.75" customHeight="1">
      <c r="A31" s="12"/>
      <c r="B31" s="5">
        <v>20</v>
      </c>
      <c r="C31" s="13" t="s">
        <v>41</v>
      </c>
      <c r="D31" s="7">
        <v>50</v>
      </c>
      <c r="E31" s="8">
        <f t="shared" si="0"/>
        <v>31.25</v>
      </c>
      <c r="F31" s="7">
        <v>88.5</v>
      </c>
      <c r="G31" s="9">
        <f t="shared" si="1"/>
        <v>29.5</v>
      </c>
      <c r="H31" s="9">
        <f t="shared" si="2"/>
        <v>60.75</v>
      </c>
    </row>
    <row r="32" spans="1:8" ht="27.75" customHeight="1">
      <c r="A32" s="12"/>
      <c r="B32" s="5">
        <v>21</v>
      </c>
      <c r="C32" s="13" t="s">
        <v>42</v>
      </c>
      <c r="D32" s="7">
        <v>47</v>
      </c>
      <c r="E32" s="8">
        <f t="shared" si="0"/>
        <v>29.375</v>
      </c>
      <c r="F32" s="7">
        <v>82.5</v>
      </c>
      <c r="G32" s="9">
        <f t="shared" si="1"/>
        <v>27.5</v>
      </c>
      <c r="H32" s="9">
        <f t="shared" si="2"/>
        <v>56.875</v>
      </c>
    </row>
    <row r="33" spans="1:8" ht="27.75" customHeight="1">
      <c r="A33" s="12"/>
      <c r="B33" s="5">
        <v>22</v>
      </c>
      <c r="C33" s="13" t="s">
        <v>43</v>
      </c>
      <c r="D33" s="7">
        <v>50</v>
      </c>
      <c r="E33" s="8">
        <f t="shared" si="0"/>
        <v>31.25</v>
      </c>
      <c r="F33" s="7">
        <v>100</v>
      </c>
      <c r="G33" s="9">
        <f t="shared" si="1"/>
        <v>33.333333333333336</v>
      </c>
      <c r="H33" s="9">
        <f t="shared" si="2"/>
        <v>64.58333333333334</v>
      </c>
    </row>
    <row r="34" spans="1:8" ht="27.75" customHeight="1">
      <c r="A34" s="12"/>
      <c r="B34" s="5">
        <v>23</v>
      </c>
      <c r="C34" s="13" t="s">
        <v>44</v>
      </c>
      <c r="D34" s="7">
        <v>45</v>
      </c>
      <c r="E34" s="8">
        <f t="shared" si="0"/>
        <v>28.125</v>
      </c>
      <c r="F34" s="7">
        <v>83.5</v>
      </c>
      <c r="G34" s="9">
        <f t="shared" si="1"/>
        <v>27.83333333333334</v>
      </c>
      <c r="H34" s="9">
        <f t="shared" si="2"/>
        <v>55.95833333333334</v>
      </c>
    </row>
    <row r="35" spans="1:8" ht="27.75" customHeight="1">
      <c r="A35" s="12"/>
      <c r="B35" s="5">
        <v>24</v>
      </c>
      <c r="C35" s="13" t="s">
        <v>45</v>
      </c>
      <c r="D35" s="7">
        <v>49</v>
      </c>
      <c r="E35" s="8">
        <f t="shared" si="0"/>
        <v>30.625</v>
      </c>
      <c r="F35" s="7">
        <v>87.5</v>
      </c>
      <c r="G35" s="9">
        <f t="shared" si="1"/>
        <v>29.16666666666667</v>
      </c>
      <c r="H35" s="9">
        <f t="shared" si="2"/>
        <v>59.79166666666667</v>
      </c>
    </row>
    <row r="36" spans="1:8" ht="27.75" customHeight="1">
      <c r="A36" s="12"/>
      <c r="B36" s="5">
        <v>25</v>
      </c>
      <c r="C36" s="13" t="s">
        <v>46</v>
      </c>
      <c r="D36" s="7">
        <v>49</v>
      </c>
      <c r="E36" s="8">
        <f t="shared" si="0"/>
        <v>30.625</v>
      </c>
      <c r="F36" s="7">
        <v>88.5</v>
      </c>
      <c r="G36" s="9">
        <f t="shared" si="1"/>
        <v>29.5</v>
      </c>
      <c r="H36" s="9">
        <f t="shared" si="2"/>
        <v>60.125</v>
      </c>
    </row>
    <row r="37" spans="1:8" ht="27.75" customHeight="1">
      <c r="A37" s="12"/>
      <c r="B37" s="5">
        <v>26</v>
      </c>
      <c r="C37" s="13" t="s">
        <v>47</v>
      </c>
      <c r="D37" s="7">
        <v>35</v>
      </c>
      <c r="E37" s="8">
        <f aca="true" t="shared" si="3" ref="E37:E68">100/96*D37*0.6</f>
        <v>21.875</v>
      </c>
      <c r="F37" s="7">
        <v>89.5</v>
      </c>
      <c r="G37" s="9">
        <f aca="true" t="shared" si="4" ref="G37:G68">100/120*F37*0.4</f>
        <v>29.83333333333334</v>
      </c>
      <c r="H37" s="9">
        <f aca="true" t="shared" si="5" ref="H37:H68">100/96*D37*0.6+100/120*F37*0.4</f>
        <v>51.70833333333334</v>
      </c>
    </row>
    <row r="38" spans="1:8" ht="27.75" customHeight="1">
      <c r="A38" s="12"/>
      <c r="B38" s="5">
        <v>27</v>
      </c>
      <c r="C38" s="13" t="s">
        <v>48</v>
      </c>
      <c r="D38" s="7">
        <v>50</v>
      </c>
      <c r="E38" s="8">
        <f t="shared" si="3"/>
        <v>31.25</v>
      </c>
      <c r="F38" s="7">
        <v>95</v>
      </c>
      <c r="G38" s="9">
        <f t="shared" si="4"/>
        <v>31.66666666666667</v>
      </c>
      <c r="H38" s="9">
        <f t="shared" si="5"/>
        <v>62.91666666666667</v>
      </c>
    </row>
    <row r="39" spans="1:8" ht="27.75" customHeight="1">
      <c r="A39" s="12"/>
      <c r="B39" s="5">
        <v>28</v>
      </c>
      <c r="C39" s="13" t="s">
        <v>49</v>
      </c>
      <c r="D39" s="7">
        <v>52.5</v>
      </c>
      <c r="E39" s="8">
        <f t="shared" si="3"/>
        <v>32.8125</v>
      </c>
      <c r="F39" s="7">
        <v>93</v>
      </c>
      <c r="G39" s="9">
        <f t="shared" si="4"/>
        <v>31</v>
      </c>
      <c r="H39" s="9">
        <f t="shared" si="5"/>
        <v>63.8125</v>
      </c>
    </row>
    <row r="40" spans="1:8" ht="27.75" customHeight="1">
      <c r="A40" s="12"/>
      <c r="B40" s="5">
        <v>29</v>
      </c>
      <c r="C40" s="13" t="s">
        <v>50</v>
      </c>
      <c r="D40" s="7">
        <v>55</v>
      </c>
      <c r="E40" s="8">
        <f t="shared" si="3"/>
        <v>34.375</v>
      </c>
      <c r="F40" s="7">
        <v>97.5</v>
      </c>
      <c r="G40" s="9">
        <f t="shared" si="4"/>
        <v>32.5</v>
      </c>
      <c r="H40" s="9">
        <f t="shared" si="5"/>
        <v>66.875</v>
      </c>
    </row>
    <row r="41" spans="1:8" ht="27.75" customHeight="1">
      <c r="A41" s="12"/>
      <c r="B41" s="5">
        <v>30</v>
      </c>
      <c r="C41" s="13" t="s">
        <v>51</v>
      </c>
      <c r="D41" s="7">
        <v>63</v>
      </c>
      <c r="E41" s="8">
        <f t="shared" si="3"/>
        <v>39.375</v>
      </c>
      <c r="F41" s="7">
        <v>75</v>
      </c>
      <c r="G41" s="9">
        <f t="shared" si="4"/>
        <v>25</v>
      </c>
      <c r="H41" s="9">
        <f t="shared" si="5"/>
        <v>64.375</v>
      </c>
    </row>
    <row r="42" spans="1:8" ht="27.75" customHeight="1">
      <c r="A42" s="12"/>
      <c r="B42" s="5">
        <v>31</v>
      </c>
      <c r="C42" s="13" t="s">
        <v>52</v>
      </c>
      <c r="D42" s="7">
        <v>67</v>
      </c>
      <c r="E42" s="8">
        <f t="shared" si="3"/>
        <v>41.875</v>
      </c>
      <c r="F42" s="7">
        <v>88.5</v>
      </c>
      <c r="G42" s="9">
        <f t="shared" si="4"/>
        <v>29.5</v>
      </c>
      <c r="H42" s="9">
        <f t="shared" si="5"/>
        <v>71.375</v>
      </c>
    </row>
    <row r="43" spans="1:8" ht="27.75" customHeight="1">
      <c r="A43" s="12"/>
      <c r="B43" s="5">
        <v>32</v>
      </c>
      <c r="C43" s="13" t="s">
        <v>53</v>
      </c>
      <c r="D43" s="7">
        <v>63</v>
      </c>
      <c r="E43" s="8">
        <f t="shared" si="3"/>
        <v>39.375</v>
      </c>
      <c r="F43" s="7">
        <v>82</v>
      </c>
      <c r="G43" s="9">
        <f t="shared" si="4"/>
        <v>27.33333333333334</v>
      </c>
      <c r="H43" s="9">
        <f t="shared" si="5"/>
        <v>66.70833333333334</v>
      </c>
    </row>
    <row r="44" spans="1:8" ht="27.75" customHeight="1">
      <c r="A44" s="12"/>
      <c r="B44" s="5">
        <v>33</v>
      </c>
      <c r="C44" s="13" t="s">
        <v>54</v>
      </c>
      <c r="D44" s="7">
        <v>46</v>
      </c>
      <c r="E44" s="8">
        <f t="shared" si="3"/>
        <v>28.750000000000004</v>
      </c>
      <c r="F44" s="7">
        <v>70.5</v>
      </c>
      <c r="G44" s="9">
        <f t="shared" si="4"/>
        <v>23.5</v>
      </c>
      <c r="H44" s="9">
        <f t="shared" si="5"/>
        <v>52.25</v>
      </c>
    </row>
    <row r="45" spans="1:8" ht="27.75" customHeight="1">
      <c r="A45" s="12"/>
      <c r="B45" s="5">
        <v>34</v>
      </c>
      <c r="C45" s="13" t="s">
        <v>55</v>
      </c>
      <c r="D45" s="7">
        <v>47</v>
      </c>
      <c r="E45" s="8">
        <f t="shared" si="3"/>
        <v>29.375</v>
      </c>
      <c r="F45" s="7">
        <v>95.5</v>
      </c>
      <c r="G45" s="9">
        <f t="shared" si="4"/>
        <v>31.83333333333334</v>
      </c>
      <c r="H45" s="9">
        <f t="shared" si="5"/>
        <v>61.20833333333334</v>
      </c>
    </row>
    <row r="46" spans="1:8" ht="27.75" customHeight="1">
      <c r="A46" s="12"/>
      <c r="B46" s="5">
        <v>35</v>
      </c>
      <c r="C46" s="13" t="s">
        <v>56</v>
      </c>
      <c r="D46" s="7">
        <v>42</v>
      </c>
      <c r="E46" s="8">
        <f t="shared" si="3"/>
        <v>26.25</v>
      </c>
      <c r="F46" s="7">
        <v>91</v>
      </c>
      <c r="G46" s="9">
        <f t="shared" si="4"/>
        <v>30.33333333333334</v>
      </c>
      <c r="H46" s="9">
        <f t="shared" si="5"/>
        <v>56.58333333333334</v>
      </c>
    </row>
    <row r="47" spans="1:8" ht="27.75" customHeight="1">
      <c r="A47" s="12"/>
      <c r="B47" s="5">
        <v>36</v>
      </c>
      <c r="C47" s="13" t="s">
        <v>57</v>
      </c>
      <c r="D47" s="7">
        <v>47</v>
      </c>
      <c r="E47" s="8">
        <f t="shared" si="3"/>
        <v>29.375</v>
      </c>
      <c r="F47" s="7">
        <v>87.5</v>
      </c>
      <c r="G47" s="9">
        <f t="shared" si="4"/>
        <v>29.16666666666667</v>
      </c>
      <c r="H47" s="9">
        <f t="shared" si="5"/>
        <v>58.54166666666667</v>
      </c>
    </row>
    <row r="48" spans="1:8" ht="27.75" customHeight="1">
      <c r="A48" s="12"/>
      <c r="B48" s="5">
        <v>37</v>
      </c>
      <c r="C48" s="13" t="s">
        <v>58</v>
      </c>
      <c r="D48" s="7">
        <v>54</v>
      </c>
      <c r="E48" s="8">
        <f t="shared" si="3"/>
        <v>33.75</v>
      </c>
      <c r="F48" s="7">
        <v>88</v>
      </c>
      <c r="G48" s="9">
        <f t="shared" si="4"/>
        <v>29.33333333333334</v>
      </c>
      <c r="H48" s="9">
        <f t="shared" si="5"/>
        <v>63.08333333333334</v>
      </c>
    </row>
    <row r="49" spans="1:8" ht="27.75" customHeight="1">
      <c r="A49" s="12"/>
      <c r="B49" s="5">
        <v>38</v>
      </c>
      <c r="C49" s="13" t="s">
        <v>59</v>
      </c>
      <c r="D49" s="7">
        <v>49</v>
      </c>
      <c r="E49" s="8">
        <f t="shared" si="3"/>
        <v>30.625</v>
      </c>
      <c r="F49" s="7">
        <v>88.5</v>
      </c>
      <c r="G49" s="9">
        <f t="shared" si="4"/>
        <v>29.5</v>
      </c>
      <c r="H49" s="9">
        <f t="shared" si="5"/>
        <v>60.125</v>
      </c>
    </row>
    <row r="50" spans="1:8" ht="27.75" customHeight="1">
      <c r="A50" s="12"/>
      <c r="B50" s="5">
        <v>39</v>
      </c>
      <c r="C50" s="13" t="s">
        <v>60</v>
      </c>
      <c r="D50" s="7">
        <v>54</v>
      </c>
      <c r="E50" s="8">
        <f t="shared" si="3"/>
        <v>33.75</v>
      </c>
      <c r="F50" s="7">
        <v>83</v>
      </c>
      <c r="G50" s="9">
        <f t="shared" si="4"/>
        <v>27.66666666666667</v>
      </c>
      <c r="H50" s="9">
        <f t="shared" si="5"/>
        <v>61.41666666666667</v>
      </c>
    </row>
    <row r="51" spans="1:8" ht="27.75" customHeight="1">
      <c r="A51" s="12"/>
      <c r="B51" s="5">
        <v>40</v>
      </c>
      <c r="C51" s="13" t="s">
        <v>61</v>
      </c>
      <c r="D51" s="7">
        <v>42</v>
      </c>
      <c r="E51" s="8">
        <f t="shared" si="3"/>
        <v>26.25</v>
      </c>
      <c r="F51" s="7">
        <v>89.5</v>
      </c>
      <c r="G51" s="9">
        <f t="shared" si="4"/>
        <v>29.83333333333334</v>
      </c>
      <c r="H51" s="9">
        <f t="shared" si="5"/>
        <v>56.08333333333334</v>
      </c>
    </row>
    <row r="52" spans="1:8" ht="27.75" customHeight="1">
      <c r="A52" s="12"/>
      <c r="B52" s="5">
        <v>41</v>
      </c>
      <c r="C52" s="13" t="s">
        <v>62</v>
      </c>
      <c r="D52" s="7">
        <v>57</v>
      </c>
      <c r="E52" s="8">
        <f t="shared" si="3"/>
        <v>35.625</v>
      </c>
      <c r="F52" s="7">
        <v>83.5</v>
      </c>
      <c r="G52" s="9">
        <f t="shared" si="4"/>
        <v>27.83333333333334</v>
      </c>
      <c r="H52" s="9">
        <f t="shared" si="5"/>
        <v>63.45833333333334</v>
      </c>
    </row>
    <row r="53" spans="1:8" ht="27.75" customHeight="1">
      <c r="A53" s="12"/>
      <c r="B53" s="5">
        <v>42</v>
      </c>
      <c r="C53" s="13" t="s">
        <v>63</v>
      </c>
      <c r="D53" s="7">
        <v>52</v>
      </c>
      <c r="E53" s="8">
        <f t="shared" si="3"/>
        <v>32.5</v>
      </c>
      <c r="F53" s="7">
        <v>78</v>
      </c>
      <c r="G53" s="9">
        <f t="shared" si="4"/>
        <v>26</v>
      </c>
      <c r="H53" s="9">
        <f t="shared" si="5"/>
        <v>58.5</v>
      </c>
    </row>
    <row r="54" spans="1:8" ht="27.75" customHeight="1">
      <c r="A54" s="12"/>
      <c r="B54" s="5">
        <v>43</v>
      </c>
      <c r="C54" s="13" t="s">
        <v>64</v>
      </c>
      <c r="D54" s="7">
        <v>40</v>
      </c>
      <c r="E54" s="8">
        <f t="shared" si="3"/>
        <v>25.000000000000004</v>
      </c>
      <c r="F54" s="7">
        <v>99</v>
      </c>
      <c r="G54" s="9">
        <f t="shared" si="4"/>
        <v>33</v>
      </c>
      <c r="H54" s="9">
        <f t="shared" si="5"/>
        <v>58</v>
      </c>
    </row>
    <row r="55" spans="1:8" ht="27.75" customHeight="1">
      <c r="A55" s="12"/>
      <c r="B55" s="5">
        <v>44</v>
      </c>
      <c r="C55" s="13" t="s">
        <v>65</v>
      </c>
      <c r="D55" s="7">
        <v>52</v>
      </c>
      <c r="E55" s="8">
        <f t="shared" si="3"/>
        <v>32.5</v>
      </c>
      <c r="F55" s="7">
        <v>85</v>
      </c>
      <c r="G55" s="9">
        <f t="shared" si="4"/>
        <v>28.33333333333334</v>
      </c>
      <c r="H55" s="9">
        <f t="shared" si="5"/>
        <v>60.83333333333334</v>
      </c>
    </row>
    <row r="56" spans="1:8" ht="27.75" customHeight="1">
      <c r="A56" s="12" t="s">
        <v>66</v>
      </c>
      <c r="B56" s="5">
        <v>1</v>
      </c>
      <c r="C56" s="13" t="s">
        <v>67</v>
      </c>
      <c r="D56" s="7">
        <v>46</v>
      </c>
      <c r="E56" s="8">
        <f t="shared" si="3"/>
        <v>28.750000000000004</v>
      </c>
      <c r="F56" s="7">
        <v>84.5</v>
      </c>
      <c r="G56" s="9">
        <f t="shared" si="4"/>
        <v>28.16666666666667</v>
      </c>
      <c r="H56" s="9">
        <f t="shared" si="5"/>
        <v>56.91666666666667</v>
      </c>
    </row>
    <row r="57" spans="1:8" ht="27.75" customHeight="1">
      <c r="A57" s="12"/>
      <c r="B57" s="5">
        <v>2</v>
      </c>
      <c r="C57" s="13" t="s">
        <v>68</v>
      </c>
      <c r="D57" s="7">
        <v>56</v>
      </c>
      <c r="E57" s="8">
        <f t="shared" si="3"/>
        <v>35</v>
      </c>
      <c r="F57" s="7">
        <v>81</v>
      </c>
      <c r="G57" s="9">
        <f t="shared" si="4"/>
        <v>27</v>
      </c>
      <c r="H57" s="9">
        <f t="shared" si="5"/>
        <v>62</v>
      </c>
    </row>
    <row r="58" spans="1:8" ht="27.75" customHeight="1">
      <c r="A58" s="12"/>
      <c r="B58" s="5">
        <v>3</v>
      </c>
      <c r="C58" s="13" t="s">
        <v>69</v>
      </c>
      <c r="D58" s="7">
        <v>44.5</v>
      </c>
      <c r="E58" s="8">
        <f t="shared" si="3"/>
        <v>27.812500000000004</v>
      </c>
      <c r="F58" s="7">
        <v>79.5</v>
      </c>
      <c r="G58" s="9">
        <f t="shared" si="4"/>
        <v>26.5</v>
      </c>
      <c r="H58" s="9">
        <f t="shared" si="5"/>
        <v>54.3125</v>
      </c>
    </row>
    <row r="59" spans="1:8" ht="27.75" customHeight="1">
      <c r="A59" s="12"/>
      <c r="B59" s="5">
        <v>4</v>
      </c>
      <c r="C59" s="13" t="s">
        <v>70</v>
      </c>
      <c r="D59" s="7">
        <v>41</v>
      </c>
      <c r="E59" s="8">
        <f t="shared" si="3"/>
        <v>25.625</v>
      </c>
      <c r="F59" s="7">
        <v>83.5</v>
      </c>
      <c r="G59" s="9">
        <f t="shared" si="4"/>
        <v>27.83333333333334</v>
      </c>
      <c r="H59" s="9">
        <f t="shared" si="5"/>
        <v>53.45833333333334</v>
      </c>
    </row>
    <row r="60" spans="1:8" ht="27.75" customHeight="1">
      <c r="A60" s="12"/>
      <c r="B60" s="5">
        <v>5</v>
      </c>
      <c r="C60" s="13" t="s">
        <v>71</v>
      </c>
      <c r="D60" s="7">
        <v>43</v>
      </c>
      <c r="E60" s="8">
        <f t="shared" si="3"/>
        <v>26.875000000000004</v>
      </c>
      <c r="F60" s="7">
        <v>88.5</v>
      </c>
      <c r="G60" s="9">
        <f t="shared" si="4"/>
        <v>29.5</v>
      </c>
      <c r="H60" s="9">
        <f t="shared" si="5"/>
        <v>56.375</v>
      </c>
    </row>
    <row r="61" spans="1:8" ht="27.75" customHeight="1">
      <c r="A61" s="12"/>
      <c r="B61" s="5">
        <v>6</v>
      </c>
      <c r="C61" s="13" t="s">
        <v>72</v>
      </c>
      <c r="D61" s="7">
        <v>46</v>
      </c>
      <c r="E61" s="8">
        <f t="shared" si="3"/>
        <v>28.750000000000004</v>
      </c>
      <c r="F61" s="7">
        <v>94.5</v>
      </c>
      <c r="G61" s="9">
        <f t="shared" si="4"/>
        <v>31.5</v>
      </c>
      <c r="H61" s="9">
        <f t="shared" si="5"/>
        <v>60.25</v>
      </c>
    </row>
    <row r="62" spans="1:8" ht="27.75" customHeight="1">
      <c r="A62" s="12"/>
      <c r="B62" s="5">
        <v>7</v>
      </c>
      <c r="C62" s="13" t="s">
        <v>73</v>
      </c>
      <c r="D62" s="7">
        <v>35</v>
      </c>
      <c r="E62" s="8">
        <f t="shared" si="3"/>
        <v>21.875</v>
      </c>
      <c r="F62" s="7">
        <v>90</v>
      </c>
      <c r="G62" s="9">
        <f t="shared" si="4"/>
        <v>30</v>
      </c>
      <c r="H62" s="9">
        <f t="shared" si="5"/>
        <v>51.875</v>
      </c>
    </row>
    <row r="63" spans="1:8" ht="27.75" customHeight="1">
      <c r="A63" s="12"/>
      <c r="B63" s="5">
        <v>8</v>
      </c>
      <c r="C63" s="13" t="s">
        <v>74</v>
      </c>
      <c r="D63" s="7">
        <v>26</v>
      </c>
      <c r="E63" s="8">
        <f t="shared" si="3"/>
        <v>16.25</v>
      </c>
      <c r="F63" s="7">
        <v>80.5</v>
      </c>
      <c r="G63" s="9">
        <f t="shared" si="4"/>
        <v>26.83333333333334</v>
      </c>
      <c r="H63" s="9">
        <f t="shared" si="5"/>
        <v>43.08333333333334</v>
      </c>
    </row>
    <row r="64" spans="1:8" ht="27.75" customHeight="1">
      <c r="A64" s="12"/>
      <c r="B64" s="5">
        <v>9</v>
      </c>
      <c r="C64" s="13" t="s">
        <v>75</v>
      </c>
      <c r="D64" s="7">
        <v>55</v>
      </c>
      <c r="E64" s="8">
        <f t="shared" si="3"/>
        <v>34.375</v>
      </c>
      <c r="F64" s="7">
        <v>81.5</v>
      </c>
      <c r="G64" s="9">
        <f t="shared" si="4"/>
        <v>27.16666666666667</v>
      </c>
      <c r="H64" s="9">
        <f t="shared" si="5"/>
        <v>61.54166666666667</v>
      </c>
    </row>
    <row r="65" spans="1:8" ht="27.75" customHeight="1">
      <c r="A65" s="12"/>
      <c r="B65" s="5">
        <v>10</v>
      </c>
      <c r="C65" s="13" t="s">
        <v>76</v>
      </c>
      <c r="D65" s="7">
        <v>44</v>
      </c>
      <c r="E65" s="8">
        <f t="shared" si="3"/>
        <v>27.5</v>
      </c>
      <c r="F65" s="7">
        <v>77.5</v>
      </c>
      <c r="G65" s="9">
        <f t="shared" si="4"/>
        <v>25.83333333333334</v>
      </c>
      <c r="H65" s="9">
        <f t="shared" si="5"/>
        <v>53.33333333333334</v>
      </c>
    </row>
    <row r="66" spans="1:8" ht="27.75" customHeight="1">
      <c r="A66" s="12"/>
      <c r="B66" s="5">
        <v>11</v>
      </c>
      <c r="C66" s="13" t="s">
        <v>77</v>
      </c>
      <c r="D66" s="7">
        <v>37</v>
      </c>
      <c r="E66" s="8">
        <f t="shared" si="3"/>
        <v>23.125000000000004</v>
      </c>
      <c r="F66" s="7">
        <v>67.5</v>
      </c>
      <c r="G66" s="9">
        <f t="shared" si="4"/>
        <v>22.5</v>
      </c>
      <c r="H66" s="9">
        <f t="shared" si="5"/>
        <v>45.625</v>
      </c>
    </row>
    <row r="67" spans="1:8" ht="27.75" customHeight="1">
      <c r="A67" s="12"/>
      <c r="B67" s="5">
        <v>12</v>
      </c>
      <c r="C67" s="13" t="s">
        <v>78</v>
      </c>
      <c r="D67" s="7">
        <v>38</v>
      </c>
      <c r="E67" s="8">
        <f t="shared" si="3"/>
        <v>23.75</v>
      </c>
      <c r="F67" s="7">
        <v>87</v>
      </c>
      <c r="G67" s="9">
        <f t="shared" si="4"/>
        <v>29</v>
      </c>
      <c r="H67" s="9">
        <f t="shared" si="5"/>
        <v>52.75</v>
      </c>
    </row>
    <row r="68" spans="1:8" ht="27.75" customHeight="1">
      <c r="A68" s="12"/>
      <c r="B68" s="5">
        <v>13</v>
      </c>
      <c r="C68" s="13" t="s">
        <v>79</v>
      </c>
      <c r="D68" s="7">
        <v>48.5</v>
      </c>
      <c r="E68" s="8">
        <f t="shared" si="3"/>
        <v>30.3125</v>
      </c>
      <c r="F68" s="7">
        <v>99</v>
      </c>
      <c r="G68" s="9">
        <f t="shared" si="4"/>
        <v>33</v>
      </c>
      <c r="H68" s="9">
        <f t="shared" si="5"/>
        <v>63.3125</v>
      </c>
    </row>
    <row r="69" spans="1:8" ht="27.75" customHeight="1">
      <c r="A69" s="12"/>
      <c r="B69" s="5">
        <v>14</v>
      </c>
      <c r="C69" s="13" t="s">
        <v>80</v>
      </c>
      <c r="D69" s="7">
        <v>35</v>
      </c>
      <c r="E69" s="8">
        <f aca="true" t="shared" si="6" ref="E69:E88">100/96*D69*0.6</f>
        <v>21.875</v>
      </c>
      <c r="F69" s="7">
        <v>87</v>
      </c>
      <c r="G69" s="9">
        <f aca="true" t="shared" si="7" ref="G69:G88">100/120*F69*0.4</f>
        <v>29</v>
      </c>
      <c r="H69" s="9">
        <f aca="true" t="shared" si="8" ref="H69:H88">100/96*D69*0.6+100/120*F69*0.4</f>
        <v>50.875</v>
      </c>
    </row>
    <row r="70" spans="1:8" ht="27.75" customHeight="1">
      <c r="A70" s="12"/>
      <c r="B70" s="5">
        <v>15</v>
      </c>
      <c r="C70" s="13" t="s">
        <v>81</v>
      </c>
      <c r="D70" s="7">
        <v>51</v>
      </c>
      <c r="E70" s="8">
        <f t="shared" si="6"/>
        <v>31.875000000000004</v>
      </c>
      <c r="F70" s="7">
        <v>67.5</v>
      </c>
      <c r="G70" s="9">
        <f t="shared" si="7"/>
        <v>22.5</v>
      </c>
      <c r="H70" s="9">
        <f t="shared" si="8"/>
        <v>54.375</v>
      </c>
    </row>
    <row r="71" spans="1:8" ht="27.75" customHeight="1">
      <c r="A71" s="12"/>
      <c r="B71" s="5">
        <v>16</v>
      </c>
      <c r="C71" s="13" t="s">
        <v>82</v>
      </c>
      <c r="D71" s="7">
        <v>45</v>
      </c>
      <c r="E71" s="8">
        <f t="shared" si="6"/>
        <v>28.125</v>
      </c>
      <c r="F71" s="7">
        <v>83</v>
      </c>
      <c r="G71" s="9">
        <f t="shared" si="7"/>
        <v>27.66666666666667</v>
      </c>
      <c r="H71" s="9">
        <f t="shared" si="8"/>
        <v>55.79166666666667</v>
      </c>
    </row>
    <row r="72" spans="1:8" ht="27.75" customHeight="1">
      <c r="A72" s="12"/>
      <c r="B72" s="5">
        <v>17</v>
      </c>
      <c r="C72" s="13" t="s">
        <v>83</v>
      </c>
      <c r="D72" s="7">
        <v>46</v>
      </c>
      <c r="E72" s="8">
        <f t="shared" si="6"/>
        <v>28.750000000000004</v>
      </c>
      <c r="F72" s="7">
        <v>87.5</v>
      </c>
      <c r="G72" s="9">
        <f t="shared" si="7"/>
        <v>29.16666666666667</v>
      </c>
      <c r="H72" s="9">
        <f t="shared" si="8"/>
        <v>57.91666666666667</v>
      </c>
    </row>
    <row r="73" spans="1:8" ht="27.75" customHeight="1">
      <c r="A73" s="12"/>
      <c r="B73" s="5">
        <v>18</v>
      </c>
      <c r="C73" s="13" t="s">
        <v>84</v>
      </c>
      <c r="D73" s="7">
        <v>44</v>
      </c>
      <c r="E73" s="8">
        <f t="shared" si="6"/>
        <v>27.5</v>
      </c>
      <c r="F73" s="7">
        <v>85</v>
      </c>
      <c r="G73" s="9">
        <f t="shared" si="7"/>
        <v>28.33333333333334</v>
      </c>
      <c r="H73" s="9">
        <f t="shared" si="8"/>
        <v>55.83333333333334</v>
      </c>
    </row>
    <row r="74" spans="1:8" ht="27.75" customHeight="1">
      <c r="A74" s="12"/>
      <c r="B74" s="5">
        <v>19</v>
      </c>
      <c r="C74" s="13" t="s">
        <v>85</v>
      </c>
      <c r="D74" s="7">
        <v>37</v>
      </c>
      <c r="E74" s="8">
        <f t="shared" si="6"/>
        <v>23.125000000000004</v>
      </c>
      <c r="F74" s="7">
        <v>67.5</v>
      </c>
      <c r="G74" s="9">
        <f t="shared" si="7"/>
        <v>22.5</v>
      </c>
      <c r="H74" s="9">
        <f t="shared" si="8"/>
        <v>45.625</v>
      </c>
    </row>
    <row r="75" spans="1:8" ht="27.75" customHeight="1">
      <c r="A75" s="12"/>
      <c r="B75" s="5">
        <v>20</v>
      </c>
      <c r="C75" s="13" t="s">
        <v>86</v>
      </c>
      <c r="D75" s="7">
        <v>27.5</v>
      </c>
      <c r="E75" s="8">
        <f t="shared" si="6"/>
        <v>17.1875</v>
      </c>
      <c r="F75" s="7">
        <v>78.5</v>
      </c>
      <c r="G75" s="9">
        <f t="shared" si="7"/>
        <v>26.16666666666667</v>
      </c>
      <c r="H75" s="9">
        <f t="shared" si="8"/>
        <v>43.35416666666667</v>
      </c>
    </row>
    <row r="76" spans="1:8" ht="27.75" customHeight="1">
      <c r="A76" s="14" t="s">
        <v>87</v>
      </c>
      <c r="B76" s="7">
        <v>1</v>
      </c>
      <c r="C76" s="13" t="s">
        <v>88</v>
      </c>
      <c r="D76" s="7">
        <v>56</v>
      </c>
      <c r="E76" s="8">
        <f t="shared" si="6"/>
        <v>35</v>
      </c>
      <c r="F76" s="7">
        <v>91.5</v>
      </c>
      <c r="G76" s="9">
        <f t="shared" si="7"/>
        <v>30.5</v>
      </c>
      <c r="H76" s="9">
        <f t="shared" si="8"/>
        <v>65.5</v>
      </c>
    </row>
    <row r="77" spans="1:8" ht="27.75" customHeight="1">
      <c r="A77" s="15"/>
      <c r="B77" s="7">
        <v>2</v>
      </c>
      <c r="C77" s="13" t="s">
        <v>89</v>
      </c>
      <c r="D77" s="7">
        <v>56</v>
      </c>
      <c r="E77" s="8">
        <f t="shared" si="6"/>
        <v>35</v>
      </c>
      <c r="F77" s="7">
        <v>89</v>
      </c>
      <c r="G77" s="9">
        <f t="shared" si="7"/>
        <v>29.66666666666667</v>
      </c>
      <c r="H77" s="9">
        <f t="shared" si="8"/>
        <v>64.66666666666667</v>
      </c>
    </row>
    <row r="78" spans="1:8" ht="27.75" customHeight="1">
      <c r="A78" s="15"/>
      <c r="B78" s="7">
        <v>3</v>
      </c>
      <c r="C78" s="13" t="s">
        <v>90</v>
      </c>
      <c r="D78" s="7">
        <v>58</v>
      </c>
      <c r="E78" s="8">
        <f t="shared" si="6"/>
        <v>36.25</v>
      </c>
      <c r="F78" s="7">
        <v>90.5</v>
      </c>
      <c r="G78" s="9">
        <f t="shared" si="7"/>
        <v>30.16666666666667</v>
      </c>
      <c r="H78" s="9">
        <f t="shared" si="8"/>
        <v>66.41666666666667</v>
      </c>
    </row>
    <row r="79" spans="1:8" ht="27.75" customHeight="1">
      <c r="A79" s="15"/>
      <c r="B79" s="7">
        <v>4</v>
      </c>
      <c r="C79" s="13" t="s">
        <v>91</v>
      </c>
      <c r="D79" s="7">
        <v>57</v>
      </c>
      <c r="E79" s="8">
        <f t="shared" si="6"/>
        <v>35.625</v>
      </c>
      <c r="F79" s="7">
        <v>91.5</v>
      </c>
      <c r="G79" s="9">
        <f t="shared" si="7"/>
        <v>30.5</v>
      </c>
      <c r="H79" s="9">
        <f t="shared" si="8"/>
        <v>66.125</v>
      </c>
    </row>
    <row r="80" spans="1:8" ht="27.75" customHeight="1">
      <c r="A80" s="15"/>
      <c r="B80" s="7">
        <v>5</v>
      </c>
      <c r="C80" s="13" t="s">
        <v>92</v>
      </c>
      <c r="D80" s="7">
        <v>67</v>
      </c>
      <c r="E80" s="8">
        <f t="shared" si="6"/>
        <v>41.875</v>
      </c>
      <c r="F80" s="7">
        <v>77</v>
      </c>
      <c r="G80" s="9">
        <f t="shared" si="7"/>
        <v>25.66666666666667</v>
      </c>
      <c r="H80" s="9">
        <f t="shared" si="8"/>
        <v>67.54166666666667</v>
      </c>
    </row>
    <row r="81" spans="1:8" ht="27.75" customHeight="1">
      <c r="A81" s="15"/>
      <c r="B81" s="7">
        <v>6</v>
      </c>
      <c r="C81" s="13" t="s">
        <v>93</v>
      </c>
      <c r="D81" s="7">
        <v>50</v>
      </c>
      <c r="E81" s="8">
        <f t="shared" si="6"/>
        <v>31.25</v>
      </c>
      <c r="F81" s="7">
        <v>62</v>
      </c>
      <c r="G81" s="9">
        <f t="shared" si="7"/>
        <v>20.66666666666667</v>
      </c>
      <c r="H81" s="9">
        <f t="shared" si="8"/>
        <v>51.91666666666667</v>
      </c>
    </row>
    <row r="82" spans="1:8" ht="27.75" customHeight="1">
      <c r="A82" s="16"/>
      <c r="B82" s="7">
        <v>7</v>
      </c>
      <c r="C82" s="13" t="s">
        <v>94</v>
      </c>
      <c r="D82" s="17">
        <v>56</v>
      </c>
      <c r="E82" s="8">
        <f t="shared" si="6"/>
        <v>35</v>
      </c>
      <c r="F82" s="7">
        <v>73.5</v>
      </c>
      <c r="G82" s="9">
        <f t="shared" si="7"/>
        <v>24.5</v>
      </c>
      <c r="H82" s="9">
        <f t="shared" si="8"/>
        <v>59.5</v>
      </c>
    </row>
    <row r="83" spans="1:8" ht="30" customHeight="1">
      <c r="A83" s="18" t="s">
        <v>95</v>
      </c>
      <c r="B83" s="7">
        <v>1</v>
      </c>
      <c r="C83" s="13" t="s">
        <v>96</v>
      </c>
      <c r="D83" s="7">
        <v>44</v>
      </c>
      <c r="E83" s="8">
        <f t="shared" si="6"/>
        <v>27.5</v>
      </c>
      <c r="F83" s="7">
        <v>58.5</v>
      </c>
      <c r="G83" s="9">
        <f t="shared" si="7"/>
        <v>19.5</v>
      </c>
      <c r="H83" s="9">
        <f t="shared" si="8"/>
        <v>47</v>
      </c>
    </row>
    <row r="84" spans="1:8" ht="30" customHeight="1">
      <c r="A84" s="18"/>
      <c r="B84" s="7">
        <v>2</v>
      </c>
      <c r="C84" s="13" t="s">
        <v>97</v>
      </c>
      <c r="D84" s="7">
        <v>42</v>
      </c>
      <c r="E84" s="8">
        <f t="shared" si="6"/>
        <v>26.25</v>
      </c>
      <c r="F84" s="7">
        <v>93</v>
      </c>
      <c r="G84" s="9">
        <f t="shared" si="7"/>
        <v>31</v>
      </c>
      <c r="H84" s="9">
        <f t="shared" si="8"/>
        <v>57.25</v>
      </c>
    </row>
    <row r="85" spans="1:8" ht="30" customHeight="1">
      <c r="A85" s="18"/>
      <c r="B85" s="7">
        <v>3</v>
      </c>
      <c r="C85" s="13" t="s">
        <v>98</v>
      </c>
      <c r="D85" s="7">
        <v>43</v>
      </c>
      <c r="E85" s="8">
        <f t="shared" si="6"/>
        <v>26.875000000000004</v>
      </c>
      <c r="F85" s="7">
        <v>101</v>
      </c>
      <c r="G85" s="9">
        <f t="shared" si="7"/>
        <v>33.66666666666667</v>
      </c>
      <c r="H85" s="9">
        <f t="shared" si="8"/>
        <v>60.54166666666667</v>
      </c>
    </row>
    <row r="86" spans="1:8" ht="30" customHeight="1">
      <c r="A86" s="18"/>
      <c r="B86" s="7">
        <v>4</v>
      </c>
      <c r="C86" s="13" t="s">
        <v>99</v>
      </c>
      <c r="D86" s="7">
        <v>45.5</v>
      </c>
      <c r="E86" s="8">
        <f t="shared" si="6"/>
        <v>28.4375</v>
      </c>
      <c r="F86" s="7">
        <v>89.5</v>
      </c>
      <c r="G86" s="9">
        <f t="shared" si="7"/>
        <v>29.83333333333334</v>
      </c>
      <c r="H86" s="9">
        <f t="shared" si="8"/>
        <v>58.27083333333334</v>
      </c>
    </row>
    <row r="87" spans="1:8" ht="30" customHeight="1">
      <c r="A87" s="18"/>
      <c r="B87" s="7">
        <v>5</v>
      </c>
      <c r="C87" s="13" t="s">
        <v>100</v>
      </c>
      <c r="D87" s="7">
        <v>47.5</v>
      </c>
      <c r="E87" s="8">
        <f t="shared" si="6"/>
        <v>29.6875</v>
      </c>
      <c r="F87" s="7">
        <v>83</v>
      </c>
      <c r="G87" s="9">
        <f t="shared" si="7"/>
        <v>27.66666666666667</v>
      </c>
      <c r="H87" s="9">
        <f t="shared" si="8"/>
        <v>57.35416666666667</v>
      </c>
    </row>
    <row r="88" spans="1:8" ht="30" customHeight="1">
      <c r="A88" s="18"/>
      <c r="B88" s="7">
        <v>6</v>
      </c>
      <c r="C88" s="13" t="s">
        <v>101</v>
      </c>
      <c r="D88" s="7">
        <v>37</v>
      </c>
      <c r="E88" s="8">
        <f t="shared" si="6"/>
        <v>23.125000000000004</v>
      </c>
      <c r="F88" s="7">
        <v>84.5</v>
      </c>
      <c r="G88" s="9">
        <f t="shared" si="7"/>
        <v>28.16666666666667</v>
      </c>
      <c r="H88" s="9">
        <f t="shared" si="8"/>
        <v>51.29166666666667</v>
      </c>
    </row>
  </sheetData>
  <sheetProtection/>
  <mergeCells count="8">
    <mergeCell ref="A2:H2"/>
    <mergeCell ref="A4:A5"/>
    <mergeCell ref="A6:A11"/>
    <mergeCell ref="A12:A28"/>
    <mergeCell ref="A29:A55"/>
    <mergeCell ref="A56:A75"/>
    <mergeCell ref="A76:A82"/>
    <mergeCell ref="A83:A88"/>
  </mergeCells>
  <printOptions/>
  <pageMargins left="0.35" right="0.15" top="0.19" bottom="0.1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2015-08-31T03:38:21Z</cp:lastPrinted>
  <dcterms:created xsi:type="dcterms:W3CDTF">2012-08-29T00:48:52Z</dcterms:created>
  <dcterms:modified xsi:type="dcterms:W3CDTF">2017-10-12T00:11:26Z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