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385" windowHeight="83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Sheet1!$A$2:$E$22</definedName>
    <definedName name="_xlnm._FilterDatabase" localSheetId="2" hidden="1">Sheet3!$A$1:$B$1</definedName>
  </definedNames>
  <calcPr calcId="125725"/>
</workbook>
</file>

<file path=xl/calcChain.xml><?xml version="1.0" encoding="utf-8"?>
<calcChain xmlns="http://schemas.openxmlformats.org/spreadsheetml/2006/main">
  <c r="E34" i="3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H18" i="2"/>
  <c r="H14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<sst xmlns="http://schemas.openxmlformats.org/spreadsheetml/2006/main" count="195" uniqueCount="112">
  <si>
    <t>岗位</t>
  </si>
  <si>
    <t>岗位代码</t>
  </si>
  <si>
    <t>准考证号</t>
  </si>
  <si>
    <t>姓名</t>
  </si>
  <si>
    <t>笔试成绩</t>
  </si>
  <si>
    <t>面试成绩</t>
  </si>
  <si>
    <t>总成绩</t>
  </si>
  <si>
    <t>教师A</t>
  </si>
  <si>
    <t>教师B</t>
  </si>
  <si>
    <t>教师C</t>
  </si>
  <si>
    <t>教师E</t>
  </si>
  <si>
    <t>教师F</t>
  </si>
  <si>
    <t>教师H</t>
  </si>
  <si>
    <t>教师I</t>
  </si>
  <si>
    <t>教师J</t>
  </si>
  <si>
    <t>辅导员岗位面试、考试总成绩</t>
  </si>
  <si>
    <t>档案考核成绩</t>
  </si>
  <si>
    <t>辅导员</t>
  </si>
  <si>
    <t>13010124</t>
  </si>
  <si>
    <t>1703300116</t>
  </si>
  <si>
    <t>公萍萍</t>
  </si>
  <si>
    <t>1703300104</t>
  </si>
  <si>
    <t>王春龙</t>
  </si>
  <si>
    <t>1703300117</t>
  </si>
  <si>
    <t>王一诺</t>
  </si>
  <si>
    <t>1703300108</t>
  </si>
  <si>
    <t>张延龙</t>
  </si>
  <si>
    <t>1703300107</t>
  </si>
  <si>
    <t>郑延阳</t>
  </si>
  <si>
    <t>1703300101</t>
  </si>
  <si>
    <t>张小龙</t>
  </si>
  <si>
    <t>1703300112</t>
  </si>
  <si>
    <t>袁凯</t>
  </si>
  <si>
    <t>缺考</t>
  </si>
  <si>
    <t>1703300103</t>
  </si>
  <si>
    <t>孙猛</t>
  </si>
  <si>
    <t>1703300106</t>
  </si>
  <si>
    <t>夏焱</t>
  </si>
  <si>
    <t>1703300115</t>
  </si>
  <si>
    <t>陈洪波</t>
  </si>
  <si>
    <t>1703300110</t>
  </si>
  <si>
    <t>崔奇</t>
  </si>
  <si>
    <t>1703300113</t>
  </si>
  <si>
    <t>孔德硕</t>
  </si>
  <si>
    <t>1703300114</t>
  </si>
  <si>
    <t>金亚群</t>
  </si>
  <si>
    <t>1703300111</t>
  </si>
  <si>
    <t>杨晓</t>
  </si>
  <si>
    <t>1703300102</t>
  </si>
  <si>
    <t>王建</t>
  </si>
  <si>
    <t>缺考</t>
    <phoneticPr fontId="5" type="noConversion"/>
  </si>
  <si>
    <t>缺考</t>
    <phoneticPr fontId="5" type="noConversion"/>
  </si>
  <si>
    <t>名次</t>
    <phoneticPr fontId="5" type="noConversion"/>
  </si>
  <si>
    <t>3803600327</t>
  </si>
  <si>
    <t>3803641824</t>
  </si>
  <si>
    <t>3803632004</t>
  </si>
  <si>
    <t>3803512110</t>
  </si>
  <si>
    <t>3803582214</t>
  </si>
  <si>
    <t>3803552309</t>
  </si>
  <si>
    <t>3803530112</t>
  </si>
  <si>
    <t>3803571126</t>
  </si>
  <si>
    <t>3803590711</t>
  </si>
  <si>
    <t>3803670405</t>
  </si>
  <si>
    <t>3803570317</t>
  </si>
  <si>
    <t>3803550603</t>
  </si>
  <si>
    <t>3803671501</t>
  </si>
  <si>
    <t>3803541629</t>
  </si>
  <si>
    <t>3803590923</t>
  </si>
  <si>
    <t>3803671018</t>
  </si>
  <si>
    <t>3803640719</t>
  </si>
  <si>
    <t>3803580611</t>
  </si>
  <si>
    <t>3803571020</t>
  </si>
  <si>
    <t>3803691501</t>
  </si>
  <si>
    <t>黄艳</t>
  </si>
  <si>
    <t>裴庆喆</t>
  </si>
  <si>
    <t>马春兰</t>
  </si>
  <si>
    <t>赵峰玉</t>
  </si>
  <si>
    <t>崔雯雯</t>
  </si>
  <si>
    <t>胡亚男</t>
  </si>
  <si>
    <t>张丹丹</t>
  </si>
  <si>
    <t>张凯华</t>
  </si>
  <si>
    <t>王睿</t>
  </si>
  <si>
    <t>孙金龙</t>
  </si>
  <si>
    <t>韩今朝</t>
  </si>
  <si>
    <t>孙明明</t>
  </si>
  <si>
    <t>党启林</t>
  </si>
  <si>
    <t>周晓君</t>
  </si>
  <si>
    <t>齐雨彦</t>
  </si>
  <si>
    <t>于佳音</t>
  </si>
  <si>
    <t>于蕴卓</t>
  </si>
  <si>
    <t>韩海龙</t>
  </si>
  <si>
    <t>李雪钰</t>
  </si>
  <si>
    <t>聂娜</t>
  </si>
  <si>
    <t>毛安安</t>
  </si>
  <si>
    <t>赵江浩</t>
  </si>
  <si>
    <t>高蒙蒙</t>
  </si>
  <si>
    <t>吕玮玮</t>
  </si>
  <si>
    <t>王迎祥</t>
  </si>
  <si>
    <t>邹青宇</t>
  </si>
  <si>
    <t>孟冉</t>
  </si>
  <si>
    <t>杜施伟</t>
  </si>
  <si>
    <t>张晓宇</t>
  </si>
  <si>
    <t>张智</t>
  </si>
  <si>
    <t>岳宏远</t>
  </si>
  <si>
    <t>王迪</t>
  </si>
  <si>
    <t>岳凤玲</t>
  </si>
  <si>
    <t>教师D</t>
    <phoneticPr fontId="8" type="noConversion"/>
  </si>
  <si>
    <t>教师G</t>
    <phoneticPr fontId="8" type="noConversion"/>
  </si>
  <si>
    <t>弃权</t>
  </si>
  <si>
    <t>2018年淄博市技师学院公开招聘教师
考察体检范围(1:1.5)人员名单</t>
    <phoneticPr fontId="5" type="noConversion"/>
  </si>
  <si>
    <t>1:1入围首批考察、体检</t>
    <phoneticPr fontId="5" type="noConversion"/>
  </si>
  <si>
    <t>是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</si>
</sst>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13">
    <font>
      <sz val="11"/>
      <color theme="1"/>
      <name val="宋体"/>
      <charset val="134"/>
      <scheme val="minor"/>
    </font>
    <font>
      <sz val="18"/>
      <name val="方正小标宋简体"/>
      <family val="4"/>
      <charset val="134"/>
    </font>
    <font>
      <sz val="14"/>
      <name val="方正小标宋简体"/>
      <family val="4"/>
      <charset val="134"/>
    </font>
    <font>
      <sz val="10"/>
      <name val="宋体"/>
      <family val="3"/>
      <charset val="134"/>
    </font>
    <font>
      <sz val="16"/>
      <name val="仿宋_GB2312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11"/>
      <name val="仿宋_GB2312"/>
      <family val="3"/>
      <charset val="134"/>
    </font>
    <font>
      <sz val="9"/>
      <name val="宋体"/>
      <charset val="134"/>
    </font>
    <font>
      <b/>
      <sz val="12"/>
      <name val="宋体"/>
      <charset val="134"/>
    </font>
    <font>
      <sz val="12"/>
      <name val="仿宋_GB2312"/>
      <family val="3"/>
      <charset val="134"/>
    </font>
    <font>
      <sz val="10"/>
      <name val="黑体"/>
      <family val="3"/>
      <charset val="134"/>
    </font>
    <font>
      <sz val="10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0" fillId="2" borderId="0" xfId="0" applyNumberFormat="1" applyFont="1" applyFill="1" applyBorder="1" applyAlignment="1"/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/>
    <xf numFmtId="49" fontId="10" fillId="2" borderId="6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vertical="center"/>
    </xf>
    <xf numFmtId="0" fontId="10" fillId="2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49" fontId="10" fillId="3" borderId="6" xfId="0" applyNumberFormat="1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wrapText="1"/>
    </xf>
    <xf numFmtId="0" fontId="1" fillId="2" borderId="0" xfId="0" applyNumberFormat="1" applyFont="1" applyFill="1" applyBorder="1" applyAlignment="1">
      <alignment horizontal="center"/>
    </xf>
    <xf numFmtId="49" fontId="10" fillId="2" borderId="6" xfId="0" applyNumberFormat="1" applyFont="1" applyFill="1" applyBorder="1" applyAlignment="1">
      <alignment horizontal="center" vertical="center"/>
    </xf>
    <xf numFmtId="0" fontId="10" fillId="2" borderId="6" xfId="0" applyNumberFormat="1" applyFont="1" applyFill="1" applyBorder="1" applyAlignment="1">
      <alignment horizontal="center" vertical="center" wrapText="1"/>
    </xf>
    <xf numFmtId="49" fontId="10" fillId="3" borderId="6" xfId="0" applyNumberFormat="1" applyFont="1" applyFill="1" applyBorder="1" applyAlignment="1">
      <alignment horizontal="center" vertical="center"/>
    </xf>
    <xf numFmtId="0" fontId="10" fillId="3" borderId="6" xfId="0" applyNumberFormat="1" applyFont="1" applyFill="1" applyBorder="1" applyAlignment="1">
      <alignment horizontal="center" vertical="center" wrapText="1"/>
    </xf>
    <xf numFmtId="0" fontId="10" fillId="3" borderId="6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"/>
  <sheetViews>
    <sheetView tabSelected="1" workbookViewId="0">
      <selection activeCell="H12" sqref="H12"/>
    </sheetView>
  </sheetViews>
  <sheetFormatPr defaultColWidth="9" defaultRowHeight="13.5"/>
  <cols>
    <col min="1" max="1" width="21.125" style="8" customWidth="1"/>
    <col min="2" max="2" width="19.75" style="8" customWidth="1"/>
    <col min="3" max="3" width="24" style="8" customWidth="1"/>
    <col min="4" max="4" width="22.5" style="8" customWidth="1"/>
    <col min="5" max="5" width="11.875" style="8" customWidth="1"/>
    <col min="6" max="16384" width="9" style="8"/>
  </cols>
  <sheetData>
    <row r="1" spans="1:5" ht="49.5" customHeight="1">
      <c r="A1" s="26" t="s">
        <v>109</v>
      </c>
      <c r="B1" s="27"/>
      <c r="C1" s="27"/>
      <c r="D1" s="27"/>
      <c r="E1" s="16"/>
    </row>
    <row r="2" spans="1:5" s="1" customFormat="1" ht="50.25" customHeight="1">
      <c r="A2" s="22" t="s">
        <v>0</v>
      </c>
      <c r="B2" s="22" t="s">
        <v>1</v>
      </c>
      <c r="C2" s="22" t="s">
        <v>2</v>
      </c>
      <c r="D2" s="23" t="s">
        <v>110</v>
      </c>
    </row>
    <row r="3" spans="1:5" ht="19.5" customHeight="1">
      <c r="A3" s="28" t="s">
        <v>7</v>
      </c>
      <c r="B3" s="29">
        <v>401010101</v>
      </c>
      <c r="C3" s="17" t="s">
        <v>53</v>
      </c>
      <c r="D3" s="17" t="s">
        <v>111</v>
      </c>
    </row>
    <row r="4" spans="1:5" ht="19.5" customHeight="1">
      <c r="A4" s="28"/>
      <c r="B4" s="29"/>
      <c r="C4" s="17" t="s">
        <v>54</v>
      </c>
      <c r="D4" s="17"/>
    </row>
    <row r="5" spans="1:5" ht="19.5" customHeight="1">
      <c r="A5" s="30" t="s">
        <v>8</v>
      </c>
      <c r="B5" s="31">
        <v>401010102</v>
      </c>
      <c r="C5" s="24" t="s">
        <v>55</v>
      </c>
      <c r="D5" s="24" t="s">
        <v>111</v>
      </c>
    </row>
    <row r="6" spans="1:5" ht="19.5" customHeight="1">
      <c r="A6" s="30"/>
      <c r="B6" s="31"/>
      <c r="C6" s="24" t="s">
        <v>56</v>
      </c>
      <c r="D6" s="24"/>
    </row>
    <row r="7" spans="1:5" ht="19.5" customHeight="1">
      <c r="A7" s="28" t="s">
        <v>9</v>
      </c>
      <c r="B7" s="29">
        <v>401010103</v>
      </c>
      <c r="C7" s="17" t="s">
        <v>57</v>
      </c>
      <c r="D7" s="17" t="s">
        <v>111</v>
      </c>
    </row>
    <row r="8" spans="1:5" ht="19.5" customHeight="1">
      <c r="A8" s="28"/>
      <c r="B8" s="29"/>
      <c r="C8" s="17" t="s">
        <v>58</v>
      </c>
      <c r="D8" s="17"/>
    </row>
    <row r="9" spans="1:5" ht="19.5" customHeight="1">
      <c r="A9" s="30" t="s">
        <v>106</v>
      </c>
      <c r="B9" s="31">
        <v>401010104</v>
      </c>
      <c r="C9" s="24" t="s">
        <v>59</v>
      </c>
      <c r="D9" s="24" t="s">
        <v>111</v>
      </c>
    </row>
    <row r="10" spans="1:5" ht="19.5" customHeight="1">
      <c r="A10" s="30"/>
      <c r="B10" s="31"/>
      <c r="C10" s="24" t="s">
        <v>61</v>
      </c>
      <c r="D10" s="24" t="s">
        <v>111</v>
      </c>
    </row>
    <row r="11" spans="1:5" ht="19.5" customHeight="1">
      <c r="A11" s="30"/>
      <c r="B11" s="31"/>
      <c r="C11" s="24" t="s">
        <v>60</v>
      </c>
      <c r="D11" s="24"/>
    </row>
    <row r="12" spans="1:5" ht="19.5" customHeight="1">
      <c r="A12" s="25" t="s">
        <v>10</v>
      </c>
      <c r="B12" s="21">
        <v>401010105</v>
      </c>
      <c r="C12" s="17" t="s">
        <v>62</v>
      </c>
      <c r="D12" s="17" t="s">
        <v>111</v>
      </c>
    </row>
    <row r="13" spans="1:5" ht="19.5" customHeight="1">
      <c r="A13" s="30" t="s">
        <v>11</v>
      </c>
      <c r="B13" s="31">
        <v>401010106</v>
      </c>
      <c r="C13" s="24" t="s">
        <v>63</v>
      </c>
      <c r="D13" s="24" t="s">
        <v>111</v>
      </c>
    </row>
    <row r="14" spans="1:5" ht="19.5" customHeight="1">
      <c r="A14" s="30"/>
      <c r="B14" s="31"/>
      <c r="C14" s="24" t="s">
        <v>64</v>
      </c>
      <c r="D14" s="24"/>
    </row>
    <row r="15" spans="1:5" ht="19.5" customHeight="1">
      <c r="A15" s="28" t="s">
        <v>107</v>
      </c>
      <c r="B15" s="29">
        <v>401010107</v>
      </c>
      <c r="C15" s="17" t="s">
        <v>65</v>
      </c>
      <c r="D15" s="17" t="s">
        <v>111</v>
      </c>
    </row>
    <row r="16" spans="1:5" ht="19.5" customHeight="1">
      <c r="A16" s="28"/>
      <c r="B16" s="29"/>
      <c r="C16" s="17" t="s">
        <v>66</v>
      </c>
      <c r="D16" s="17"/>
    </row>
    <row r="17" spans="1:4" ht="19.5" customHeight="1">
      <c r="A17" s="30" t="s">
        <v>12</v>
      </c>
      <c r="B17" s="32">
        <v>401010108</v>
      </c>
      <c r="C17" s="24" t="s">
        <v>67</v>
      </c>
      <c r="D17" s="24" t="s">
        <v>111</v>
      </c>
    </row>
    <row r="18" spans="1:4" ht="19.5" customHeight="1">
      <c r="A18" s="30"/>
      <c r="B18" s="32"/>
      <c r="C18" s="24" t="s">
        <v>68</v>
      </c>
      <c r="D18" s="24"/>
    </row>
    <row r="19" spans="1:4" ht="19.5" customHeight="1">
      <c r="A19" s="28" t="s">
        <v>13</v>
      </c>
      <c r="B19" s="29">
        <v>401010109</v>
      </c>
      <c r="C19" s="17" t="s">
        <v>70</v>
      </c>
      <c r="D19" s="17" t="s">
        <v>111</v>
      </c>
    </row>
    <row r="20" spans="1:4" ht="19.5" customHeight="1">
      <c r="A20" s="28"/>
      <c r="B20" s="29"/>
      <c r="C20" s="17" t="s">
        <v>69</v>
      </c>
      <c r="D20" s="17"/>
    </row>
    <row r="21" spans="1:4" ht="19.5" customHeight="1">
      <c r="A21" s="30" t="s">
        <v>14</v>
      </c>
      <c r="B21" s="31">
        <v>401010110</v>
      </c>
      <c r="C21" s="24" t="s">
        <v>71</v>
      </c>
      <c r="D21" s="24" t="s">
        <v>111</v>
      </c>
    </row>
    <row r="22" spans="1:4" ht="19.5" customHeight="1">
      <c r="A22" s="30"/>
      <c r="B22" s="31"/>
      <c r="C22" s="24" t="s">
        <v>72</v>
      </c>
      <c r="D22" s="24"/>
    </row>
  </sheetData>
  <autoFilter ref="A2:E22">
    <filterColumn colId="3"/>
  </autoFilter>
  <mergeCells count="19">
    <mergeCell ref="B17:B18"/>
    <mergeCell ref="B19:B20"/>
    <mergeCell ref="B21:B22"/>
    <mergeCell ref="A15:A16"/>
    <mergeCell ref="B7:B8"/>
    <mergeCell ref="B9:B11"/>
    <mergeCell ref="B13:B14"/>
    <mergeCell ref="B15:B16"/>
    <mergeCell ref="A17:A18"/>
    <mergeCell ref="A19:A20"/>
    <mergeCell ref="A21:A22"/>
    <mergeCell ref="A13:A14"/>
    <mergeCell ref="A7:A8"/>
    <mergeCell ref="A9:A11"/>
    <mergeCell ref="A1:D1"/>
    <mergeCell ref="A3:A4"/>
    <mergeCell ref="B3:B4"/>
    <mergeCell ref="A5:A6"/>
    <mergeCell ref="B5:B6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G18" sqref="G18"/>
    </sheetView>
  </sheetViews>
  <sheetFormatPr defaultColWidth="9" defaultRowHeight="13.5"/>
  <cols>
    <col min="1" max="9" width="13.375" customWidth="1"/>
  </cols>
  <sheetData>
    <row r="1" spans="1:9" s="1" customFormat="1" ht="20.25">
      <c r="A1" s="3"/>
      <c r="B1" s="4"/>
      <c r="C1" s="4"/>
      <c r="D1" s="5"/>
      <c r="E1" s="5"/>
      <c r="F1" s="6"/>
      <c r="G1" s="6"/>
    </row>
    <row r="2" spans="1:9" s="1" customFormat="1" ht="24">
      <c r="A2" s="33" t="s">
        <v>15</v>
      </c>
      <c r="B2" s="34"/>
      <c r="C2" s="34"/>
      <c r="D2" s="34"/>
      <c r="E2" s="34"/>
      <c r="F2" s="34"/>
      <c r="G2" s="34"/>
      <c r="H2" s="34"/>
    </row>
    <row r="3" spans="1:9" s="1" customFormat="1" ht="18.75">
      <c r="A3" s="2" t="s">
        <v>0</v>
      </c>
      <c r="B3" s="2" t="s">
        <v>1</v>
      </c>
      <c r="C3" s="2" t="s">
        <v>2</v>
      </c>
      <c r="D3" s="7" t="s">
        <v>3</v>
      </c>
      <c r="E3" s="2" t="s">
        <v>4</v>
      </c>
      <c r="F3" s="2" t="s">
        <v>16</v>
      </c>
      <c r="G3" s="2" t="s">
        <v>5</v>
      </c>
      <c r="H3" s="2" t="s">
        <v>6</v>
      </c>
      <c r="I3" s="2" t="s">
        <v>52</v>
      </c>
    </row>
    <row r="4" spans="1:9" s="1" customFormat="1">
      <c r="A4" s="9" t="s">
        <v>17</v>
      </c>
      <c r="B4" s="10" t="s">
        <v>18</v>
      </c>
      <c r="C4" s="10" t="s">
        <v>23</v>
      </c>
      <c r="D4" s="12" t="s">
        <v>24</v>
      </c>
      <c r="E4" s="13">
        <v>56.7</v>
      </c>
      <c r="F4" s="14">
        <v>5</v>
      </c>
      <c r="G4" s="11">
        <v>92.36</v>
      </c>
      <c r="H4" s="15">
        <f t="shared" ref="H4:H12" si="0">E4*0.4+G4*0.4+F4</f>
        <v>64.624000000000009</v>
      </c>
      <c r="I4" s="15">
        <v>1</v>
      </c>
    </row>
    <row r="5" spans="1:9" s="1" customFormat="1">
      <c r="A5" s="9" t="s">
        <v>17</v>
      </c>
      <c r="B5" s="10" t="s">
        <v>18</v>
      </c>
      <c r="C5" s="10" t="s">
        <v>29</v>
      </c>
      <c r="D5" s="12" t="s">
        <v>30</v>
      </c>
      <c r="E5" s="13">
        <v>54.3</v>
      </c>
      <c r="F5" s="14">
        <v>5</v>
      </c>
      <c r="G5" s="11">
        <v>94.47</v>
      </c>
      <c r="H5" s="15">
        <f t="shared" si="0"/>
        <v>64.50800000000001</v>
      </c>
      <c r="I5" s="15">
        <v>2</v>
      </c>
    </row>
    <row r="6" spans="1:9" s="1" customFormat="1">
      <c r="A6" s="9" t="s">
        <v>17</v>
      </c>
      <c r="B6" s="10" t="s">
        <v>18</v>
      </c>
      <c r="C6" s="10" t="s">
        <v>21</v>
      </c>
      <c r="D6" s="12" t="s">
        <v>22</v>
      </c>
      <c r="E6" s="13">
        <v>60.2</v>
      </c>
      <c r="F6" s="14">
        <v>5</v>
      </c>
      <c r="G6" s="11">
        <v>86.71</v>
      </c>
      <c r="H6" s="15">
        <f t="shared" si="0"/>
        <v>63.763999999999996</v>
      </c>
      <c r="I6" s="15">
        <v>3</v>
      </c>
    </row>
    <row r="7" spans="1:9" s="1" customFormat="1">
      <c r="A7" s="9" t="s">
        <v>17</v>
      </c>
      <c r="B7" s="10" t="s">
        <v>18</v>
      </c>
      <c r="C7" s="10" t="s">
        <v>25</v>
      </c>
      <c r="D7" s="12" t="s">
        <v>26</v>
      </c>
      <c r="E7" s="13">
        <v>55.6</v>
      </c>
      <c r="F7" s="14">
        <v>4</v>
      </c>
      <c r="G7" s="11">
        <v>92.86</v>
      </c>
      <c r="H7" s="15">
        <f t="shared" si="0"/>
        <v>63.384</v>
      </c>
      <c r="I7" s="15">
        <v>4</v>
      </c>
    </row>
    <row r="8" spans="1:9" s="1" customFormat="1">
      <c r="A8" s="9" t="s">
        <v>17</v>
      </c>
      <c r="B8" s="10" t="s">
        <v>18</v>
      </c>
      <c r="C8" s="10" t="s">
        <v>19</v>
      </c>
      <c r="D8" s="12" t="s">
        <v>20</v>
      </c>
      <c r="E8" s="13">
        <v>61.5</v>
      </c>
      <c r="F8" s="14">
        <v>3</v>
      </c>
      <c r="G8" s="11">
        <v>88.14</v>
      </c>
      <c r="H8" s="15">
        <f t="shared" si="0"/>
        <v>62.856000000000002</v>
      </c>
      <c r="I8" s="15">
        <v>5</v>
      </c>
    </row>
    <row r="9" spans="1:9" s="1" customFormat="1">
      <c r="A9" s="9" t="s">
        <v>17</v>
      </c>
      <c r="B9" s="10" t="s">
        <v>18</v>
      </c>
      <c r="C9" s="10" t="s">
        <v>36</v>
      </c>
      <c r="D9" s="12" t="s">
        <v>37</v>
      </c>
      <c r="E9" s="13">
        <v>45.4</v>
      </c>
      <c r="F9" s="14">
        <v>7</v>
      </c>
      <c r="G9" s="11">
        <v>89.36</v>
      </c>
      <c r="H9" s="15">
        <f t="shared" si="0"/>
        <v>60.903999999999996</v>
      </c>
      <c r="I9" s="15">
        <v>6</v>
      </c>
    </row>
    <row r="10" spans="1:9" s="1" customFormat="1">
      <c r="A10" s="9" t="s">
        <v>17</v>
      </c>
      <c r="B10" s="10" t="s">
        <v>18</v>
      </c>
      <c r="C10" s="10" t="s">
        <v>34</v>
      </c>
      <c r="D10" s="12" t="s">
        <v>35</v>
      </c>
      <c r="E10" s="13">
        <v>48.6</v>
      </c>
      <c r="F10" s="14">
        <v>5</v>
      </c>
      <c r="G10" s="11">
        <v>88.21</v>
      </c>
      <c r="H10" s="15">
        <f t="shared" si="0"/>
        <v>59.724000000000004</v>
      </c>
      <c r="I10" s="15">
        <v>7</v>
      </c>
    </row>
    <row r="11" spans="1:9" s="1" customFormat="1">
      <c r="A11" s="9" t="s">
        <v>17</v>
      </c>
      <c r="B11" s="10" t="s">
        <v>18</v>
      </c>
      <c r="C11" s="10" t="s">
        <v>40</v>
      </c>
      <c r="D11" s="12" t="s">
        <v>41</v>
      </c>
      <c r="E11" s="13">
        <v>42.2</v>
      </c>
      <c r="F11" s="14">
        <v>5</v>
      </c>
      <c r="G11" s="11">
        <v>90.24</v>
      </c>
      <c r="H11" s="15">
        <f t="shared" si="0"/>
        <v>57.975999999999999</v>
      </c>
      <c r="I11" s="15">
        <v>8</v>
      </c>
    </row>
    <row r="12" spans="1:9" s="1" customFormat="1">
      <c r="A12" s="9" t="s">
        <v>17</v>
      </c>
      <c r="B12" s="10" t="s">
        <v>18</v>
      </c>
      <c r="C12" s="10" t="s">
        <v>27</v>
      </c>
      <c r="D12" s="12" t="s">
        <v>28</v>
      </c>
      <c r="E12" s="13">
        <v>54.4</v>
      </c>
      <c r="F12" s="14">
        <v>5</v>
      </c>
      <c r="G12" s="15" t="s">
        <v>50</v>
      </c>
      <c r="H12" s="15" t="e">
        <f t="shared" si="0"/>
        <v>#VALUE!</v>
      </c>
      <c r="I12" s="15"/>
    </row>
    <row r="13" spans="1:9" s="1" customFormat="1">
      <c r="A13" s="9" t="s">
        <v>17</v>
      </c>
      <c r="B13" s="10" t="s">
        <v>18</v>
      </c>
      <c r="C13" s="10" t="s">
        <v>31</v>
      </c>
      <c r="D13" s="12" t="s">
        <v>32</v>
      </c>
      <c r="E13" s="13">
        <v>52.7</v>
      </c>
      <c r="F13" s="14"/>
      <c r="G13" s="15" t="s">
        <v>33</v>
      </c>
      <c r="H13" s="15"/>
      <c r="I13" s="15"/>
    </row>
    <row r="14" spans="1:9" s="1" customFormat="1">
      <c r="A14" s="9" t="s">
        <v>17</v>
      </c>
      <c r="B14" s="10" t="s">
        <v>18</v>
      </c>
      <c r="C14" s="10" t="s">
        <v>38</v>
      </c>
      <c r="D14" s="12" t="s">
        <v>39</v>
      </c>
      <c r="E14" s="13">
        <v>43.7</v>
      </c>
      <c r="F14" s="14">
        <v>5</v>
      </c>
      <c r="G14" s="15" t="s">
        <v>51</v>
      </c>
      <c r="H14" s="15" t="e">
        <f>E14*0.4+G14*0.4+F14</f>
        <v>#VALUE!</v>
      </c>
      <c r="I14" s="15"/>
    </row>
    <row r="15" spans="1:9" s="1" customFormat="1">
      <c r="A15" s="9" t="s">
        <v>17</v>
      </c>
      <c r="B15" s="10" t="s">
        <v>18</v>
      </c>
      <c r="C15" s="10" t="s">
        <v>42</v>
      </c>
      <c r="D15" s="12" t="s">
        <v>43</v>
      </c>
      <c r="E15" s="13">
        <v>40.700000000000003</v>
      </c>
      <c r="F15" s="14"/>
      <c r="G15" s="15" t="s">
        <v>33</v>
      </c>
      <c r="H15" s="15"/>
      <c r="I15" s="15"/>
    </row>
    <row r="16" spans="1:9" s="1" customFormat="1">
      <c r="A16" s="9" t="s">
        <v>17</v>
      </c>
      <c r="B16" s="10" t="s">
        <v>18</v>
      </c>
      <c r="C16" s="10" t="s">
        <v>44</v>
      </c>
      <c r="D16" s="12" t="s">
        <v>45</v>
      </c>
      <c r="E16" s="13">
        <v>38.6</v>
      </c>
      <c r="F16" s="14"/>
      <c r="G16" s="15" t="s">
        <v>33</v>
      </c>
      <c r="H16" s="15"/>
      <c r="I16" s="15"/>
    </row>
    <row r="17" spans="1:9" s="1" customFormat="1">
      <c r="A17" s="9" t="s">
        <v>17</v>
      </c>
      <c r="B17" s="10" t="s">
        <v>18</v>
      </c>
      <c r="C17" s="10" t="s">
        <v>46</v>
      </c>
      <c r="D17" s="12" t="s">
        <v>47</v>
      </c>
      <c r="E17" s="13">
        <v>37.799999999999997</v>
      </c>
      <c r="F17" s="14"/>
      <c r="G17" s="15" t="s">
        <v>33</v>
      </c>
      <c r="H17" s="15"/>
      <c r="I17" s="15"/>
    </row>
    <row r="18" spans="1:9" s="1" customFormat="1">
      <c r="A18" s="9" t="s">
        <v>17</v>
      </c>
      <c r="B18" s="10" t="s">
        <v>18</v>
      </c>
      <c r="C18" s="10" t="s">
        <v>48</v>
      </c>
      <c r="D18" s="12" t="s">
        <v>49</v>
      </c>
      <c r="E18" s="13">
        <v>35.1</v>
      </c>
      <c r="F18" s="14">
        <v>2</v>
      </c>
      <c r="G18" s="15" t="s">
        <v>51</v>
      </c>
      <c r="H18" s="15" t="e">
        <f>E18*0.4+G18*0.4+F18</f>
        <v>#VALUE!</v>
      </c>
      <c r="I18" s="15"/>
    </row>
  </sheetData>
  <mergeCells count="1">
    <mergeCell ref="A2:H2"/>
  </mergeCells>
  <phoneticPr fontId="5" type="noConversion"/>
  <pageMargins left="0.69930555555555596" right="0.69930555555555596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E2" sqref="E2:E34"/>
    </sheetView>
  </sheetViews>
  <sheetFormatPr defaultColWidth="9" defaultRowHeight="13.5"/>
  <cols>
    <col min="2" max="2" width="7.5" bestFit="1" customWidth="1"/>
    <col min="3" max="3" width="8" style="1"/>
  </cols>
  <sheetData>
    <row r="1" spans="1:5">
      <c r="A1">
        <v>1</v>
      </c>
      <c r="B1">
        <v>1</v>
      </c>
      <c r="C1" s="19" t="s">
        <v>3</v>
      </c>
    </row>
    <row r="2" spans="1:5" ht="14.25">
      <c r="A2" s="18" t="s">
        <v>77</v>
      </c>
      <c r="B2" t="s">
        <v>108</v>
      </c>
      <c r="C2" s="20" t="s">
        <v>77</v>
      </c>
      <c r="D2">
        <v>63.8</v>
      </c>
      <c r="E2" t="e">
        <f>B2-D2</f>
        <v>#VALUE!</v>
      </c>
    </row>
    <row r="3" spans="1:5" ht="14.25">
      <c r="A3" s="18" t="s">
        <v>85</v>
      </c>
      <c r="B3">
        <v>70.704999999999998</v>
      </c>
      <c r="C3" s="20" t="s">
        <v>85</v>
      </c>
      <c r="D3">
        <v>70.704999999999998</v>
      </c>
      <c r="E3">
        <f t="shared" ref="E3:E34" si="0">B3-D3</f>
        <v>0</v>
      </c>
    </row>
    <row r="4" spans="1:5" ht="14.25">
      <c r="A4" s="18" t="s">
        <v>100</v>
      </c>
      <c r="B4">
        <v>74.819999999999993</v>
      </c>
      <c r="C4" s="20" t="s">
        <v>100</v>
      </c>
      <c r="D4">
        <v>74.819999999999993</v>
      </c>
      <c r="E4">
        <f t="shared" si="0"/>
        <v>0</v>
      </c>
    </row>
    <row r="5" spans="1:5" ht="14.25">
      <c r="A5" s="18" t="s">
        <v>95</v>
      </c>
      <c r="B5">
        <v>69.965000000000003</v>
      </c>
      <c r="C5" s="20" t="s">
        <v>95</v>
      </c>
      <c r="D5">
        <v>69.965000000000003</v>
      </c>
      <c r="E5">
        <f t="shared" si="0"/>
        <v>0</v>
      </c>
    </row>
    <row r="6" spans="1:5" ht="14.25">
      <c r="A6" s="18" t="s">
        <v>90</v>
      </c>
      <c r="B6">
        <v>76.694999999999993</v>
      </c>
      <c r="C6" s="20" t="s">
        <v>90</v>
      </c>
      <c r="D6">
        <v>76.694999999999993</v>
      </c>
      <c r="E6">
        <f t="shared" si="0"/>
        <v>0</v>
      </c>
    </row>
    <row r="7" spans="1:5" ht="14.25">
      <c r="A7" s="18" t="s">
        <v>83</v>
      </c>
      <c r="B7">
        <v>73.754999999999995</v>
      </c>
      <c r="C7" s="20" t="s">
        <v>83</v>
      </c>
      <c r="D7">
        <v>73.754999999999995</v>
      </c>
      <c r="E7">
        <f t="shared" si="0"/>
        <v>0</v>
      </c>
    </row>
    <row r="8" spans="1:5" ht="14.25">
      <c r="A8" s="18" t="s">
        <v>78</v>
      </c>
      <c r="B8">
        <v>73.125</v>
      </c>
      <c r="C8" s="20" t="s">
        <v>78</v>
      </c>
      <c r="D8">
        <v>73.125</v>
      </c>
      <c r="E8">
        <f t="shared" si="0"/>
        <v>0</v>
      </c>
    </row>
    <row r="9" spans="1:5" ht="14.25">
      <c r="A9" s="18" t="s">
        <v>73</v>
      </c>
      <c r="B9">
        <v>75.754999999999995</v>
      </c>
      <c r="C9" s="20" t="s">
        <v>73</v>
      </c>
      <c r="D9">
        <v>75.754999999999995</v>
      </c>
      <c r="E9">
        <f t="shared" si="0"/>
        <v>0</v>
      </c>
    </row>
    <row r="10" spans="1:5" ht="14.25">
      <c r="A10" s="18" t="s">
        <v>91</v>
      </c>
      <c r="B10" t="s">
        <v>108</v>
      </c>
      <c r="C10" s="20" t="s">
        <v>91</v>
      </c>
      <c r="D10">
        <v>65.599999999999994</v>
      </c>
      <c r="E10" t="e">
        <f t="shared" si="0"/>
        <v>#VALUE!</v>
      </c>
    </row>
    <row r="11" spans="1:5" ht="14.25">
      <c r="A11" s="18" t="s">
        <v>96</v>
      </c>
      <c r="B11">
        <v>67.045000000000002</v>
      </c>
      <c r="C11" s="20" t="s">
        <v>96</v>
      </c>
      <c r="D11">
        <v>67.045000000000002</v>
      </c>
      <c r="E11">
        <f t="shared" si="0"/>
        <v>0</v>
      </c>
    </row>
    <row r="12" spans="1:5" ht="14.25">
      <c r="A12" s="18" t="s">
        <v>75</v>
      </c>
      <c r="B12">
        <v>70.5</v>
      </c>
      <c r="C12" s="20" t="s">
        <v>75</v>
      </c>
      <c r="D12">
        <v>70.5</v>
      </c>
      <c r="E12">
        <f t="shared" si="0"/>
        <v>0</v>
      </c>
    </row>
    <row r="13" spans="1:5" ht="14.25">
      <c r="A13" s="18" t="s">
        <v>93</v>
      </c>
      <c r="B13">
        <v>71.625</v>
      </c>
      <c r="C13" s="20" t="s">
        <v>93</v>
      </c>
      <c r="D13">
        <v>71.625</v>
      </c>
      <c r="E13">
        <f t="shared" si="0"/>
        <v>0</v>
      </c>
    </row>
    <row r="14" spans="1:5" ht="14.25">
      <c r="A14" s="18" t="s">
        <v>99</v>
      </c>
      <c r="B14">
        <v>73.009999999999991</v>
      </c>
      <c r="C14" s="20" t="s">
        <v>99</v>
      </c>
      <c r="D14">
        <v>73.009999999999991</v>
      </c>
      <c r="E14">
        <f t="shared" si="0"/>
        <v>0</v>
      </c>
    </row>
    <row r="15" spans="1:5" ht="14.25">
      <c r="A15" s="18" t="s">
        <v>92</v>
      </c>
      <c r="B15">
        <v>75.42</v>
      </c>
      <c r="C15" s="20" t="s">
        <v>92</v>
      </c>
      <c r="D15">
        <v>75.42</v>
      </c>
      <c r="E15">
        <f t="shared" si="0"/>
        <v>0</v>
      </c>
    </row>
    <row r="16" spans="1:5" ht="14.25">
      <c r="A16" s="18" t="s">
        <v>74</v>
      </c>
      <c r="B16">
        <v>72.805000000000007</v>
      </c>
      <c r="C16" s="20" t="s">
        <v>74</v>
      </c>
      <c r="D16">
        <v>72.805000000000007</v>
      </c>
      <c r="E16">
        <f t="shared" si="0"/>
        <v>0</v>
      </c>
    </row>
    <row r="17" spans="1:5" ht="14.25">
      <c r="A17" s="18" t="s">
        <v>87</v>
      </c>
      <c r="B17">
        <v>71.930000000000007</v>
      </c>
      <c r="C17" s="20" t="s">
        <v>87</v>
      </c>
      <c r="D17">
        <v>71.930000000000007</v>
      </c>
      <c r="E17">
        <f t="shared" si="0"/>
        <v>0</v>
      </c>
    </row>
    <row r="18" spans="1:5" ht="14.25">
      <c r="A18" s="18" t="s">
        <v>82</v>
      </c>
      <c r="B18">
        <v>77.835000000000008</v>
      </c>
      <c r="C18" s="20" t="s">
        <v>82</v>
      </c>
      <c r="D18">
        <v>77.835000000000008</v>
      </c>
      <c r="E18">
        <f t="shared" si="0"/>
        <v>0</v>
      </c>
    </row>
    <row r="19" spans="1:5" ht="14.25">
      <c r="A19" s="18" t="s">
        <v>84</v>
      </c>
      <c r="B19">
        <v>73.885000000000005</v>
      </c>
      <c r="C19" s="20" t="s">
        <v>84</v>
      </c>
      <c r="D19">
        <v>73.885000000000005</v>
      </c>
      <c r="E19">
        <f t="shared" si="0"/>
        <v>0</v>
      </c>
    </row>
    <row r="20" spans="1:5" ht="14.25">
      <c r="A20" s="18" t="s">
        <v>104</v>
      </c>
      <c r="B20">
        <v>74.915000000000006</v>
      </c>
      <c r="C20" s="20" t="s">
        <v>104</v>
      </c>
      <c r="D20">
        <v>74.915000000000006</v>
      </c>
      <c r="E20">
        <f t="shared" si="0"/>
        <v>0</v>
      </c>
    </row>
    <row r="21" spans="1:5" ht="14.25">
      <c r="A21" s="18" t="s">
        <v>81</v>
      </c>
      <c r="B21">
        <v>74.849999999999994</v>
      </c>
      <c r="C21" s="20" t="s">
        <v>81</v>
      </c>
      <c r="D21">
        <v>74.849999999999994</v>
      </c>
      <c r="E21">
        <f t="shared" si="0"/>
        <v>0</v>
      </c>
    </row>
    <row r="22" spans="1:5" ht="14.25">
      <c r="A22" s="18" t="s">
        <v>97</v>
      </c>
      <c r="B22">
        <v>76.069999999999993</v>
      </c>
      <c r="C22" s="20" t="s">
        <v>97</v>
      </c>
      <c r="D22">
        <v>76.069999999999993</v>
      </c>
      <c r="E22">
        <f t="shared" si="0"/>
        <v>0</v>
      </c>
    </row>
    <row r="23" spans="1:5" ht="14.25">
      <c r="A23" s="18" t="s">
        <v>88</v>
      </c>
      <c r="B23" t="s">
        <v>108</v>
      </c>
      <c r="C23" s="20" t="s">
        <v>88</v>
      </c>
      <c r="D23">
        <v>68.400000000000006</v>
      </c>
      <c r="E23" t="e">
        <f t="shared" si="0"/>
        <v>#VALUE!</v>
      </c>
    </row>
    <row r="24" spans="1:5" ht="14.25">
      <c r="A24" s="18" t="s">
        <v>89</v>
      </c>
      <c r="B24" t="s">
        <v>108</v>
      </c>
      <c r="C24" s="20" t="s">
        <v>89</v>
      </c>
      <c r="D24">
        <v>67.2</v>
      </c>
      <c r="E24" t="e">
        <f t="shared" si="0"/>
        <v>#VALUE!</v>
      </c>
    </row>
    <row r="25" spans="1:5" ht="14.25">
      <c r="A25" s="18" t="s">
        <v>105</v>
      </c>
      <c r="B25">
        <v>70.084999999999994</v>
      </c>
      <c r="C25" s="20" t="s">
        <v>105</v>
      </c>
      <c r="D25">
        <v>70.084999999999994</v>
      </c>
      <c r="E25">
        <f t="shared" si="0"/>
        <v>0</v>
      </c>
    </row>
    <row r="26" spans="1:5" ht="14.25">
      <c r="A26" s="18" t="s">
        <v>103</v>
      </c>
      <c r="B26">
        <v>77.87</v>
      </c>
      <c r="C26" s="20" t="s">
        <v>103</v>
      </c>
      <c r="D26">
        <v>77.87</v>
      </c>
      <c r="E26">
        <f t="shared" si="0"/>
        <v>0</v>
      </c>
    </row>
    <row r="27" spans="1:5" ht="14.25">
      <c r="A27" s="18" t="s">
        <v>79</v>
      </c>
      <c r="B27">
        <v>74.34</v>
      </c>
      <c r="C27" s="20" t="s">
        <v>79</v>
      </c>
      <c r="D27">
        <v>74.34</v>
      </c>
      <c r="E27">
        <f t="shared" si="0"/>
        <v>0</v>
      </c>
    </row>
    <row r="28" spans="1:5" ht="14.25">
      <c r="A28" s="18" t="s">
        <v>80</v>
      </c>
      <c r="B28">
        <v>75.174999999999997</v>
      </c>
      <c r="C28" s="20" t="s">
        <v>80</v>
      </c>
      <c r="D28">
        <v>75.174999999999997</v>
      </c>
      <c r="E28">
        <f t="shared" si="0"/>
        <v>0</v>
      </c>
    </row>
    <row r="29" spans="1:5" ht="14.25">
      <c r="A29" s="18" t="s">
        <v>101</v>
      </c>
      <c r="B29">
        <v>69.754999999999995</v>
      </c>
      <c r="C29" s="20" t="s">
        <v>101</v>
      </c>
      <c r="D29">
        <v>69.754999999999995</v>
      </c>
      <c r="E29">
        <f t="shared" si="0"/>
        <v>0</v>
      </c>
    </row>
    <row r="30" spans="1:5" ht="14.25">
      <c r="A30" s="18" t="s">
        <v>102</v>
      </c>
      <c r="B30">
        <v>69.974999999999994</v>
      </c>
      <c r="C30" s="20" t="s">
        <v>102</v>
      </c>
      <c r="D30">
        <v>69.974999999999994</v>
      </c>
      <c r="E30">
        <f t="shared" si="0"/>
        <v>0</v>
      </c>
    </row>
    <row r="31" spans="1:5" ht="14.25">
      <c r="A31" s="18" t="s">
        <v>76</v>
      </c>
      <c r="B31">
        <v>73.435000000000002</v>
      </c>
      <c r="C31" s="20" t="s">
        <v>76</v>
      </c>
      <c r="D31">
        <v>73.435000000000002</v>
      </c>
      <c r="E31">
        <f t="shared" si="0"/>
        <v>0</v>
      </c>
    </row>
    <row r="32" spans="1:5" ht="14.25">
      <c r="A32" s="18" t="s">
        <v>94</v>
      </c>
      <c r="B32">
        <v>71.954999999999998</v>
      </c>
      <c r="C32" s="20" t="s">
        <v>94</v>
      </c>
      <c r="D32">
        <v>71.954999999999998</v>
      </c>
      <c r="E32">
        <f t="shared" si="0"/>
        <v>0</v>
      </c>
    </row>
    <row r="33" spans="1:5" ht="14.25">
      <c r="A33" s="18" t="s">
        <v>86</v>
      </c>
      <c r="B33" t="s">
        <v>108</v>
      </c>
      <c r="C33" s="20" t="s">
        <v>86</v>
      </c>
      <c r="D33">
        <v>56.8</v>
      </c>
      <c r="E33" t="e">
        <f t="shared" si="0"/>
        <v>#VALUE!</v>
      </c>
    </row>
    <row r="34" spans="1:5" ht="14.25">
      <c r="A34" s="18" t="s">
        <v>98</v>
      </c>
      <c r="B34">
        <v>68.974999999999994</v>
      </c>
      <c r="C34" s="20" t="s">
        <v>98</v>
      </c>
      <c r="D34">
        <v>68.974999999999994</v>
      </c>
      <c r="E34">
        <f t="shared" si="0"/>
        <v>0</v>
      </c>
    </row>
  </sheetData>
  <autoFilter ref="A1:B1">
    <sortState ref="A2:B34">
      <sortCondition ref="A1"/>
    </sortState>
  </autoFilter>
  <phoneticPr fontId="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2018-05-18T02:22:48Z</cp:lastPrinted>
  <dcterms:created xsi:type="dcterms:W3CDTF">2016-06-11T10:37:00Z</dcterms:created>
  <dcterms:modified xsi:type="dcterms:W3CDTF">2018-05-18T03:28:33Z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2052-10.1.0.6028</vt:lpwstr>
  </property>
</Properties>
</file>