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050"/>
  </bookViews>
  <sheets>
    <sheet name="海洋学院2018" sheetId="1" r:id="rId1"/>
  </sheets>
  <calcPr calcId="144525"/>
</workbook>
</file>

<file path=xl/calcChain.xml><?xml version="1.0" encoding="utf-8"?>
<calcChain xmlns="http://schemas.openxmlformats.org/spreadsheetml/2006/main">
  <c r="I14" i="1" l="1"/>
  <c r="I15" i="1"/>
  <c r="I16" i="1"/>
  <c r="I26" i="1"/>
  <c r="I30" i="1"/>
  <c r="I42" i="1"/>
  <c r="I48" i="1"/>
  <c r="I60" i="1"/>
  <c r="I64" i="1"/>
  <c r="I71" i="1"/>
  <c r="I72" i="1"/>
  <c r="I75" i="1"/>
  <c r="I79" i="1"/>
  <c r="I81" i="1"/>
  <c r="I83" i="1"/>
  <c r="I3" i="1"/>
  <c r="I4" i="1"/>
  <c r="I7" i="1"/>
  <c r="I9" i="1"/>
  <c r="H69" i="1"/>
  <c r="I69" i="1" s="1"/>
  <c r="H70" i="1"/>
  <c r="I70" i="1" s="1"/>
  <c r="H71" i="1"/>
  <c r="H72" i="1"/>
  <c r="H73" i="1"/>
  <c r="I73" i="1" s="1"/>
  <c r="H74" i="1"/>
  <c r="I74" i="1" s="1"/>
  <c r="H75" i="1"/>
  <c r="H76" i="1"/>
  <c r="I76" i="1" s="1"/>
  <c r="H77" i="1"/>
  <c r="I77" i="1" s="1"/>
  <c r="H78" i="1"/>
  <c r="I78" i="1" s="1"/>
  <c r="H79" i="1"/>
  <c r="H81" i="1"/>
  <c r="H80" i="1"/>
  <c r="I80" i="1" s="1"/>
  <c r="H82" i="1"/>
  <c r="I82" i="1" s="1"/>
  <c r="H83" i="1"/>
  <c r="H84" i="1"/>
  <c r="I84" i="1" s="1"/>
  <c r="H85" i="1"/>
  <c r="I85" i="1" s="1"/>
  <c r="H86" i="1"/>
  <c r="I86" i="1" s="1"/>
  <c r="H3" i="1"/>
  <c r="H4" i="1"/>
  <c r="H5" i="1"/>
  <c r="I5" i="1" s="1"/>
  <c r="H6" i="1"/>
  <c r="I6" i="1" s="1"/>
  <c r="H7" i="1"/>
  <c r="H8" i="1"/>
  <c r="I8" i="1" s="1"/>
  <c r="H68" i="1"/>
  <c r="I68" i="1" s="1"/>
  <c r="H46" i="1"/>
  <c r="I46" i="1" s="1"/>
  <c r="H47" i="1"/>
  <c r="I47" i="1" s="1"/>
  <c r="H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H61" i="1"/>
  <c r="I61" i="1" s="1"/>
  <c r="H62" i="1"/>
  <c r="I62" i="1" s="1"/>
  <c r="H63" i="1"/>
  <c r="I63" i="1" s="1"/>
  <c r="H64" i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H43" i="1"/>
  <c r="I43" i="1" s="1"/>
  <c r="H44" i="1"/>
  <c r="I44" i="1" s="1"/>
  <c r="H45" i="1"/>
  <c r="I45" i="1" s="1"/>
  <c r="H22" i="1"/>
  <c r="I22" i="1" s="1"/>
  <c r="H23" i="1"/>
  <c r="I23" i="1" s="1"/>
  <c r="H24" i="1"/>
  <c r="I24" i="1" s="1"/>
  <c r="H25" i="1"/>
  <c r="I25" i="1" s="1"/>
  <c r="H26" i="1"/>
  <c r="H27" i="1"/>
  <c r="I27" i="1" s="1"/>
  <c r="H28" i="1"/>
  <c r="I28" i="1" s="1"/>
  <c r="H29" i="1"/>
  <c r="I29" i="1" s="1"/>
  <c r="H30" i="1"/>
  <c r="H21" i="1"/>
  <c r="I21" i="1" s="1"/>
  <c r="H10" i="1"/>
  <c r="I10" i="1" s="1"/>
  <c r="H11" i="1"/>
  <c r="I11" i="1" s="1"/>
  <c r="H12" i="1"/>
  <c r="I12" i="1" s="1"/>
  <c r="H13" i="1"/>
  <c r="I13" i="1" s="1"/>
  <c r="H17" i="1"/>
  <c r="I17" i="1" s="1"/>
  <c r="H18" i="1"/>
  <c r="I18" i="1" s="1"/>
  <c r="H19" i="1"/>
  <c r="I19" i="1" s="1"/>
  <c r="H20" i="1"/>
  <c r="I20" i="1" s="1"/>
  <c r="H65" i="1"/>
  <c r="I65" i="1" s="1"/>
  <c r="H66" i="1"/>
  <c r="I66" i="1" s="1"/>
  <c r="H67" i="1"/>
  <c r="I67" i="1" s="1"/>
  <c r="J8" i="1" l="1"/>
  <c r="J7" i="1"/>
  <c r="J6" i="1"/>
  <c r="J5" i="1"/>
  <c r="J4" i="1"/>
  <c r="J3" i="1"/>
  <c r="J73" i="1"/>
  <c r="J72" i="1"/>
  <c r="J71" i="1"/>
  <c r="J70" i="1"/>
  <c r="J69" i="1"/>
  <c r="J68" i="1"/>
  <c r="J32" i="1"/>
  <c r="J31" i="1"/>
  <c r="J30" i="1"/>
  <c r="J29" i="1"/>
  <c r="J28" i="1"/>
  <c r="J27" i="1"/>
  <c r="J26" i="1"/>
  <c r="J25" i="1"/>
  <c r="J24" i="1"/>
  <c r="J23" i="1"/>
  <c r="J86" i="1"/>
  <c r="J85" i="1"/>
  <c r="J84" i="1"/>
  <c r="J82" i="1"/>
  <c r="J83" i="1"/>
  <c r="J80" i="1"/>
  <c r="J81" i="1"/>
  <c r="J79" i="1"/>
  <c r="J78" i="1"/>
  <c r="J77" i="1"/>
  <c r="J76" i="1"/>
  <c r="J74" i="1"/>
  <c r="J75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51" i="1"/>
  <c r="J48" i="1"/>
  <c r="J49" i="1"/>
  <c r="J47" i="1"/>
  <c r="J45" i="1"/>
  <c r="J46" i="1"/>
  <c r="J44" i="1"/>
  <c r="J43" i="1"/>
  <c r="J41" i="1"/>
  <c r="J42" i="1"/>
  <c r="J40" i="1"/>
  <c r="J39" i="1"/>
  <c r="J38" i="1"/>
  <c r="J37" i="1"/>
  <c r="J36" i="1"/>
  <c r="J35" i="1"/>
  <c r="J33" i="1"/>
  <c r="J34" i="1"/>
  <c r="J22" i="1"/>
  <c r="J21" i="1"/>
  <c r="J20" i="1"/>
  <c r="J19" i="1"/>
  <c r="J18" i="1"/>
  <c r="J17" i="1"/>
  <c r="J15" i="1"/>
  <c r="J16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<sst xmlns="http://schemas.openxmlformats.org/spreadsheetml/2006/main" count="304" uniqueCount="214">
  <si>
    <t>招聘单位</t>
  </si>
  <si>
    <t>应聘岗位名称</t>
  </si>
  <si>
    <t>准考证号</t>
  </si>
  <si>
    <t>姓名</t>
  </si>
  <si>
    <t>笔试成绩</t>
  </si>
  <si>
    <t>面试成绩</t>
  </si>
  <si>
    <t>技能测试</t>
  </si>
  <si>
    <t>总成绩</t>
  </si>
  <si>
    <t>名次</t>
  </si>
  <si>
    <t>进入考察范围标识</t>
  </si>
  <si>
    <t>威海海洋职业学院</t>
  </si>
  <si>
    <t>船舶工程系辅导员岗位，1人</t>
  </si>
  <si>
    <t>1810154429</t>
  </si>
  <si>
    <t>王文思</t>
  </si>
  <si>
    <t>电气实训指导教师岗位，1人</t>
  </si>
  <si>
    <t>1810153715</t>
  </si>
  <si>
    <t>李慧敏</t>
  </si>
  <si>
    <t>1810153704</t>
  </si>
  <si>
    <t>刘娜</t>
  </si>
  <si>
    <t>1810153721</t>
  </si>
  <si>
    <t>范君伟</t>
  </si>
  <si>
    <t>电气自动化教师岗位，1人</t>
  </si>
  <si>
    <t>1810153515</t>
  </si>
  <si>
    <t>任宪洁</t>
  </si>
  <si>
    <t>电子商务教师岗位，2人</t>
  </si>
  <si>
    <t>1810153923</t>
  </si>
  <si>
    <t>王英男</t>
  </si>
  <si>
    <t>1810153918</t>
  </si>
  <si>
    <t>孙延玲</t>
  </si>
  <si>
    <t>1810153925</t>
  </si>
  <si>
    <t>尤晓莎</t>
  </si>
  <si>
    <t>1810153919</t>
  </si>
  <si>
    <t>王晓辉</t>
  </si>
  <si>
    <t>发酵工程实训指导教师岗位，1人</t>
  </si>
  <si>
    <t>1810153413</t>
  </si>
  <si>
    <t>马湘君</t>
  </si>
  <si>
    <t>1810153414</t>
  </si>
  <si>
    <t>黄丽梅</t>
  </si>
  <si>
    <t>1810153409</t>
  </si>
  <si>
    <t>于新颖</t>
  </si>
  <si>
    <t>发酵食品加工技术教师岗位，1人</t>
  </si>
  <si>
    <t>1810153512</t>
  </si>
  <si>
    <t>刘敏楠</t>
  </si>
  <si>
    <t>1810153513</t>
  </si>
  <si>
    <t>王群</t>
  </si>
  <si>
    <t>辅导员岗位，5人</t>
  </si>
  <si>
    <t>1810154419</t>
  </si>
  <si>
    <t>冯健新</t>
  </si>
  <si>
    <t>1810154414</t>
  </si>
  <si>
    <t>甲宏伟</t>
  </si>
  <si>
    <t>1810154423</t>
  </si>
  <si>
    <t>刘亚群</t>
  </si>
  <si>
    <t>1810154420</t>
  </si>
  <si>
    <t>苏兰</t>
  </si>
  <si>
    <t>1810154407</t>
  </si>
  <si>
    <t>宋礼慧</t>
  </si>
  <si>
    <t>1810154416</t>
  </si>
  <si>
    <t>孙梓</t>
  </si>
  <si>
    <t>1810154402</t>
  </si>
  <si>
    <t>楚绪乾</t>
  </si>
  <si>
    <t>1810154418</t>
  </si>
  <si>
    <t>袁玉稳</t>
  </si>
  <si>
    <t>1810154415</t>
  </si>
  <si>
    <t>高敏敏</t>
  </si>
  <si>
    <t>1810154405</t>
  </si>
  <si>
    <t>李竺芮</t>
  </si>
  <si>
    <t>国际贸易教师岗位，1人</t>
  </si>
  <si>
    <t>1810154007</t>
  </si>
  <si>
    <t>陆艳婷</t>
  </si>
  <si>
    <t>1810154001</t>
  </si>
  <si>
    <t>马晓燕</t>
  </si>
  <si>
    <t>1810154002</t>
  </si>
  <si>
    <t>高洪云</t>
  </si>
  <si>
    <t>国际邮轮乘务管理教师岗位A，1人</t>
  </si>
  <si>
    <t>1810153805</t>
  </si>
  <si>
    <t>王玲</t>
  </si>
  <si>
    <t>1810153729</t>
  </si>
  <si>
    <t>宋红玉</t>
  </si>
  <si>
    <t>1810153811</t>
  </si>
  <si>
    <t>王娅妮</t>
  </si>
  <si>
    <t>国际邮轮乘务管理教师岗位B，1人</t>
  </si>
  <si>
    <t>1810153908</t>
  </si>
  <si>
    <t>高萌</t>
  </si>
  <si>
    <t>会计电算化教师岗位，1人</t>
  </si>
  <si>
    <t>1810154128</t>
  </si>
  <si>
    <t>徐玮</t>
  </si>
  <si>
    <t>机电一体化教师岗位，1人</t>
  </si>
  <si>
    <t>1810153622</t>
  </si>
  <si>
    <t>官革</t>
  </si>
  <si>
    <t>1810153614</t>
  </si>
  <si>
    <t>王鹏</t>
  </si>
  <si>
    <t>1810153628</t>
  </si>
  <si>
    <t>翟龙迎</t>
  </si>
  <si>
    <t>经济管理系辅导员岗位，1人</t>
  </si>
  <si>
    <t>1810154513</t>
  </si>
  <si>
    <t>王永华</t>
  </si>
  <si>
    <t>1810154505</t>
  </si>
  <si>
    <t>张雪婧</t>
  </si>
  <si>
    <t>1810154506</t>
  </si>
  <si>
    <t>徐婷</t>
  </si>
  <si>
    <t>企业管理教师岗位，1人</t>
  </si>
  <si>
    <t>1810154122</t>
  </si>
  <si>
    <t>李云</t>
  </si>
  <si>
    <t>1810154112</t>
  </si>
  <si>
    <t>张晶杰</t>
  </si>
  <si>
    <t>1810154113</t>
  </si>
  <si>
    <t>葛珊</t>
  </si>
  <si>
    <t>食品微生物检测技术教师岗位，1人</t>
  </si>
  <si>
    <t>1810153502</t>
  </si>
  <si>
    <r>
      <rPr>
        <sz val="9"/>
        <color indexed="8"/>
        <rFont val="仿宋_GB2312"/>
        <charset val="134"/>
      </rPr>
      <t>朱春</t>
    </r>
    <r>
      <rPr>
        <sz val="9"/>
        <color indexed="8"/>
        <rFont val="宋体"/>
        <family val="3"/>
        <charset val="134"/>
      </rPr>
      <t>芃</t>
    </r>
  </si>
  <si>
    <t>1810153421</t>
  </si>
  <si>
    <t>丛懿洁</t>
  </si>
  <si>
    <t>1810153425</t>
  </si>
  <si>
    <t>姜辣</t>
  </si>
  <si>
    <t>水产品检验检测教师岗位，1人</t>
  </si>
  <si>
    <t>1810153418</t>
  </si>
  <si>
    <t>张瑞标</t>
  </si>
  <si>
    <t>物流管理教师岗位，1人</t>
  </si>
  <si>
    <t>1810154020</t>
  </si>
  <si>
    <t>李珊</t>
  </si>
  <si>
    <t>1810154010</t>
  </si>
  <si>
    <t>孙琳琳</t>
  </si>
  <si>
    <t>1810154018</t>
  </si>
  <si>
    <t>王佳琪</t>
  </si>
  <si>
    <t>新闻传播教师岗位，1人</t>
  </si>
  <si>
    <t>1810154107</t>
  </si>
  <si>
    <t>牛健</t>
  </si>
  <si>
    <t>1810154106</t>
  </si>
  <si>
    <t>钟圆</t>
  </si>
  <si>
    <t>1810154103</t>
  </si>
  <si>
    <t>顾炳军</t>
  </si>
  <si>
    <t>信息工程系辅导员岗位，1人</t>
  </si>
  <si>
    <t>1810154502</t>
  </si>
  <si>
    <t>李业涛</t>
  </si>
  <si>
    <t>药理学实训指导教师岗位，1人</t>
  </si>
  <si>
    <t>1810153328</t>
  </si>
  <si>
    <t>彦培傲</t>
  </si>
  <si>
    <t>1810153330</t>
  </si>
  <si>
    <t>于清华</t>
  </si>
  <si>
    <t>药物分离教师岗位，1人</t>
  </si>
  <si>
    <t>1810153504</t>
  </si>
  <si>
    <t>王利民</t>
  </si>
  <si>
    <t>1810153508</t>
  </si>
  <si>
    <t>张媛</t>
  </si>
  <si>
    <t>油画教师岗位，1人</t>
  </si>
  <si>
    <t>1810154326</t>
  </si>
  <si>
    <t>张若然</t>
  </si>
  <si>
    <t>1810154323</t>
  </si>
  <si>
    <t>臧亚芳</t>
  </si>
  <si>
    <t>1810154314</t>
  </si>
  <si>
    <t>李运贤</t>
  </si>
  <si>
    <t>语文教师岗位，2人</t>
  </si>
  <si>
    <t>1810154301</t>
  </si>
  <si>
    <t>宋秀娟</t>
  </si>
  <si>
    <t>1810154227</t>
  </si>
  <si>
    <t>郭凯迪</t>
  </si>
  <si>
    <t>1810154230</t>
  </si>
  <si>
    <t>秦法明</t>
  </si>
  <si>
    <t>1810154228</t>
  </si>
  <si>
    <t>路慧艳</t>
  </si>
  <si>
    <t>1810154303</t>
  </si>
  <si>
    <t>崔智博</t>
  </si>
  <si>
    <t>1810154225</t>
  </si>
  <si>
    <t>周荣</t>
  </si>
  <si>
    <t>云计算技术与应用教师岗位，2人</t>
  </si>
  <si>
    <t>1810154024</t>
  </si>
  <si>
    <t>周红</t>
  </si>
  <si>
    <t>1810154023</t>
  </si>
  <si>
    <t>徐晓妮</t>
  </si>
  <si>
    <t>1810154025</t>
  </si>
  <si>
    <t>徐冠华</t>
  </si>
  <si>
    <t>政治教师岗位，1人</t>
  </si>
  <si>
    <t>1810154208</t>
  </si>
  <si>
    <t>朱博</t>
  </si>
  <si>
    <t>1810154212</t>
  </si>
  <si>
    <t>郑玲云</t>
  </si>
  <si>
    <t>1810154218</t>
  </si>
  <si>
    <t>刘鑫</t>
  </si>
  <si>
    <t>智能控制技术教师岗位，2人</t>
  </si>
  <si>
    <t>1810153527</t>
  </si>
  <si>
    <t>张训源</t>
  </si>
  <si>
    <t>1810153525</t>
  </si>
  <si>
    <t>孟祥天</t>
  </si>
  <si>
    <t>1810153605</t>
  </si>
  <si>
    <t>孙志伟</t>
  </si>
  <si>
    <t>1810153606</t>
  </si>
  <si>
    <t>李沙沙</t>
  </si>
  <si>
    <t>中药学实训指导教师岗位，1人</t>
  </si>
  <si>
    <t>1810153403</t>
  </si>
  <si>
    <t>吕玲霞</t>
  </si>
  <si>
    <t>1810153408</t>
  </si>
  <si>
    <t>张慧敏</t>
  </si>
  <si>
    <t>工业机器人教师岗位，1人</t>
  </si>
  <si>
    <t>1810153522</t>
  </si>
  <si>
    <t>褚学林</t>
  </si>
  <si>
    <t>药物制剂实训指导教师岗位，2人</t>
  </si>
  <si>
    <t>002</t>
  </si>
  <si>
    <t>刘万路</t>
  </si>
  <si>
    <t>003</t>
  </si>
  <si>
    <t>徐志杰</t>
  </si>
  <si>
    <t>药物合成教师岗位，1人</t>
  </si>
  <si>
    <t>012</t>
  </si>
  <si>
    <t>姚其波</t>
  </si>
  <si>
    <t>009</t>
  </si>
  <si>
    <t>韩江升</t>
  </si>
  <si>
    <t>商务英语教师岗位，1人</t>
  </si>
  <si>
    <t>014</t>
  </si>
  <si>
    <t>高洪霞</t>
  </si>
  <si>
    <t>013</t>
  </si>
  <si>
    <t>安爱红</t>
  </si>
  <si>
    <t>√</t>
    <phoneticPr fontId="10" type="noConversion"/>
  </si>
  <si>
    <t>2018威海海洋职业学院公开招聘总成绩及进入考察范围人员名单</t>
    <phoneticPr fontId="10" type="noConversion"/>
  </si>
  <si>
    <t>面试成绩</t>
    <phoneticPr fontId="10" type="noConversion"/>
  </si>
  <si>
    <t>总成绩                        （按笔试成绩与面试成绩各占50%折算）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</si>
</sst>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仿宋_GB2312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9"/>
      <name val="仿宋_GB2312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仿宋_GB2312"/>
      <charset val="134"/>
    </font>
    <font>
      <b/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43">
    <xf numFmtId="0" fontId="0" fillId="0" borderId="0" xfId="0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</cellXfs>
  <cellStyles count="5">
    <cellStyle name="常规" xfId="0" builtinId="0"/>
    <cellStyle name="常规 11" xfId="3"/>
    <cellStyle name="常规 12" xfId="1"/>
    <cellStyle name="常规 9" xfId="2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N4" sqref="N4"/>
    </sheetView>
  </sheetViews>
  <sheetFormatPr defaultColWidth="9" defaultRowHeight="13.5"/>
  <cols>
    <col min="1" max="1" width="14.625" customWidth="1"/>
    <col min="2" max="2" width="13.875" customWidth="1"/>
    <col min="3" max="3" width="11.125" customWidth="1"/>
    <col min="4" max="4" width="8" customWidth="1"/>
    <col min="5" max="5" width="10.25" bestFit="1" customWidth="1"/>
    <col min="6" max="6" width="12.375" hidden="1" customWidth="1"/>
    <col min="7" max="7" width="12.125" hidden="1" customWidth="1"/>
    <col min="8" max="8" width="10.25" bestFit="1" customWidth="1"/>
    <col min="9" max="9" width="32.375" customWidth="1"/>
    <col min="10" max="10" width="13.25" hidden="1" customWidth="1"/>
    <col min="11" max="11" width="6.375" customWidth="1"/>
    <col min="12" max="12" width="18.375" customWidth="1"/>
  </cols>
  <sheetData>
    <row r="1" spans="1:12" ht="24.75" customHeight="1">
      <c r="A1" s="22" t="s">
        <v>211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5.25" customHeight="1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212</v>
      </c>
      <c r="I2" s="42" t="s">
        <v>213</v>
      </c>
      <c r="J2" s="42" t="s">
        <v>7</v>
      </c>
      <c r="K2" s="42" t="s">
        <v>8</v>
      </c>
      <c r="L2" s="42" t="s">
        <v>9</v>
      </c>
    </row>
    <row r="3" spans="1:12" ht="25.5" customHeight="1">
      <c r="A3" s="33" t="s">
        <v>10</v>
      </c>
      <c r="B3" s="35" t="s">
        <v>195</v>
      </c>
      <c r="C3" s="2" t="s">
        <v>196</v>
      </c>
      <c r="D3" s="3" t="s">
        <v>197</v>
      </c>
      <c r="E3" s="4">
        <v>85</v>
      </c>
      <c r="F3" s="5">
        <v>76.400000000000006</v>
      </c>
      <c r="G3" s="5"/>
      <c r="H3" s="18">
        <f t="shared" ref="H3:H8" si="0">F3</f>
        <v>76.400000000000006</v>
      </c>
      <c r="I3" s="18">
        <f t="shared" ref="I3:I9" si="1">(E3+H3)/2</f>
        <v>80.7</v>
      </c>
      <c r="J3" s="6">
        <f>(E3+F3)/2</f>
        <v>80.7</v>
      </c>
      <c r="K3" s="8">
        <v>1</v>
      </c>
      <c r="L3" s="17" t="s">
        <v>210</v>
      </c>
    </row>
    <row r="4" spans="1:12" ht="25.5" customHeight="1">
      <c r="A4" s="34"/>
      <c r="B4" s="36"/>
      <c r="C4" s="2" t="s">
        <v>198</v>
      </c>
      <c r="D4" s="3" t="s">
        <v>199</v>
      </c>
      <c r="E4" s="4">
        <v>79</v>
      </c>
      <c r="F4" s="5">
        <v>78.400000000000006</v>
      </c>
      <c r="G4" s="5"/>
      <c r="H4" s="18">
        <f t="shared" si="0"/>
        <v>78.400000000000006</v>
      </c>
      <c r="I4" s="18">
        <f t="shared" si="1"/>
        <v>78.7</v>
      </c>
      <c r="J4" s="6">
        <f t="shared" ref="J4:J8" si="2">(E4+F4)/2</f>
        <v>78.7</v>
      </c>
      <c r="K4" s="8">
        <v>2</v>
      </c>
      <c r="L4" s="17" t="s">
        <v>210</v>
      </c>
    </row>
    <row r="5" spans="1:12" ht="25.5" customHeight="1">
      <c r="A5" s="33" t="s">
        <v>10</v>
      </c>
      <c r="B5" s="37" t="s">
        <v>200</v>
      </c>
      <c r="C5" s="2" t="s">
        <v>203</v>
      </c>
      <c r="D5" s="3" t="s">
        <v>204</v>
      </c>
      <c r="E5" s="4">
        <v>88.5</v>
      </c>
      <c r="F5" s="5">
        <v>88.6</v>
      </c>
      <c r="G5" s="5"/>
      <c r="H5" s="18">
        <f t="shared" si="0"/>
        <v>88.6</v>
      </c>
      <c r="I5" s="18">
        <f t="shared" si="1"/>
        <v>88.55</v>
      </c>
      <c r="J5" s="6">
        <f>(E5+F5)/2</f>
        <v>88.55</v>
      </c>
      <c r="K5" s="8">
        <v>1</v>
      </c>
      <c r="L5" s="17" t="s">
        <v>210</v>
      </c>
    </row>
    <row r="6" spans="1:12" ht="25.5" customHeight="1">
      <c r="A6" s="34"/>
      <c r="B6" s="38"/>
      <c r="C6" s="2" t="s">
        <v>201</v>
      </c>
      <c r="D6" s="3" t="s">
        <v>202</v>
      </c>
      <c r="E6" s="4">
        <v>90</v>
      </c>
      <c r="F6" s="5">
        <v>85.6</v>
      </c>
      <c r="G6" s="5"/>
      <c r="H6" s="18">
        <f t="shared" si="0"/>
        <v>85.6</v>
      </c>
      <c r="I6" s="18">
        <f t="shared" si="1"/>
        <v>87.8</v>
      </c>
      <c r="J6" s="6">
        <f t="shared" si="2"/>
        <v>87.8</v>
      </c>
      <c r="K6" s="8">
        <v>2</v>
      </c>
      <c r="L6" s="17" t="s">
        <v>210</v>
      </c>
    </row>
    <row r="7" spans="1:12" ht="25.5" customHeight="1">
      <c r="A7" s="31" t="s">
        <v>10</v>
      </c>
      <c r="B7" s="32" t="s">
        <v>205</v>
      </c>
      <c r="C7" s="2" t="s">
        <v>206</v>
      </c>
      <c r="D7" s="3" t="s">
        <v>207</v>
      </c>
      <c r="E7" s="4">
        <v>79</v>
      </c>
      <c r="F7" s="5">
        <v>84.4</v>
      </c>
      <c r="G7" s="5"/>
      <c r="H7" s="18">
        <f t="shared" si="0"/>
        <v>84.4</v>
      </c>
      <c r="I7" s="18">
        <f t="shared" si="1"/>
        <v>81.7</v>
      </c>
      <c r="J7" s="6">
        <f t="shared" si="2"/>
        <v>81.7</v>
      </c>
      <c r="K7" s="8">
        <v>1</v>
      </c>
      <c r="L7" s="17" t="s">
        <v>210</v>
      </c>
    </row>
    <row r="8" spans="1:12" ht="25.5" customHeight="1">
      <c r="A8" s="31"/>
      <c r="B8" s="32"/>
      <c r="C8" s="2" t="s">
        <v>208</v>
      </c>
      <c r="D8" s="3" t="s">
        <v>209</v>
      </c>
      <c r="E8" s="4">
        <v>61</v>
      </c>
      <c r="F8" s="5">
        <v>84.4</v>
      </c>
      <c r="G8" s="5"/>
      <c r="H8" s="18">
        <f t="shared" si="0"/>
        <v>84.4</v>
      </c>
      <c r="I8" s="18">
        <f t="shared" si="1"/>
        <v>72.7</v>
      </c>
      <c r="J8" s="6">
        <f t="shared" si="2"/>
        <v>72.7</v>
      </c>
      <c r="K8" s="8">
        <v>2</v>
      </c>
      <c r="L8" s="17" t="s">
        <v>210</v>
      </c>
    </row>
    <row r="9" spans="1:12" ht="24.75" customHeight="1">
      <c r="A9" s="1" t="s">
        <v>10</v>
      </c>
      <c r="B9" s="9" t="s">
        <v>11</v>
      </c>
      <c r="C9" s="10" t="s">
        <v>12</v>
      </c>
      <c r="D9" s="11" t="s">
        <v>13</v>
      </c>
      <c r="E9" s="12">
        <v>57.4</v>
      </c>
      <c r="F9" s="5">
        <v>84.4</v>
      </c>
      <c r="G9" s="5"/>
      <c r="H9" s="18">
        <v>84.4</v>
      </c>
      <c r="I9" s="18">
        <f t="shared" si="1"/>
        <v>70.900000000000006</v>
      </c>
      <c r="J9" s="6">
        <f>(E9+F9)/2</f>
        <v>70.900000000000006</v>
      </c>
      <c r="K9" s="8">
        <v>1</v>
      </c>
      <c r="L9" s="17" t="s">
        <v>210</v>
      </c>
    </row>
    <row r="10" spans="1:12" ht="24.75" customHeight="1">
      <c r="A10" s="28" t="s">
        <v>10</v>
      </c>
      <c r="B10" s="25" t="s">
        <v>14</v>
      </c>
      <c r="C10" s="10" t="s">
        <v>15</v>
      </c>
      <c r="D10" s="11" t="s">
        <v>16</v>
      </c>
      <c r="E10" s="12">
        <v>69.599999999999994</v>
      </c>
      <c r="F10" s="5">
        <v>84.6</v>
      </c>
      <c r="G10" s="5">
        <v>72.8</v>
      </c>
      <c r="H10" s="18">
        <f t="shared" ref="H10:H67" si="3">(F10+G10)/2</f>
        <v>78.699999999999989</v>
      </c>
      <c r="I10" s="18">
        <f t="shared" ref="I10:I73" si="4">(E10+H10)/2</f>
        <v>74.149999999999991</v>
      </c>
      <c r="J10" s="6">
        <f>E10/2+F10/4+G10/4</f>
        <v>74.149999999999991</v>
      </c>
      <c r="K10" s="8">
        <v>1</v>
      </c>
      <c r="L10" s="17" t="s">
        <v>210</v>
      </c>
    </row>
    <row r="11" spans="1:12" ht="24.75" customHeight="1">
      <c r="A11" s="29"/>
      <c r="B11" s="26"/>
      <c r="C11" s="10" t="s">
        <v>17</v>
      </c>
      <c r="D11" s="11" t="s">
        <v>18</v>
      </c>
      <c r="E11" s="12">
        <v>66.599999999999994</v>
      </c>
      <c r="F11" s="5">
        <v>79.8</v>
      </c>
      <c r="G11" s="5">
        <v>50.6</v>
      </c>
      <c r="H11" s="18">
        <f t="shared" si="3"/>
        <v>65.2</v>
      </c>
      <c r="I11" s="18">
        <f t="shared" si="4"/>
        <v>65.900000000000006</v>
      </c>
      <c r="J11" s="6">
        <f>E11/2+F11/4+G11/4</f>
        <v>65.900000000000006</v>
      </c>
      <c r="K11" s="8">
        <v>2</v>
      </c>
      <c r="L11" s="17" t="s">
        <v>210</v>
      </c>
    </row>
    <row r="12" spans="1:12" ht="24.75" customHeight="1">
      <c r="A12" s="30"/>
      <c r="B12" s="27"/>
      <c r="C12" s="10" t="s">
        <v>19</v>
      </c>
      <c r="D12" s="11" t="s">
        <v>20</v>
      </c>
      <c r="E12" s="12">
        <v>60.6</v>
      </c>
      <c r="F12" s="5">
        <v>76.2</v>
      </c>
      <c r="G12" s="5">
        <v>46</v>
      </c>
      <c r="H12" s="18">
        <f t="shared" si="3"/>
        <v>61.1</v>
      </c>
      <c r="I12" s="18">
        <f t="shared" si="4"/>
        <v>60.85</v>
      </c>
      <c r="J12" s="6">
        <f>E12/2+F12/4+G12/4</f>
        <v>60.85</v>
      </c>
      <c r="K12" s="8">
        <v>3</v>
      </c>
      <c r="L12" s="8"/>
    </row>
    <row r="13" spans="1:12" ht="24.75" customHeight="1">
      <c r="A13" s="7" t="s">
        <v>10</v>
      </c>
      <c r="B13" s="9" t="s">
        <v>21</v>
      </c>
      <c r="C13" s="10" t="s">
        <v>22</v>
      </c>
      <c r="D13" s="9" t="s">
        <v>23</v>
      </c>
      <c r="E13" s="13">
        <v>57.2</v>
      </c>
      <c r="F13" s="5"/>
      <c r="G13" s="5"/>
      <c r="H13" s="18">
        <f t="shared" si="3"/>
        <v>0</v>
      </c>
      <c r="I13" s="18">
        <f t="shared" si="4"/>
        <v>28.6</v>
      </c>
      <c r="J13" s="6">
        <f t="shared" ref="J13:J64" si="5">(E13+F13)/2</f>
        <v>28.6</v>
      </c>
      <c r="K13" s="8"/>
      <c r="L13" s="8"/>
    </row>
    <row r="14" spans="1:12" ht="24.75" customHeight="1">
      <c r="A14" s="19" t="s">
        <v>10</v>
      </c>
      <c r="B14" s="25" t="s">
        <v>24</v>
      </c>
      <c r="C14" s="10" t="s">
        <v>25</v>
      </c>
      <c r="D14" s="11" t="s">
        <v>26</v>
      </c>
      <c r="E14" s="12">
        <v>71.599999999999994</v>
      </c>
      <c r="F14" s="5">
        <v>81.400000000000006</v>
      </c>
      <c r="G14" s="5"/>
      <c r="H14" s="18">
        <v>81.400000000000006</v>
      </c>
      <c r="I14" s="18">
        <f t="shared" si="4"/>
        <v>76.5</v>
      </c>
      <c r="J14" s="6">
        <f>(E14+F14)/2</f>
        <v>76.5</v>
      </c>
      <c r="K14" s="8">
        <v>1</v>
      </c>
      <c r="L14" s="17" t="s">
        <v>210</v>
      </c>
    </row>
    <row r="15" spans="1:12" ht="24.75" customHeight="1">
      <c r="A15" s="20"/>
      <c r="B15" s="26"/>
      <c r="C15" s="10" t="s">
        <v>29</v>
      </c>
      <c r="D15" s="11" t="s">
        <v>30</v>
      </c>
      <c r="E15" s="12">
        <v>65.400000000000006</v>
      </c>
      <c r="F15" s="5">
        <v>82.6</v>
      </c>
      <c r="G15" s="5"/>
      <c r="H15" s="18">
        <v>82.6</v>
      </c>
      <c r="I15" s="18">
        <f t="shared" si="4"/>
        <v>74</v>
      </c>
      <c r="J15" s="6">
        <f>(E15+F15)/2</f>
        <v>74</v>
      </c>
      <c r="K15" s="8">
        <v>2</v>
      </c>
      <c r="L15" s="17" t="s">
        <v>210</v>
      </c>
    </row>
    <row r="16" spans="1:12" ht="24.75" customHeight="1">
      <c r="A16" s="20"/>
      <c r="B16" s="26"/>
      <c r="C16" s="10" t="s">
        <v>27</v>
      </c>
      <c r="D16" s="11" t="s">
        <v>28</v>
      </c>
      <c r="E16" s="12">
        <v>66.400000000000006</v>
      </c>
      <c r="F16" s="5">
        <v>80.8</v>
      </c>
      <c r="G16" s="5"/>
      <c r="H16" s="18">
        <v>80.8</v>
      </c>
      <c r="I16" s="18">
        <f t="shared" si="4"/>
        <v>73.599999999999994</v>
      </c>
      <c r="J16" s="6">
        <f>(E16+F16)/2</f>
        <v>73.599999999999994</v>
      </c>
      <c r="K16" s="8">
        <v>3</v>
      </c>
      <c r="L16" s="17" t="s">
        <v>210</v>
      </c>
    </row>
    <row r="17" spans="1:12" ht="24.75" customHeight="1">
      <c r="A17" s="21"/>
      <c r="B17" s="27"/>
      <c r="C17" s="10" t="s">
        <v>31</v>
      </c>
      <c r="D17" s="15" t="s">
        <v>32</v>
      </c>
      <c r="E17" s="10">
        <v>49.8</v>
      </c>
      <c r="F17" s="5"/>
      <c r="G17" s="5"/>
      <c r="H17" s="18">
        <f t="shared" si="3"/>
        <v>0</v>
      </c>
      <c r="I17" s="18">
        <f t="shared" si="4"/>
        <v>24.9</v>
      </c>
      <c r="J17" s="6">
        <f>(E17+F17)/2</f>
        <v>24.9</v>
      </c>
      <c r="K17" s="8"/>
      <c r="L17" s="8"/>
    </row>
    <row r="18" spans="1:12" ht="24.75" customHeight="1">
      <c r="A18" s="19" t="s">
        <v>10</v>
      </c>
      <c r="B18" s="25" t="s">
        <v>33</v>
      </c>
      <c r="C18" s="10" t="s">
        <v>34</v>
      </c>
      <c r="D18" s="11" t="s">
        <v>35</v>
      </c>
      <c r="E18" s="12">
        <v>62.4</v>
      </c>
      <c r="F18" s="5">
        <v>85.4</v>
      </c>
      <c r="G18" s="5">
        <v>58</v>
      </c>
      <c r="H18" s="18">
        <f t="shared" si="3"/>
        <v>71.7</v>
      </c>
      <c r="I18" s="18">
        <f t="shared" si="4"/>
        <v>67.05</v>
      </c>
      <c r="J18" s="6">
        <f>E18/2+F18/4+G18/4</f>
        <v>67.05</v>
      </c>
      <c r="K18" s="8">
        <v>1</v>
      </c>
      <c r="L18" s="17" t="s">
        <v>210</v>
      </c>
    </row>
    <row r="19" spans="1:12" ht="24.75" customHeight="1">
      <c r="A19" s="20"/>
      <c r="B19" s="26"/>
      <c r="C19" s="10" t="s">
        <v>36</v>
      </c>
      <c r="D19" s="11" t="s">
        <v>37</v>
      </c>
      <c r="E19" s="12">
        <v>53.6</v>
      </c>
      <c r="F19" s="5">
        <v>86.4</v>
      </c>
      <c r="G19" s="5">
        <v>71.8</v>
      </c>
      <c r="H19" s="18">
        <f t="shared" si="3"/>
        <v>79.099999999999994</v>
      </c>
      <c r="I19" s="18">
        <f t="shared" si="4"/>
        <v>66.349999999999994</v>
      </c>
      <c r="J19" s="6">
        <f>E19/2+F19/4+G19/4</f>
        <v>66.350000000000009</v>
      </c>
      <c r="K19" s="8">
        <v>2</v>
      </c>
      <c r="L19" s="17" t="s">
        <v>210</v>
      </c>
    </row>
    <row r="20" spans="1:12" ht="24.75" customHeight="1">
      <c r="A20" s="21"/>
      <c r="B20" s="27"/>
      <c r="C20" s="10" t="s">
        <v>38</v>
      </c>
      <c r="D20" s="11" t="s">
        <v>39</v>
      </c>
      <c r="E20" s="12">
        <v>50.4</v>
      </c>
      <c r="F20" s="5"/>
      <c r="G20" s="5"/>
      <c r="H20" s="18">
        <f t="shared" si="3"/>
        <v>0</v>
      </c>
      <c r="I20" s="18">
        <f t="shared" si="4"/>
        <v>25.2</v>
      </c>
      <c r="J20" s="6">
        <f>E20/2+F20/4+G20/4</f>
        <v>25.2</v>
      </c>
      <c r="K20" s="8"/>
      <c r="L20" s="8"/>
    </row>
    <row r="21" spans="1:12" ht="24.75" customHeight="1">
      <c r="A21" s="24" t="s">
        <v>10</v>
      </c>
      <c r="B21" s="25" t="s">
        <v>40</v>
      </c>
      <c r="C21" s="10" t="s">
        <v>41</v>
      </c>
      <c r="D21" s="11" t="s">
        <v>42</v>
      </c>
      <c r="E21" s="12">
        <v>65.8</v>
      </c>
      <c r="F21" s="5">
        <v>82.4</v>
      </c>
      <c r="G21" s="5"/>
      <c r="H21" s="18">
        <f>F21</f>
        <v>82.4</v>
      </c>
      <c r="I21" s="18">
        <f t="shared" si="4"/>
        <v>74.099999999999994</v>
      </c>
      <c r="J21" s="6">
        <f t="shared" si="5"/>
        <v>74.099999999999994</v>
      </c>
      <c r="K21" s="8">
        <v>1</v>
      </c>
      <c r="L21" s="17" t="s">
        <v>210</v>
      </c>
    </row>
    <row r="22" spans="1:12" ht="24.75" customHeight="1">
      <c r="A22" s="24"/>
      <c r="B22" s="27"/>
      <c r="C22" s="10" t="s">
        <v>43</v>
      </c>
      <c r="D22" s="11" t="s">
        <v>44</v>
      </c>
      <c r="E22" s="12">
        <v>54</v>
      </c>
      <c r="F22" s="5">
        <v>85.2</v>
      </c>
      <c r="G22" s="5"/>
      <c r="H22" s="18">
        <f t="shared" ref="H22:H64" si="6">F22</f>
        <v>85.2</v>
      </c>
      <c r="I22" s="18">
        <f t="shared" si="4"/>
        <v>69.599999999999994</v>
      </c>
      <c r="J22" s="6">
        <f t="shared" si="5"/>
        <v>69.599999999999994</v>
      </c>
      <c r="K22" s="8">
        <v>2</v>
      </c>
      <c r="L22" s="17" t="s">
        <v>210</v>
      </c>
    </row>
    <row r="23" spans="1:12" ht="24.75" customHeight="1">
      <c r="A23" s="19" t="s">
        <v>10</v>
      </c>
      <c r="B23" s="39" t="s">
        <v>45</v>
      </c>
      <c r="C23" s="10" t="s">
        <v>46</v>
      </c>
      <c r="D23" s="15" t="s">
        <v>47</v>
      </c>
      <c r="E23" s="10">
        <v>69.400000000000006</v>
      </c>
      <c r="F23" s="5">
        <v>90.6</v>
      </c>
      <c r="G23" s="5"/>
      <c r="H23" s="18">
        <f t="shared" si="6"/>
        <v>90.6</v>
      </c>
      <c r="I23" s="18">
        <f t="shared" si="4"/>
        <v>80</v>
      </c>
      <c r="J23" s="6">
        <f t="shared" ref="J23:J33" si="7">(E23+F23)/2</f>
        <v>80</v>
      </c>
      <c r="K23" s="8">
        <v>1</v>
      </c>
      <c r="L23" s="17" t="s">
        <v>210</v>
      </c>
    </row>
    <row r="24" spans="1:12" ht="24.75" customHeight="1">
      <c r="A24" s="20"/>
      <c r="B24" s="40"/>
      <c r="C24" s="10" t="s">
        <v>48</v>
      </c>
      <c r="D24" s="15" t="s">
        <v>49</v>
      </c>
      <c r="E24" s="10">
        <v>69</v>
      </c>
      <c r="F24" s="5">
        <v>89.2</v>
      </c>
      <c r="G24" s="5"/>
      <c r="H24" s="18">
        <f t="shared" si="6"/>
        <v>89.2</v>
      </c>
      <c r="I24" s="18">
        <f t="shared" si="4"/>
        <v>79.099999999999994</v>
      </c>
      <c r="J24" s="6">
        <f t="shared" si="7"/>
        <v>79.099999999999994</v>
      </c>
      <c r="K24" s="8">
        <v>2</v>
      </c>
      <c r="L24" s="17" t="s">
        <v>210</v>
      </c>
    </row>
    <row r="25" spans="1:12" ht="24.75" customHeight="1">
      <c r="A25" s="20"/>
      <c r="B25" s="40"/>
      <c r="C25" s="10" t="s">
        <v>50</v>
      </c>
      <c r="D25" s="15" t="s">
        <v>51</v>
      </c>
      <c r="E25" s="10">
        <v>65.8</v>
      </c>
      <c r="F25" s="5">
        <v>83.2</v>
      </c>
      <c r="G25" s="5"/>
      <c r="H25" s="18">
        <f t="shared" si="6"/>
        <v>83.2</v>
      </c>
      <c r="I25" s="18">
        <f t="shared" si="4"/>
        <v>74.5</v>
      </c>
      <c r="J25" s="6">
        <f t="shared" si="7"/>
        <v>74.5</v>
      </c>
      <c r="K25" s="8">
        <v>3</v>
      </c>
      <c r="L25" s="17" t="s">
        <v>210</v>
      </c>
    </row>
    <row r="26" spans="1:12" ht="24.75" customHeight="1">
      <c r="A26" s="20"/>
      <c r="B26" s="40"/>
      <c r="C26" s="10" t="s">
        <v>52</v>
      </c>
      <c r="D26" s="15" t="s">
        <v>53</v>
      </c>
      <c r="E26" s="10">
        <v>65.2</v>
      </c>
      <c r="F26" s="5">
        <v>82.8</v>
      </c>
      <c r="G26" s="5"/>
      <c r="H26" s="18">
        <f t="shared" si="6"/>
        <v>82.8</v>
      </c>
      <c r="I26" s="18">
        <f t="shared" si="4"/>
        <v>74</v>
      </c>
      <c r="J26" s="6">
        <f t="shared" si="7"/>
        <v>74</v>
      </c>
      <c r="K26" s="8">
        <v>4</v>
      </c>
      <c r="L26" s="17" t="s">
        <v>210</v>
      </c>
    </row>
    <row r="27" spans="1:12" ht="24.75" customHeight="1">
      <c r="A27" s="20"/>
      <c r="B27" s="40"/>
      <c r="C27" s="10" t="s">
        <v>60</v>
      </c>
      <c r="D27" s="15" t="s">
        <v>61</v>
      </c>
      <c r="E27" s="10">
        <v>59</v>
      </c>
      <c r="F27" s="5">
        <v>83.4</v>
      </c>
      <c r="G27" s="5"/>
      <c r="H27" s="18">
        <f t="shared" si="6"/>
        <v>83.4</v>
      </c>
      <c r="I27" s="18">
        <f t="shared" si="4"/>
        <v>71.2</v>
      </c>
      <c r="J27" s="6">
        <f t="shared" si="7"/>
        <v>71.2</v>
      </c>
      <c r="K27" s="8">
        <v>5</v>
      </c>
      <c r="L27" s="17" t="s">
        <v>210</v>
      </c>
    </row>
    <row r="28" spans="1:12" ht="24.75" customHeight="1">
      <c r="A28" s="20"/>
      <c r="B28" s="40"/>
      <c r="C28" s="10" t="s">
        <v>56</v>
      </c>
      <c r="D28" s="15" t="s">
        <v>57</v>
      </c>
      <c r="E28" s="10">
        <v>60.6</v>
      </c>
      <c r="F28" s="5">
        <v>81</v>
      </c>
      <c r="G28" s="5"/>
      <c r="H28" s="18">
        <f t="shared" si="6"/>
        <v>81</v>
      </c>
      <c r="I28" s="18">
        <f t="shared" si="4"/>
        <v>70.8</v>
      </c>
      <c r="J28" s="6">
        <f t="shared" si="7"/>
        <v>70.8</v>
      </c>
      <c r="K28" s="8">
        <v>6</v>
      </c>
      <c r="L28" s="17" t="s">
        <v>210</v>
      </c>
    </row>
    <row r="29" spans="1:12" ht="24.75" customHeight="1">
      <c r="A29" s="20"/>
      <c r="B29" s="40"/>
      <c r="C29" s="10" t="s">
        <v>54</v>
      </c>
      <c r="D29" s="15" t="s">
        <v>55</v>
      </c>
      <c r="E29" s="10">
        <v>61</v>
      </c>
      <c r="F29" s="5">
        <v>80.2</v>
      </c>
      <c r="G29" s="5"/>
      <c r="H29" s="18">
        <f t="shared" si="6"/>
        <v>80.2</v>
      </c>
      <c r="I29" s="18">
        <f t="shared" si="4"/>
        <v>70.599999999999994</v>
      </c>
      <c r="J29" s="6">
        <f t="shared" si="7"/>
        <v>70.599999999999994</v>
      </c>
      <c r="K29" s="8">
        <v>7</v>
      </c>
      <c r="L29" s="17" t="s">
        <v>210</v>
      </c>
    </row>
    <row r="30" spans="1:12" ht="24.75" customHeight="1">
      <c r="A30" s="20"/>
      <c r="B30" s="40"/>
      <c r="C30" s="10" t="s">
        <v>62</v>
      </c>
      <c r="D30" s="15" t="s">
        <v>63</v>
      </c>
      <c r="E30" s="10">
        <v>54.2</v>
      </c>
      <c r="F30" s="5">
        <v>84.8</v>
      </c>
      <c r="G30" s="5"/>
      <c r="H30" s="18">
        <f t="shared" si="6"/>
        <v>84.8</v>
      </c>
      <c r="I30" s="18">
        <f t="shared" si="4"/>
        <v>69.5</v>
      </c>
      <c r="J30" s="6">
        <f t="shared" si="7"/>
        <v>69.5</v>
      </c>
      <c r="K30" s="8">
        <v>8</v>
      </c>
      <c r="L30" s="17" t="s">
        <v>210</v>
      </c>
    </row>
    <row r="31" spans="1:12" ht="24.75" customHeight="1">
      <c r="A31" s="20"/>
      <c r="B31" s="40"/>
      <c r="C31" s="10" t="s">
        <v>58</v>
      </c>
      <c r="D31" s="15" t="s">
        <v>59</v>
      </c>
      <c r="E31" s="10">
        <v>59.4</v>
      </c>
      <c r="F31" s="5"/>
      <c r="G31" s="5"/>
      <c r="H31" s="18">
        <f t="shared" si="6"/>
        <v>0</v>
      </c>
      <c r="I31" s="18">
        <f t="shared" si="4"/>
        <v>29.7</v>
      </c>
      <c r="J31" s="6">
        <f t="shared" si="7"/>
        <v>29.7</v>
      </c>
      <c r="K31" s="8"/>
      <c r="L31" s="8"/>
    </row>
    <row r="32" spans="1:12" ht="24.75" customHeight="1">
      <c r="A32" s="21"/>
      <c r="B32" s="41"/>
      <c r="C32" s="10" t="s">
        <v>64</v>
      </c>
      <c r="D32" s="15" t="s">
        <v>65</v>
      </c>
      <c r="E32" s="10">
        <v>49.8</v>
      </c>
      <c r="F32" s="5"/>
      <c r="G32" s="5"/>
      <c r="H32" s="18">
        <f t="shared" si="6"/>
        <v>0</v>
      </c>
      <c r="I32" s="18">
        <f t="shared" si="4"/>
        <v>24.9</v>
      </c>
      <c r="J32" s="6">
        <f t="shared" si="7"/>
        <v>24.9</v>
      </c>
      <c r="K32" s="8"/>
      <c r="L32" s="8"/>
    </row>
    <row r="33" spans="1:12" ht="24.75" customHeight="1">
      <c r="A33" s="19" t="s">
        <v>10</v>
      </c>
      <c r="B33" s="25" t="s">
        <v>66</v>
      </c>
      <c r="C33" s="10" t="s">
        <v>69</v>
      </c>
      <c r="D33" s="11" t="s">
        <v>70</v>
      </c>
      <c r="E33" s="12">
        <v>54.4</v>
      </c>
      <c r="F33" s="5">
        <v>83.6</v>
      </c>
      <c r="G33" s="5"/>
      <c r="H33" s="18">
        <f t="shared" si="6"/>
        <v>83.6</v>
      </c>
      <c r="I33" s="18">
        <f t="shared" si="4"/>
        <v>69</v>
      </c>
      <c r="J33" s="6">
        <f t="shared" si="7"/>
        <v>69</v>
      </c>
      <c r="K33" s="8">
        <v>1</v>
      </c>
      <c r="L33" s="17" t="s">
        <v>210</v>
      </c>
    </row>
    <row r="34" spans="1:12" ht="24.75" customHeight="1">
      <c r="A34" s="20"/>
      <c r="B34" s="26"/>
      <c r="C34" s="10" t="s">
        <v>67</v>
      </c>
      <c r="D34" s="11" t="s">
        <v>68</v>
      </c>
      <c r="E34" s="12">
        <v>56.8</v>
      </c>
      <c r="F34" s="5">
        <v>79.400000000000006</v>
      </c>
      <c r="G34" s="5"/>
      <c r="H34" s="18">
        <f t="shared" si="6"/>
        <v>79.400000000000006</v>
      </c>
      <c r="I34" s="18">
        <f t="shared" si="4"/>
        <v>68.099999999999994</v>
      </c>
      <c r="J34" s="6">
        <f t="shared" si="5"/>
        <v>68.099999999999994</v>
      </c>
      <c r="K34" s="8">
        <v>2</v>
      </c>
      <c r="L34" s="17" t="s">
        <v>210</v>
      </c>
    </row>
    <row r="35" spans="1:12" ht="24.75" customHeight="1">
      <c r="A35" s="21"/>
      <c r="B35" s="27"/>
      <c r="C35" s="10" t="s">
        <v>71</v>
      </c>
      <c r="D35" s="15" t="s">
        <v>72</v>
      </c>
      <c r="E35" s="10">
        <v>51</v>
      </c>
      <c r="F35" s="5">
        <v>81.400000000000006</v>
      </c>
      <c r="G35" s="5"/>
      <c r="H35" s="18">
        <f t="shared" si="6"/>
        <v>81.400000000000006</v>
      </c>
      <c r="I35" s="18">
        <f t="shared" si="4"/>
        <v>66.2</v>
      </c>
      <c r="J35" s="6">
        <f t="shared" si="5"/>
        <v>66.2</v>
      </c>
      <c r="K35" s="8">
        <v>3</v>
      </c>
      <c r="L35" s="8"/>
    </row>
    <row r="36" spans="1:12" ht="24.75" customHeight="1">
      <c r="A36" s="19" t="s">
        <v>10</v>
      </c>
      <c r="B36" s="25" t="s">
        <v>73</v>
      </c>
      <c r="C36" s="10" t="s">
        <v>74</v>
      </c>
      <c r="D36" s="11" t="s">
        <v>75</v>
      </c>
      <c r="E36" s="12">
        <v>71</v>
      </c>
      <c r="F36" s="5">
        <v>83.4</v>
      </c>
      <c r="G36" s="5"/>
      <c r="H36" s="18">
        <f t="shared" si="6"/>
        <v>83.4</v>
      </c>
      <c r="I36" s="18">
        <f t="shared" si="4"/>
        <v>77.2</v>
      </c>
      <c r="J36" s="6">
        <f t="shared" si="5"/>
        <v>77.2</v>
      </c>
      <c r="K36" s="8">
        <v>1</v>
      </c>
      <c r="L36" s="17" t="s">
        <v>210</v>
      </c>
    </row>
    <row r="37" spans="1:12" ht="24.75" customHeight="1">
      <c r="A37" s="20"/>
      <c r="B37" s="26"/>
      <c r="C37" s="10" t="s">
        <v>76</v>
      </c>
      <c r="D37" s="11" t="s">
        <v>77</v>
      </c>
      <c r="E37" s="12">
        <v>67.2</v>
      </c>
      <c r="F37" s="5">
        <v>81.8</v>
      </c>
      <c r="G37" s="5"/>
      <c r="H37" s="18">
        <f t="shared" si="6"/>
        <v>81.8</v>
      </c>
      <c r="I37" s="18">
        <f t="shared" si="4"/>
        <v>74.5</v>
      </c>
      <c r="J37" s="6">
        <f>(E37+F37)/2</f>
        <v>74.5</v>
      </c>
      <c r="K37" s="8">
        <v>2</v>
      </c>
      <c r="L37" s="17" t="s">
        <v>210</v>
      </c>
    </row>
    <row r="38" spans="1:12" ht="24.75" customHeight="1">
      <c r="A38" s="21"/>
      <c r="B38" s="27"/>
      <c r="C38" s="10" t="s">
        <v>78</v>
      </c>
      <c r="D38" s="11" t="s">
        <v>79</v>
      </c>
      <c r="E38" s="12">
        <v>64.400000000000006</v>
      </c>
      <c r="F38" s="5"/>
      <c r="G38" s="5"/>
      <c r="H38" s="18">
        <f t="shared" si="6"/>
        <v>0</v>
      </c>
      <c r="I38" s="18">
        <f t="shared" si="4"/>
        <v>32.200000000000003</v>
      </c>
      <c r="J38" s="6">
        <f t="shared" si="5"/>
        <v>32.200000000000003</v>
      </c>
      <c r="K38" s="8"/>
      <c r="L38" s="8"/>
    </row>
    <row r="39" spans="1:12" ht="24.75" customHeight="1">
      <c r="A39" s="14" t="s">
        <v>10</v>
      </c>
      <c r="B39" s="9" t="s">
        <v>80</v>
      </c>
      <c r="C39" s="10" t="s">
        <v>81</v>
      </c>
      <c r="D39" s="11" t="s">
        <v>82</v>
      </c>
      <c r="E39" s="12">
        <v>61.2</v>
      </c>
      <c r="F39" s="5">
        <v>84.6</v>
      </c>
      <c r="G39" s="5"/>
      <c r="H39" s="18">
        <f t="shared" si="6"/>
        <v>84.6</v>
      </c>
      <c r="I39" s="18">
        <f t="shared" si="4"/>
        <v>72.900000000000006</v>
      </c>
      <c r="J39" s="6">
        <f t="shared" si="5"/>
        <v>72.900000000000006</v>
      </c>
      <c r="K39" s="8">
        <v>1</v>
      </c>
      <c r="L39" s="17" t="s">
        <v>210</v>
      </c>
    </row>
    <row r="40" spans="1:12" ht="24.75" customHeight="1">
      <c r="A40" s="14" t="s">
        <v>10</v>
      </c>
      <c r="B40" s="9" t="s">
        <v>83</v>
      </c>
      <c r="C40" s="10" t="s">
        <v>84</v>
      </c>
      <c r="D40" s="11" t="s">
        <v>85</v>
      </c>
      <c r="E40" s="12">
        <v>62.4</v>
      </c>
      <c r="F40" s="5">
        <v>80.8</v>
      </c>
      <c r="G40" s="5"/>
      <c r="H40" s="18">
        <f t="shared" si="6"/>
        <v>80.8</v>
      </c>
      <c r="I40" s="18">
        <f t="shared" si="4"/>
        <v>71.599999999999994</v>
      </c>
      <c r="J40" s="6">
        <f t="shared" si="5"/>
        <v>71.599999999999994</v>
      </c>
      <c r="K40" s="8">
        <v>1</v>
      </c>
      <c r="L40" s="17" t="s">
        <v>210</v>
      </c>
    </row>
    <row r="41" spans="1:12" ht="24.75" customHeight="1">
      <c r="A41" s="19" t="s">
        <v>10</v>
      </c>
      <c r="B41" s="25" t="s">
        <v>86</v>
      </c>
      <c r="C41" s="10" t="s">
        <v>89</v>
      </c>
      <c r="D41" s="11" t="s">
        <v>90</v>
      </c>
      <c r="E41" s="12">
        <v>60.6</v>
      </c>
      <c r="F41" s="5">
        <v>78</v>
      </c>
      <c r="G41" s="5"/>
      <c r="H41" s="18">
        <f t="shared" si="6"/>
        <v>78</v>
      </c>
      <c r="I41" s="18">
        <f t="shared" si="4"/>
        <v>69.3</v>
      </c>
      <c r="J41" s="6">
        <f>(E41+F41)/2</f>
        <v>69.3</v>
      </c>
      <c r="K41" s="8">
        <v>1</v>
      </c>
      <c r="L41" s="17" t="s">
        <v>210</v>
      </c>
    </row>
    <row r="42" spans="1:12" ht="24.75" customHeight="1">
      <c r="A42" s="20"/>
      <c r="B42" s="26"/>
      <c r="C42" s="10" t="s">
        <v>87</v>
      </c>
      <c r="D42" s="11" t="s">
        <v>88</v>
      </c>
      <c r="E42" s="12">
        <v>62.2</v>
      </c>
      <c r="F42" s="5"/>
      <c r="G42" s="5"/>
      <c r="H42" s="18">
        <f t="shared" si="6"/>
        <v>0</v>
      </c>
      <c r="I42" s="18">
        <f t="shared" si="4"/>
        <v>31.1</v>
      </c>
      <c r="J42" s="6">
        <f t="shared" si="5"/>
        <v>31.1</v>
      </c>
      <c r="K42" s="8"/>
      <c r="L42" s="8"/>
    </row>
    <row r="43" spans="1:12" ht="24.75" customHeight="1">
      <c r="A43" s="21"/>
      <c r="B43" s="27"/>
      <c r="C43" s="16" t="s">
        <v>91</v>
      </c>
      <c r="D43" s="3" t="s">
        <v>92</v>
      </c>
      <c r="E43" s="16">
        <v>54.6</v>
      </c>
      <c r="F43" s="5"/>
      <c r="G43" s="5"/>
      <c r="H43" s="18">
        <f t="shared" si="6"/>
        <v>0</v>
      </c>
      <c r="I43" s="18">
        <f t="shared" si="4"/>
        <v>27.3</v>
      </c>
      <c r="J43" s="6">
        <f t="shared" si="5"/>
        <v>27.3</v>
      </c>
      <c r="K43" s="8"/>
      <c r="L43" s="8"/>
    </row>
    <row r="44" spans="1:12" ht="24.75" customHeight="1">
      <c r="A44" s="19" t="s">
        <v>10</v>
      </c>
      <c r="B44" s="25" t="s">
        <v>93</v>
      </c>
      <c r="C44" s="10" t="s">
        <v>94</v>
      </c>
      <c r="D44" s="11" t="s">
        <v>95</v>
      </c>
      <c r="E44" s="12">
        <v>62.8</v>
      </c>
      <c r="F44" s="5">
        <v>86.8</v>
      </c>
      <c r="G44" s="5"/>
      <c r="H44" s="18">
        <f t="shared" si="6"/>
        <v>86.8</v>
      </c>
      <c r="I44" s="18">
        <f t="shared" si="4"/>
        <v>74.8</v>
      </c>
      <c r="J44" s="6">
        <f t="shared" si="5"/>
        <v>74.8</v>
      </c>
      <c r="K44" s="8">
        <v>1</v>
      </c>
      <c r="L44" s="17" t="s">
        <v>210</v>
      </c>
    </row>
    <row r="45" spans="1:12" ht="24.75" customHeight="1">
      <c r="A45" s="20"/>
      <c r="B45" s="26"/>
      <c r="C45" s="10" t="s">
        <v>98</v>
      </c>
      <c r="D45" s="11" t="s">
        <v>99</v>
      </c>
      <c r="E45" s="12">
        <v>59.8</v>
      </c>
      <c r="F45" s="5">
        <v>84.2</v>
      </c>
      <c r="G45" s="5"/>
      <c r="H45" s="18">
        <f t="shared" si="6"/>
        <v>84.2</v>
      </c>
      <c r="I45" s="18">
        <f t="shared" si="4"/>
        <v>72</v>
      </c>
      <c r="J45" s="6">
        <f>(E45+F45)/2</f>
        <v>72</v>
      </c>
      <c r="K45" s="8">
        <v>2</v>
      </c>
      <c r="L45" s="17" t="s">
        <v>210</v>
      </c>
    </row>
    <row r="46" spans="1:12" ht="24.75" customHeight="1">
      <c r="A46" s="21"/>
      <c r="B46" s="27"/>
      <c r="C46" s="10" t="s">
        <v>96</v>
      </c>
      <c r="D46" s="11" t="s">
        <v>97</v>
      </c>
      <c r="E46" s="12">
        <v>62.8</v>
      </c>
      <c r="F46" s="5"/>
      <c r="G46" s="5"/>
      <c r="H46" s="18">
        <f>F46</f>
        <v>0</v>
      </c>
      <c r="I46" s="18">
        <f t="shared" si="4"/>
        <v>31.4</v>
      </c>
      <c r="J46" s="6">
        <f t="shared" si="5"/>
        <v>31.4</v>
      </c>
      <c r="K46" s="8"/>
      <c r="L46" s="8"/>
    </row>
    <row r="47" spans="1:12" ht="24.75" customHeight="1">
      <c r="A47" s="19" t="s">
        <v>10</v>
      </c>
      <c r="B47" s="25" t="s">
        <v>100</v>
      </c>
      <c r="C47" s="10" t="s">
        <v>101</v>
      </c>
      <c r="D47" s="11" t="s">
        <v>102</v>
      </c>
      <c r="E47" s="12">
        <v>68</v>
      </c>
      <c r="F47" s="5">
        <v>81.2</v>
      </c>
      <c r="G47" s="5"/>
      <c r="H47" s="18">
        <f t="shared" si="6"/>
        <v>81.2</v>
      </c>
      <c r="I47" s="18">
        <f t="shared" si="4"/>
        <v>74.599999999999994</v>
      </c>
      <c r="J47" s="6">
        <f t="shared" si="5"/>
        <v>74.599999999999994</v>
      </c>
      <c r="K47" s="8">
        <v>1</v>
      </c>
      <c r="L47" s="17" t="s">
        <v>210</v>
      </c>
    </row>
    <row r="48" spans="1:12" ht="24.75" customHeight="1">
      <c r="A48" s="20"/>
      <c r="B48" s="26"/>
      <c r="C48" s="10" t="s">
        <v>105</v>
      </c>
      <c r="D48" s="11" t="s">
        <v>106</v>
      </c>
      <c r="E48" s="12">
        <v>66</v>
      </c>
      <c r="F48" s="5">
        <v>79.2</v>
      </c>
      <c r="G48" s="5"/>
      <c r="H48" s="18">
        <f t="shared" si="6"/>
        <v>79.2</v>
      </c>
      <c r="I48" s="18">
        <f t="shared" si="4"/>
        <v>72.599999999999994</v>
      </c>
      <c r="J48" s="6">
        <f>(E48+F48)/2</f>
        <v>72.599999999999994</v>
      </c>
      <c r="K48" s="8">
        <v>2</v>
      </c>
      <c r="L48" s="17" t="s">
        <v>210</v>
      </c>
    </row>
    <row r="49" spans="1:12" ht="24.75" customHeight="1">
      <c r="A49" s="21"/>
      <c r="B49" s="27"/>
      <c r="C49" s="10" t="s">
        <v>103</v>
      </c>
      <c r="D49" s="11" t="s">
        <v>104</v>
      </c>
      <c r="E49" s="12">
        <v>66.2</v>
      </c>
      <c r="F49" s="5"/>
      <c r="G49" s="5"/>
      <c r="H49" s="18">
        <f t="shared" si="6"/>
        <v>0</v>
      </c>
      <c r="I49" s="18">
        <f t="shared" si="4"/>
        <v>33.1</v>
      </c>
      <c r="J49" s="6">
        <f t="shared" si="5"/>
        <v>33.1</v>
      </c>
      <c r="K49" s="8"/>
      <c r="L49" s="8"/>
    </row>
    <row r="50" spans="1:12" ht="24.75" customHeight="1">
      <c r="A50" s="19" t="s">
        <v>10</v>
      </c>
      <c r="B50" s="25" t="s">
        <v>107</v>
      </c>
      <c r="C50" s="10" t="s">
        <v>110</v>
      </c>
      <c r="D50" s="11" t="s">
        <v>111</v>
      </c>
      <c r="E50" s="12">
        <v>64.400000000000006</v>
      </c>
      <c r="F50" s="5">
        <v>85.2</v>
      </c>
      <c r="G50" s="5"/>
      <c r="H50" s="18">
        <f t="shared" si="6"/>
        <v>85.2</v>
      </c>
      <c r="I50" s="18">
        <f t="shared" si="4"/>
        <v>74.800000000000011</v>
      </c>
      <c r="J50" s="6">
        <f>(E50+F50)/2</f>
        <v>74.800000000000011</v>
      </c>
      <c r="K50" s="8">
        <v>1</v>
      </c>
      <c r="L50" s="17" t="s">
        <v>210</v>
      </c>
    </row>
    <row r="51" spans="1:12" ht="24.75" customHeight="1">
      <c r="A51" s="20"/>
      <c r="B51" s="26"/>
      <c r="C51" s="10" t="s">
        <v>108</v>
      </c>
      <c r="D51" s="11" t="s">
        <v>109</v>
      </c>
      <c r="E51" s="12">
        <v>64.400000000000006</v>
      </c>
      <c r="F51" s="5">
        <v>84.4</v>
      </c>
      <c r="G51" s="5"/>
      <c r="H51" s="18">
        <f t="shared" si="6"/>
        <v>84.4</v>
      </c>
      <c r="I51" s="18">
        <f t="shared" si="4"/>
        <v>74.400000000000006</v>
      </c>
      <c r="J51" s="6">
        <f t="shared" si="5"/>
        <v>74.400000000000006</v>
      </c>
      <c r="K51" s="8">
        <v>2</v>
      </c>
      <c r="L51" s="17" t="s">
        <v>210</v>
      </c>
    </row>
    <row r="52" spans="1:12" ht="24.75" customHeight="1">
      <c r="A52" s="21"/>
      <c r="B52" s="27"/>
      <c r="C52" s="10" t="s">
        <v>112</v>
      </c>
      <c r="D52" s="11" t="s">
        <v>113</v>
      </c>
      <c r="E52" s="12">
        <v>63.6</v>
      </c>
      <c r="F52" s="5">
        <v>85.2</v>
      </c>
      <c r="G52" s="5"/>
      <c r="H52" s="18">
        <f t="shared" si="6"/>
        <v>85.2</v>
      </c>
      <c r="I52" s="18">
        <f t="shared" si="4"/>
        <v>74.400000000000006</v>
      </c>
      <c r="J52" s="6">
        <f t="shared" si="5"/>
        <v>74.400000000000006</v>
      </c>
      <c r="K52" s="8">
        <v>3</v>
      </c>
      <c r="L52" s="8"/>
    </row>
    <row r="53" spans="1:12" ht="24.75" customHeight="1">
      <c r="A53" s="14" t="s">
        <v>10</v>
      </c>
      <c r="B53" s="9" t="s">
        <v>114</v>
      </c>
      <c r="C53" s="10" t="s">
        <v>115</v>
      </c>
      <c r="D53" s="11" t="s">
        <v>116</v>
      </c>
      <c r="E53" s="12">
        <v>59</v>
      </c>
      <c r="F53" s="5">
        <v>86.6</v>
      </c>
      <c r="G53" s="5"/>
      <c r="H53" s="18">
        <f t="shared" si="6"/>
        <v>86.6</v>
      </c>
      <c r="I53" s="18">
        <f t="shared" si="4"/>
        <v>72.8</v>
      </c>
      <c r="J53" s="6">
        <f t="shared" si="5"/>
        <v>72.8</v>
      </c>
      <c r="K53" s="8">
        <v>1</v>
      </c>
      <c r="L53" s="17" t="s">
        <v>210</v>
      </c>
    </row>
    <row r="54" spans="1:12" ht="24.75" customHeight="1">
      <c r="A54" s="24" t="s">
        <v>10</v>
      </c>
      <c r="B54" s="25" t="s">
        <v>117</v>
      </c>
      <c r="C54" s="10" t="s">
        <v>118</v>
      </c>
      <c r="D54" s="11" t="s">
        <v>119</v>
      </c>
      <c r="E54" s="12">
        <v>71.400000000000006</v>
      </c>
      <c r="F54" s="5">
        <v>84.2</v>
      </c>
      <c r="G54" s="5"/>
      <c r="H54" s="18">
        <f t="shared" si="6"/>
        <v>84.2</v>
      </c>
      <c r="I54" s="18">
        <f t="shared" si="4"/>
        <v>77.800000000000011</v>
      </c>
      <c r="J54" s="6">
        <f t="shared" si="5"/>
        <v>77.800000000000011</v>
      </c>
      <c r="K54" s="8">
        <v>1</v>
      </c>
      <c r="L54" s="17" t="s">
        <v>210</v>
      </c>
    </row>
    <row r="55" spans="1:12" ht="24.75" customHeight="1">
      <c r="A55" s="24"/>
      <c r="B55" s="26"/>
      <c r="C55" s="10" t="s">
        <v>120</v>
      </c>
      <c r="D55" s="11" t="s">
        <v>121</v>
      </c>
      <c r="E55" s="12">
        <v>65</v>
      </c>
      <c r="F55" s="5">
        <v>85.4</v>
      </c>
      <c r="G55" s="5"/>
      <c r="H55" s="18">
        <f t="shared" si="6"/>
        <v>85.4</v>
      </c>
      <c r="I55" s="18">
        <f t="shared" si="4"/>
        <v>75.2</v>
      </c>
      <c r="J55" s="6">
        <f t="shared" si="5"/>
        <v>75.2</v>
      </c>
      <c r="K55" s="8">
        <v>2</v>
      </c>
      <c r="L55" s="17" t="s">
        <v>210</v>
      </c>
    </row>
    <row r="56" spans="1:12" ht="24.75" customHeight="1">
      <c r="A56" s="24"/>
      <c r="B56" s="27"/>
      <c r="C56" s="10" t="s">
        <v>122</v>
      </c>
      <c r="D56" s="11" t="s">
        <v>123</v>
      </c>
      <c r="E56" s="12">
        <v>61.6</v>
      </c>
      <c r="F56" s="5"/>
      <c r="G56" s="5"/>
      <c r="H56" s="18">
        <f t="shared" si="6"/>
        <v>0</v>
      </c>
      <c r="I56" s="18">
        <f t="shared" si="4"/>
        <v>30.8</v>
      </c>
      <c r="J56" s="6">
        <f t="shared" si="5"/>
        <v>30.8</v>
      </c>
      <c r="K56" s="8"/>
      <c r="L56" s="8"/>
    </row>
    <row r="57" spans="1:12" ht="24.75" customHeight="1">
      <c r="A57" s="24" t="s">
        <v>10</v>
      </c>
      <c r="B57" s="25" t="s">
        <v>124</v>
      </c>
      <c r="C57" s="10" t="s">
        <v>125</v>
      </c>
      <c r="D57" s="11" t="s">
        <v>126</v>
      </c>
      <c r="E57" s="12">
        <v>68.2</v>
      </c>
      <c r="F57" s="5">
        <v>82.4</v>
      </c>
      <c r="G57" s="5"/>
      <c r="H57" s="18">
        <f t="shared" si="6"/>
        <v>82.4</v>
      </c>
      <c r="I57" s="18">
        <f t="shared" si="4"/>
        <v>75.300000000000011</v>
      </c>
      <c r="J57" s="6">
        <f t="shared" si="5"/>
        <v>75.300000000000011</v>
      </c>
      <c r="K57" s="8">
        <v>1</v>
      </c>
      <c r="L57" s="17" t="s">
        <v>210</v>
      </c>
    </row>
    <row r="58" spans="1:12" ht="24.75" customHeight="1">
      <c r="A58" s="24"/>
      <c r="B58" s="26"/>
      <c r="C58" s="10" t="s">
        <v>127</v>
      </c>
      <c r="D58" s="11" t="s">
        <v>128</v>
      </c>
      <c r="E58" s="12">
        <v>66.599999999999994</v>
      </c>
      <c r="F58" s="5">
        <v>81.2</v>
      </c>
      <c r="G58" s="5"/>
      <c r="H58" s="18">
        <f t="shared" si="6"/>
        <v>81.2</v>
      </c>
      <c r="I58" s="18">
        <f t="shared" si="4"/>
        <v>73.900000000000006</v>
      </c>
      <c r="J58" s="6">
        <f t="shared" si="5"/>
        <v>73.900000000000006</v>
      </c>
      <c r="K58" s="8">
        <v>2</v>
      </c>
      <c r="L58" s="17" t="s">
        <v>210</v>
      </c>
    </row>
    <row r="59" spans="1:12" ht="24.75" customHeight="1">
      <c r="A59" s="24"/>
      <c r="B59" s="27"/>
      <c r="C59" s="10" t="s">
        <v>129</v>
      </c>
      <c r="D59" s="15" t="s">
        <v>130</v>
      </c>
      <c r="E59" s="10">
        <v>57.2</v>
      </c>
      <c r="F59" s="5">
        <v>80.2</v>
      </c>
      <c r="G59" s="5"/>
      <c r="H59" s="18">
        <f t="shared" si="6"/>
        <v>80.2</v>
      </c>
      <c r="I59" s="18">
        <f t="shared" si="4"/>
        <v>68.7</v>
      </c>
      <c r="J59" s="6">
        <f t="shared" si="5"/>
        <v>68.7</v>
      </c>
      <c r="K59" s="8">
        <v>3</v>
      </c>
      <c r="L59" s="8"/>
    </row>
    <row r="60" spans="1:12" ht="24.75" customHeight="1">
      <c r="A60" s="14" t="s">
        <v>10</v>
      </c>
      <c r="B60" s="9" t="s">
        <v>131</v>
      </c>
      <c r="C60" s="10" t="s">
        <v>132</v>
      </c>
      <c r="D60" s="11" t="s">
        <v>133</v>
      </c>
      <c r="E60" s="12">
        <v>47.8</v>
      </c>
      <c r="F60" s="5"/>
      <c r="G60" s="5"/>
      <c r="H60" s="18">
        <f t="shared" si="6"/>
        <v>0</v>
      </c>
      <c r="I60" s="18">
        <f t="shared" si="4"/>
        <v>23.9</v>
      </c>
      <c r="J60" s="6">
        <f t="shared" si="5"/>
        <v>23.9</v>
      </c>
      <c r="K60" s="8"/>
      <c r="L60" s="8"/>
    </row>
    <row r="61" spans="1:12" ht="24.75" customHeight="1">
      <c r="A61" s="24" t="s">
        <v>10</v>
      </c>
      <c r="B61" s="25" t="s">
        <v>134</v>
      </c>
      <c r="C61" s="10" t="s">
        <v>135</v>
      </c>
      <c r="D61" s="11" t="s">
        <v>136</v>
      </c>
      <c r="E61" s="12">
        <v>62.2</v>
      </c>
      <c r="F61" s="5">
        <v>79.599999999999994</v>
      </c>
      <c r="G61" s="5"/>
      <c r="H61" s="18">
        <f t="shared" si="6"/>
        <v>79.599999999999994</v>
      </c>
      <c r="I61" s="18">
        <f t="shared" si="4"/>
        <v>70.900000000000006</v>
      </c>
      <c r="J61" s="6">
        <f t="shared" si="5"/>
        <v>70.900000000000006</v>
      </c>
      <c r="K61" s="8">
        <v>1</v>
      </c>
      <c r="L61" s="17" t="s">
        <v>210</v>
      </c>
    </row>
    <row r="62" spans="1:12" ht="24.75" customHeight="1">
      <c r="A62" s="24"/>
      <c r="B62" s="27"/>
      <c r="C62" s="10" t="s">
        <v>137</v>
      </c>
      <c r="D62" s="11" t="s">
        <v>138</v>
      </c>
      <c r="E62" s="12">
        <v>47.8</v>
      </c>
      <c r="F62" s="5">
        <v>87.8</v>
      </c>
      <c r="G62" s="5"/>
      <c r="H62" s="18">
        <f t="shared" si="6"/>
        <v>87.8</v>
      </c>
      <c r="I62" s="18">
        <f t="shared" si="4"/>
        <v>67.8</v>
      </c>
      <c r="J62" s="6">
        <f t="shared" si="5"/>
        <v>67.8</v>
      </c>
      <c r="K62" s="8">
        <v>2</v>
      </c>
      <c r="L62" s="17" t="s">
        <v>210</v>
      </c>
    </row>
    <row r="63" spans="1:12" ht="24.75" customHeight="1">
      <c r="A63" s="24" t="s">
        <v>10</v>
      </c>
      <c r="B63" s="25" t="s">
        <v>139</v>
      </c>
      <c r="C63" s="10" t="s">
        <v>140</v>
      </c>
      <c r="D63" s="11" t="s">
        <v>141</v>
      </c>
      <c r="E63" s="12">
        <v>71</v>
      </c>
      <c r="F63" s="5">
        <v>88.6</v>
      </c>
      <c r="G63" s="5"/>
      <c r="H63" s="18">
        <f t="shared" si="6"/>
        <v>88.6</v>
      </c>
      <c r="I63" s="18">
        <f t="shared" si="4"/>
        <v>79.8</v>
      </c>
      <c r="J63" s="6">
        <f t="shared" si="5"/>
        <v>79.8</v>
      </c>
      <c r="K63" s="8">
        <v>1</v>
      </c>
      <c r="L63" s="17" t="s">
        <v>210</v>
      </c>
    </row>
    <row r="64" spans="1:12" ht="24.75" customHeight="1">
      <c r="A64" s="24"/>
      <c r="B64" s="27"/>
      <c r="C64" s="10" t="s">
        <v>142</v>
      </c>
      <c r="D64" s="11" t="s">
        <v>143</v>
      </c>
      <c r="E64" s="12">
        <v>66</v>
      </c>
      <c r="F64" s="5">
        <v>87.4</v>
      </c>
      <c r="G64" s="5"/>
      <c r="H64" s="18">
        <f t="shared" si="6"/>
        <v>87.4</v>
      </c>
      <c r="I64" s="18">
        <f t="shared" si="4"/>
        <v>76.7</v>
      </c>
      <c r="J64" s="6">
        <f t="shared" si="5"/>
        <v>76.7</v>
      </c>
      <c r="K64" s="8">
        <v>2</v>
      </c>
      <c r="L64" s="17" t="s">
        <v>210</v>
      </c>
    </row>
    <row r="65" spans="1:12" ht="24.75" customHeight="1">
      <c r="A65" s="24" t="s">
        <v>10</v>
      </c>
      <c r="B65" s="25" t="s">
        <v>144</v>
      </c>
      <c r="C65" s="10" t="s">
        <v>145</v>
      </c>
      <c r="D65" s="11" t="s">
        <v>146</v>
      </c>
      <c r="E65" s="12">
        <v>69</v>
      </c>
      <c r="F65" s="5">
        <v>88.4</v>
      </c>
      <c r="G65" s="5">
        <v>84.8</v>
      </c>
      <c r="H65" s="18">
        <f t="shared" si="3"/>
        <v>86.6</v>
      </c>
      <c r="I65" s="18">
        <f t="shared" si="4"/>
        <v>77.8</v>
      </c>
      <c r="J65" s="6">
        <f>E65/2+F65/4+G65/4</f>
        <v>77.8</v>
      </c>
      <c r="K65" s="8">
        <v>1</v>
      </c>
      <c r="L65" s="17" t="s">
        <v>210</v>
      </c>
    </row>
    <row r="66" spans="1:12" ht="24.75" customHeight="1">
      <c r="A66" s="24"/>
      <c r="B66" s="26"/>
      <c r="C66" s="10" t="s">
        <v>147</v>
      </c>
      <c r="D66" s="11" t="s">
        <v>148</v>
      </c>
      <c r="E66" s="12">
        <v>67.400000000000006</v>
      </c>
      <c r="F66" s="5">
        <v>84.2</v>
      </c>
      <c r="G66" s="5">
        <v>87.6</v>
      </c>
      <c r="H66" s="18">
        <f t="shared" si="3"/>
        <v>85.9</v>
      </c>
      <c r="I66" s="18">
        <f t="shared" si="4"/>
        <v>76.650000000000006</v>
      </c>
      <c r="J66" s="6">
        <f>E66/2+F66/4+G66/4</f>
        <v>76.650000000000006</v>
      </c>
      <c r="K66" s="8">
        <v>2</v>
      </c>
      <c r="L66" s="17" t="s">
        <v>210</v>
      </c>
    </row>
    <row r="67" spans="1:12" ht="24.75" customHeight="1">
      <c r="A67" s="24"/>
      <c r="B67" s="27"/>
      <c r="C67" s="10" t="s">
        <v>149</v>
      </c>
      <c r="D67" s="11" t="s">
        <v>150</v>
      </c>
      <c r="E67" s="12">
        <v>57</v>
      </c>
      <c r="F67" s="5">
        <v>76.599999999999994</v>
      </c>
      <c r="G67" s="5">
        <v>79</v>
      </c>
      <c r="H67" s="18">
        <f t="shared" si="3"/>
        <v>77.8</v>
      </c>
      <c r="I67" s="18">
        <f t="shared" si="4"/>
        <v>67.400000000000006</v>
      </c>
      <c r="J67" s="6">
        <f>E67/2+F67/4+G67/4</f>
        <v>67.400000000000006</v>
      </c>
      <c r="K67" s="8">
        <v>3</v>
      </c>
      <c r="L67" s="8"/>
    </row>
    <row r="68" spans="1:12" ht="24.75" customHeight="1">
      <c r="A68" s="19" t="s">
        <v>10</v>
      </c>
      <c r="B68" s="25" t="s">
        <v>151</v>
      </c>
      <c r="C68" s="10" t="s">
        <v>152</v>
      </c>
      <c r="D68" s="11" t="s">
        <v>153</v>
      </c>
      <c r="E68" s="12">
        <v>66.599999999999994</v>
      </c>
      <c r="F68" s="5">
        <v>80</v>
      </c>
      <c r="G68" s="5"/>
      <c r="H68" s="18">
        <f>F68</f>
        <v>80</v>
      </c>
      <c r="I68" s="18">
        <f t="shared" si="4"/>
        <v>73.3</v>
      </c>
      <c r="J68" s="6">
        <f t="shared" ref="J68:J74" si="8">(E68+F68)/2</f>
        <v>73.3</v>
      </c>
      <c r="K68" s="8">
        <v>1</v>
      </c>
      <c r="L68" s="17" t="s">
        <v>210</v>
      </c>
    </row>
    <row r="69" spans="1:12" ht="24.75" customHeight="1">
      <c r="A69" s="20"/>
      <c r="B69" s="26"/>
      <c r="C69" s="10" t="s">
        <v>156</v>
      </c>
      <c r="D69" s="11" t="s">
        <v>157</v>
      </c>
      <c r="E69" s="12">
        <v>63</v>
      </c>
      <c r="F69" s="5">
        <v>83.4</v>
      </c>
      <c r="G69" s="5"/>
      <c r="H69" s="18">
        <f t="shared" ref="H69:H86" si="9">F69</f>
        <v>83.4</v>
      </c>
      <c r="I69" s="18">
        <f t="shared" si="4"/>
        <v>73.2</v>
      </c>
      <c r="J69" s="6">
        <f t="shared" si="8"/>
        <v>73.2</v>
      </c>
      <c r="K69" s="8">
        <v>2</v>
      </c>
      <c r="L69" s="17" t="s">
        <v>210</v>
      </c>
    </row>
    <row r="70" spans="1:12" ht="24.75" customHeight="1">
      <c r="A70" s="20"/>
      <c r="B70" s="26"/>
      <c r="C70" s="10" t="s">
        <v>154</v>
      </c>
      <c r="D70" s="11" t="s">
        <v>155</v>
      </c>
      <c r="E70" s="12">
        <v>63.8</v>
      </c>
      <c r="F70" s="5">
        <v>80.8</v>
      </c>
      <c r="G70" s="5"/>
      <c r="H70" s="18">
        <f t="shared" si="9"/>
        <v>80.8</v>
      </c>
      <c r="I70" s="18">
        <f t="shared" si="4"/>
        <v>72.3</v>
      </c>
      <c r="J70" s="6">
        <f t="shared" si="8"/>
        <v>72.3</v>
      </c>
      <c r="K70" s="8">
        <v>3</v>
      </c>
      <c r="L70" s="17" t="s">
        <v>210</v>
      </c>
    </row>
    <row r="71" spans="1:12" ht="24.75" customHeight="1">
      <c r="A71" s="20"/>
      <c r="B71" s="26"/>
      <c r="C71" s="10" t="s">
        <v>158</v>
      </c>
      <c r="D71" s="11" t="s">
        <v>159</v>
      </c>
      <c r="E71" s="12">
        <v>60.6</v>
      </c>
      <c r="F71" s="5">
        <v>81.8</v>
      </c>
      <c r="G71" s="5"/>
      <c r="H71" s="18">
        <f t="shared" si="9"/>
        <v>81.8</v>
      </c>
      <c r="I71" s="18">
        <f t="shared" si="4"/>
        <v>71.2</v>
      </c>
      <c r="J71" s="6">
        <f t="shared" si="8"/>
        <v>71.2</v>
      </c>
      <c r="K71" s="8">
        <v>4</v>
      </c>
      <c r="L71" s="8"/>
    </row>
    <row r="72" spans="1:12" ht="24.75" customHeight="1">
      <c r="A72" s="20"/>
      <c r="B72" s="26"/>
      <c r="C72" s="10" t="s">
        <v>162</v>
      </c>
      <c r="D72" s="15" t="s">
        <v>163</v>
      </c>
      <c r="E72" s="10">
        <v>58</v>
      </c>
      <c r="F72" s="5">
        <v>82.4</v>
      </c>
      <c r="G72" s="5"/>
      <c r="H72" s="18">
        <f t="shared" si="9"/>
        <v>82.4</v>
      </c>
      <c r="I72" s="18">
        <f t="shared" si="4"/>
        <v>70.2</v>
      </c>
      <c r="J72" s="6">
        <f t="shared" si="8"/>
        <v>70.2</v>
      </c>
      <c r="K72" s="8">
        <v>5</v>
      </c>
      <c r="L72" s="8"/>
    </row>
    <row r="73" spans="1:12" ht="24.75" customHeight="1">
      <c r="A73" s="21"/>
      <c r="B73" s="27"/>
      <c r="C73" s="10" t="s">
        <v>160</v>
      </c>
      <c r="D73" s="11" t="s">
        <v>161</v>
      </c>
      <c r="E73" s="12">
        <v>58.2</v>
      </c>
      <c r="F73" s="5"/>
      <c r="G73" s="5"/>
      <c r="H73" s="18">
        <f t="shared" si="9"/>
        <v>0</v>
      </c>
      <c r="I73" s="18">
        <f t="shared" si="4"/>
        <v>29.1</v>
      </c>
      <c r="J73" s="6">
        <f t="shared" si="8"/>
        <v>29.1</v>
      </c>
      <c r="K73" s="8"/>
      <c r="L73" s="8"/>
    </row>
    <row r="74" spans="1:12" ht="24.75" customHeight="1">
      <c r="A74" s="19" t="s">
        <v>10</v>
      </c>
      <c r="B74" s="25" t="s">
        <v>164</v>
      </c>
      <c r="C74" s="10" t="s">
        <v>167</v>
      </c>
      <c r="D74" s="11" t="s">
        <v>168</v>
      </c>
      <c r="E74" s="12">
        <v>61</v>
      </c>
      <c r="F74" s="5">
        <v>84.4</v>
      </c>
      <c r="G74" s="5"/>
      <c r="H74" s="18">
        <f t="shared" si="9"/>
        <v>84.4</v>
      </c>
      <c r="I74" s="18">
        <f t="shared" ref="I74:I86" si="10">(E74+H74)/2</f>
        <v>72.7</v>
      </c>
      <c r="J74" s="6">
        <f t="shared" si="8"/>
        <v>72.7</v>
      </c>
      <c r="K74" s="8">
        <v>1</v>
      </c>
      <c r="L74" s="17" t="s">
        <v>210</v>
      </c>
    </row>
    <row r="75" spans="1:12" ht="24.75" customHeight="1">
      <c r="A75" s="20"/>
      <c r="B75" s="26"/>
      <c r="C75" s="10" t="s">
        <v>165</v>
      </c>
      <c r="D75" s="11" t="s">
        <v>166</v>
      </c>
      <c r="E75" s="12">
        <v>61</v>
      </c>
      <c r="F75" s="5">
        <v>75.2</v>
      </c>
      <c r="G75" s="5"/>
      <c r="H75" s="18">
        <f t="shared" si="9"/>
        <v>75.2</v>
      </c>
      <c r="I75" s="18">
        <f t="shared" si="10"/>
        <v>68.099999999999994</v>
      </c>
      <c r="J75" s="6">
        <f t="shared" ref="J75:J86" si="11">(E75+F75)/2</f>
        <v>68.099999999999994</v>
      </c>
      <c r="K75" s="8">
        <v>2</v>
      </c>
      <c r="L75" s="17" t="s">
        <v>210</v>
      </c>
    </row>
    <row r="76" spans="1:12" ht="24.75" customHeight="1">
      <c r="A76" s="21"/>
      <c r="B76" s="27"/>
      <c r="C76" s="10" t="s">
        <v>169</v>
      </c>
      <c r="D76" s="11" t="s">
        <v>170</v>
      </c>
      <c r="E76" s="12">
        <v>49.2</v>
      </c>
      <c r="F76" s="5"/>
      <c r="G76" s="5"/>
      <c r="H76" s="18">
        <f t="shared" si="9"/>
        <v>0</v>
      </c>
      <c r="I76" s="18">
        <f t="shared" si="10"/>
        <v>24.6</v>
      </c>
      <c r="J76" s="6">
        <f t="shared" si="11"/>
        <v>24.6</v>
      </c>
      <c r="K76" s="8"/>
      <c r="L76" s="8"/>
    </row>
    <row r="77" spans="1:12" ht="24.75" customHeight="1">
      <c r="A77" s="24" t="s">
        <v>10</v>
      </c>
      <c r="B77" s="25" t="s">
        <v>171</v>
      </c>
      <c r="C77" s="10" t="s">
        <v>172</v>
      </c>
      <c r="D77" s="11" t="s">
        <v>173</v>
      </c>
      <c r="E77" s="12">
        <v>75.400000000000006</v>
      </c>
      <c r="F77" s="5">
        <v>82.8</v>
      </c>
      <c r="G77" s="5"/>
      <c r="H77" s="18">
        <f t="shared" si="9"/>
        <v>82.8</v>
      </c>
      <c r="I77" s="18">
        <f t="shared" si="10"/>
        <v>79.099999999999994</v>
      </c>
      <c r="J77" s="6">
        <f t="shared" si="11"/>
        <v>79.099999999999994</v>
      </c>
      <c r="K77" s="8">
        <v>1</v>
      </c>
      <c r="L77" s="17" t="s">
        <v>210</v>
      </c>
    </row>
    <row r="78" spans="1:12" ht="24.75" customHeight="1">
      <c r="A78" s="24"/>
      <c r="B78" s="26"/>
      <c r="C78" s="10" t="s">
        <v>174</v>
      </c>
      <c r="D78" s="11" t="s">
        <v>175</v>
      </c>
      <c r="E78" s="12">
        <v>69.400000000000006</v>
      </c>
      <c r="F78" s="5">
        <v>82.4</v>
      </c>
      <c r="G78" s="5"/>
      <c r="H78" s="18">
        <f t="shared" si="9"/>
        <v>82.4</v>
      </c>
      <c r="I78" s="18">
        <f t="shared" si="10"/>
        <v>75.900000000000006</v>
      </c>
      <c r="J78" s="6">
        <f t="shared" si="11"/>
        <v>75.900000000000006</v>
      </c>
      <c r="K78" s="8">
        <v>2</v>
      </c>
      <c r="L78" s="17" t="s">
        <v>210</v>
      </c>
    </row>
    <row r="79" spans="1:12" ht="24.75" customHeight="1">
      <c r="A79" s="24"/>
      <c r="B79" s="27"/>
      <c r="C79" s="10" t="s">
        <v>176</v>
      </c>
      <c r="D79" s="11" t="s">
        <v>177</v>
      </c>
      <c r="E79" s="12">
        <v>62.8</v>
      </c>
      <c r="F79" s="5">
        <v>81.8</v>
      </c>
      <c r="G79" s="5"/>
      <c r="H79" s="18">
        <f t="shared" si="9"/>
        <v>81.8</v>
      </c>
      <c r="I79" s="18">
        <f t="shared" si="10"/>
        <v>72.3</v>
      </c>
      <c r="J79" s="6">
        <f t="shared" si="11"/>
        <v>72.3</v>
      </c>
      <c r="K79" s="8">
        <v>3</v>
      </c>
      <c r="L79" s="8"/>
    </row>
    <row r="80" spans="1:12" ht="24.75" customHeight="1">
      <c r="A80" s="19" t="s">
        <v>10</v>
      </c>
      <c r="B80" s="25" t="s">
        <v>178</v>
      </c>
      <c r="C80" s="10" t="s">
        <v>181</v>
      </c>
      <c r="D80" s="11" t="s">
        <v>182</v>
      </c>
      <c r="E80" s="12">
        <v>64.400000000000006</v>
      </c>
      <c r="F80" s="5">
        <v>83.4</v>
      </c>
      <c r="G80" s="5"/>
      <c r="H80" s="18">
        <f>F80</f>
        <v>83.4</v>
      </c>
      <c r="I80" s="18">
        <f>(E80+H80)/2</f>
        <v>73.900000000000006</v>
      </c>
      <c r="J80" s="6">
        <f>(E80+F80)/2</f>
        <v>73.900000000000006</v>
      </c>
      <c r="K80" s="8">
        <v>1</v>
      </c>
      <c r="L80" s="17" t="s">
        <v>210</v>
      </c>
    </row>
    <row r="81" spans="1:12" ht="24.75" customHeight="1">
      <c r="A81" s="20"/>
      <c r="B81" s="26"/>
      <c r="C81" s="10" t="s">
        <v>179</v>
      </c>
      <c r="D81" s="11" t="s">
        <v>180</v>
      </c>
      <c r="E81" s="12">
        <v>64.400000000000006</v>
      </c>
      <c r="F81" s="5">
        <v>82.6</v>
      </c>
      <c r="G81" s="5"/>
      <c r="H81" s="18">
        <f t="shared" si="9"/>
        <v>82.6</v>
      </c>
      <c r="I81" s="18">
        <f t="shared" si="10"/>
        <v>73.5</v>
      </c>
      <c r="J81" s="6">
        <f t="shared" si="11"/>
        <v>73.5</v>
      </c>
      <c r="K81" s="8">
        <v>2</v>
      </c>
      <c r="L81" s="17" t="s">
        <v>210</v>
      </c>
    </row>
    <row r="82" spans="1:12" ht="24.75" customHeight="1">
      <c r="A82" s="20"/>
      <c r="B82" s="26"/>
      <c r="C82" s="10" t="s">
        <v>185</v>
      </c>
      <c r="D82" s="11" t="s">
        <v>186</v>
      </c>
      <c r="E82" s="12">
        <v>59.6</v>
      </c>
      <c r="F82" s="5">
        <v>76.2</v>
      </c>
      <c r="G82" s="5"/>
      <c r="H82" s="18">
        <f t="shared" si="9"/>
        <v>76.2</v>
      </c>
      <c r="I82" s="18">
        <f t="shared" si="10"/>
        <v>67.900000000000006</v>
      </c>
      <c r="J82" s="6">
        <f>(E82+F82)/2</f>
        <v>67.900000000000006</v>
      </c>
      <c r="K82" s="8">
        <v>3</v>
      </c>
      <c r="L82" s="17" t="s">
        <v>210</v>
      </c>
    </row>
    <row r="83" spans="1:12" ht="24.75" customHeight="1">
      <c r="A83" s="21"/>
      <c r="B83" s="27"/>
      <c r="C83" s="10" t="s">
        <v>183</v>
      </c>
      <c r="D83" s="11" t="s">
        <v>184</v>
      </c>
      <c r="E83" s="12">
        <v>60</v>
      </c>
      <c r="F83" s="5">
        <v>73.2</v>
      </c>
      <c r="G83" s="5"/>
      <c r="H83" s="18">
        <f t="shared" si="9"/>
        <v>73.2</v>
      </c>
      <c r="I83" s="18">
        <f t="shared" si="10"/>
        <v>66.599999999999994</v>
      </c>
      <c r="J83" s="6">
        <f t="shared" si="11"/>
        <v>66.599999999999994</v>
      </c>
      <c r="K83" s="8">
        <v>4</v>
      </c>
      <c r="L83" s="8"/>
    </row>
    <row r="84" spans="1:12" ht="24.75" customHeight="1">
      <c r="A84" s="24" t="s">
        <v>10</v>
      </c>
      <c r="B84" s="25" t="s">
        <v>187</v>
      </c>
      <c r="C84" s="10" t="s">
        <v>188</v>
      </c>
      <c r="D84" s="11" t="s">
        <v>189</v>
      </c>
      <c r="E84" s="12">
        <v>59.8</v>
      </c>
      <c r="F84" s="5">
        <v>89.2</v>
      </c>
      <c r="G84" s="5"/>
      <c r="H84" s="18">
        <f t="shared" si="9"/>
        <v>89.2</v>
      </c>
      <c r="I84" s="18">
        <f t="shared" si="10"/>
        <v>74.5</v>
      </c>
      <c r="J84" s="6">
        <f t="shared" si="11"/>
        <v>74.5</v>
      </c>
      <c r="K84" s="8">
        <v>1</v>
      </c>
      <c r="L84" s="17" t="s">
        <v>210</v>
      </c>
    </row>
    <row r="85" spans="1:12" ht="24.75" customHeight="1">
      <c r="A85" s="24"/>
      <c r="B85" s="27"/>
      <c r="C85" s="10" t="s">
        <v>190</v>
      </c>
      <c r="D85" s="11" t="s">
        <v>191</v>
      </c>
      <c r="E85" s="12">
        <v>57.8</v>
      </c>
      <c r="F85" s="5">
        <v>84.6</v>
      </c>
      <c r="G85" s="5"/>
      <c r="H85" s="18">
        <f t="shared" si="9"/>
        <v>84.6</v>
      </c>
      <c r="I85" s="18">
        <f t="shared" si="10"/>
        <v>71.199999999999989</v>
      </c>
      <c r="J85" s="6">
        <f t="shared" si="11"/>
        <v>71.199999999999989</v>
      </c>
      <c r="K85" s="8">
        <v>2</v>
      </c>
      <c r="L85" s="17" t="s">
        <v>210</v>
      </c>
    </row>
    <row r="86" spans="1:12" ht="24.75" customHeight="1">
      <c r="A86" s="14" t="s">
        <v>10</v>
      </c>
      <c r="B86" s="9" t="s">
        <v>192</v>
      </c>
      <c r="C86" s="10" t="s">
        <v>193</v>
      </c>
      <c r="D86" s="11" t="s">
        <v>194</v>
      </c>
      <c r="E86" s="12">
        <v>60.2</v>
      </c>
      <c r="F86" s="5">
        <v>81.8</v>
      </c>
      <c r="G86" s="5"/>
      <c r="H86" s="18">
        <f t="shared" si="9"/>
        <v>81.8</v>
      </c>
      <c r="I86" s="18">
        <f t="shared" si="10"/>
        <v>71</v>
      </c>
      <c r="J86" s="6">
        <f t="shared" si="11"/>
        <v>71</v>
      </c>
      <c r="K86" s="8">
        <v>1</v>
      </c>
      <c r="L86" s="17" t="s">
        <v>210</v>
      </c>
    </row>
    <row r="87" spans="1:12" ht="25.5" customHeight="1"/>
  </sheetData>
  <mergeCells count="49">
    <mergeCell ref="B84:B85"/>
    <mergeCell ref="B68:B73"/>
    <mergeCell ref="A65:A67"/>
    <mergeCell ref="A68:A73"/>
    <mergeCell ref="A74:A76"/>
    <mergeCell ref="A80:A83"/>
    <mergeCell ref="B77:B79"/>
    <mergeCell ref="B80:B83"/>
    <mergeCell ref="A84:A85"/>
    <mergeCell ref="A5:A6"/>
    <mergeCell ref="B5:B6"/>
    <mergeCell ref="B74:B76"/>
    <mergeCell ref="B18:B20"/>
    <mergeCell ref="B21:B22"/>
    <mergeCell ref="B23:B32"/>
    <mergeCell ref="B33:B35"/>
    <mergeCell ref="B36:B38"/>
    <mergeCell ref="B41:B43"/>
    <mergeCell ref="B44:B46"/>
    <mergeCell ref="B47:B49"/>
    <mergeCell ref="B50:B52"/>
    <mergeCell ref="B54:B56"/>
    <mergeCell ref="B57:B59"/>
    <mergeCell ref="B61:B62"/>
    <mergeCell ref="B63:B64"/>
    <mergeCell ref="B65:B67"/>
    <mergeCell ref="A47:A49"/>
    <mergeCell ref="A77:A79"/>
    <mergeCell ref="A50:A52"/>
    <mergeCell ref="A54:A56"/>
    <mergeCell ref="A57:A59"/>
    <mergeCell ref="A61:A62"/>
    <mergeCell ref="A63:A64"/>
    <mergeCell ref="A33:A35"/>
    <mergeCell ref="A36:A38"/>
    <mergeCell ref="A41:A43"/>
    <mergeCell ref="A44:A46"/>
    <mergeCell ref="A1:L1"/>
    <mergeCell ref="A14:A17"/>
    <mergeCell ref="A18:A20"/>
    <mergeCell ref="A21:A22"/>
    <mergeCell ref="A23:A32"/>
    <mergeCell ref="B10:B12"/>
    <mergeCell ref="A10:A12"/>
    <mergeCell ref="B14:B17"/>
    <mergeCell ref="A7:A8"/>
    <mergeCell ref="B7:B8"/>
    <mergeCell ref="A3:A4"/>
    <mergeCell ref="B3:B4"/>
  </mergeCells>
  <phoneticPr fontId="10" type="noConversion"/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海洋学院2018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2018-06-04T01:20:07Z</cp:lastPrinted>
  <dcterms:created xsi:type="dcterms:W3CDTF">2018-05-16T02:17:00Z</dcterms:created>
  <dcterms:modified xsi:type="dcterms:W3CDTF">2018-06-04T01:30:26Z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