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8500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<sst xmlns="http://schemas.openxmlformats.org/spreadsheetml/2006/main" count="23">
  <si>
    <t>于田县2018年下半年自主招聘临聘教师信息登记表</t>
  </si>
  <si>
    <t>序号</t>
  </si>
  <si>
    <t>姓名</t>
  </si>
  <si>
    <t>性别</t>
  </si>
  <si>
    <t>族别</t>
  </si>
  <si>
    <t>身份证号码</t>
  </si>
  <si>
    <t>报名信息</t>
  </si>
  <si>
    <t>学历信息</t>
  </si>
  <si>
    <t>资格信息</t>
  </si>
  <si>
    <t>联系电话</t>
  </si>
  <si>
    <t>备注</t>
  </si>
  <si>
    <t>是否重复</t>
  </si>
  <si>
    <t>身份证号是否正确</t>
  </si>
  <si>
    <t>学段</t>
  </si>
  <si>
    <t>报名学校</t>
  </si>
  <si>
    <t>报名专业</t>
  </si>
  <si>
    <t>学历</t>
  </si>
  <si>
    <t>全日制</t>
  </si>
  <si>
    <t>毕业院校</t>
  </si>
  <si>
    <t>所学专业</t>
  </si>
  <si>
    <t>毕业时间</t>
  </si>
  <si>
    <t>教师资格证</t>
  </si>
  <si>
    <t>HSK,MHK,普通话等级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</si>
</sst>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_);[Red]\(0\)"/>
  </numFmts>
  <fonts count="8">
    <font>
      <sz val="11"/>
      <color indexed="8"/>
      <name val="宋体"/>
      <family val="2"/>
      <charset val="134"/>
    </font>
    <font>
      <sz val="12"/>
      <name val="宋体"/>
      <charset val="134"/>
    </font>
    <font>
      <sz val="11"/>
      <color indexed="8"/>
      <name val="等线"/>
      <charset val="134"/>
    </font>
    <font>
      <b/>
      <sz val="36"/>
      <color indexed="8"/>
      <name val="宋体"/>
      <charset val="134"/>
    </font>
    <font>
      <b/>
      <sz val="12"/>
      <color indexed="8"/>
      <name val="楷体_GB2312"/>
      <charset val="134"/>
    </font>
    <font>
      <b/>
      <sz val="16"/>
      <color indexed="8"/>
      <name val="楷体_GB2312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/>
      <diagonal/>
    </border>
  </borders>
  <cellStyleXfs count="6">
    <xf numFmtId="0" fontId="0" fillId="0" borderId="0">
      <alignment vertical="center"/>
    </xf>
    <xf numFmtId="43" fontId="1" fillId="0" borderId="9" applyFont="0" applyFill="0" applyBorder="0" applyAlignment="0" applyProtection="0">
      <alignment vertical="center"/>
    </xf>
    <xf numFmtId="44" fontId="1" fillId="0" borderId="9" applyFont="0" applyFill="0" applyBorder="0" applyAlignment="0" applyProtection="0">
      <alignment vertical="center"/>
    </xf>
    <xf numFmtId="41" fontId="1" fillId="0" borderId="9" applyFont="0" applyFill="0" applyBorder="0" applyAlignment="0" applyProtection="0">
      <alignment vertical="center"/>
    </xf>
    <xf numFmtId="9" fontId="1" fillId="0" borderId="9" applyFont="0" applyFill="0" applyBorder="0" applyAlignment="0" applyProtection="0">
      <alignment vertical="center"/>
    </xf>
    <xf numFmtId="42" fontId="1" fillId="0" borderId="9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 applyAlignment="1"/>
    <xf numFmtId="49" fontId="3" fillId="0" borderId="1" xfId="0" applyNumberFormat="1" applyFont="1" applyBorder="1" applyAlignment="1" applyProtection="1">
      <alignment horizontal="center" vertical="center" wrapText="1" shrinkToFit="1"/>
      <protection locked="0"/>
    </xf>
    <xf numFmtId="49" fontId="3" fillId="0" borderId="2" xfId="0" applyNumberFormat="1" applyFont="1" applyBorder="1" applyAlignment="1" applyProtection="1">
      <alignment horizontal="center" vertical="center" wrapText="1" shrinkToFit="1"/>
      <protection locked="0"/>
    </xf>
    <xf numFmtId="49" fontId="4" fillId="0" borderId="3" xfId="0" applyNumberFormat="1" applyFont="1" applyBorder="1" applyAlignment="1" applyProtection="1">
      <alignment horizontal="center" vertical="center" textRotation="255" wrapText="1" shrinkToFit="1"/>
      <protection locked="0"/>
    </xf>
    <xf numFmtId="49" fontId="4" fillId="0" borderId="3" xfId="0" applyNumberFormat="1" applyFont="1" applyBorder="1" applyAlignment="1" applyProtection="1">
      <alignment horizontal="center" vertical="center" wrapText="1" shrinkToFit="1"/>
      <protection locked="0"/>
    </xf>
    <xf numFmtId="49" fontId="5" fillId="0" borderId="3" xfId="0" applyNumberFormat="1" applyFont="1" applyBorder="1" applyAlignment="1" applyProtection="1">
      <alignment horizontal="center" vertical="center" wrapText="1" shrinkToFit="1"/>
      <protection locked="0"/>
    </xf>
    <xf numFmtId="49" fontId="4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5" xfId="0" applyNumberFormat="1" applyFont="1" applyBorder="1" applyAlignment="1" applyProtection="1">
      <alignment horizontal="center" vertical="center" textRotation="255" wrapText="1" shrinkToFit="1"/>
      <protection locked="0"/>
    </xf>
    <xf numFmtId="49" fontId="4" fillId="0" borderId="5" xfId="0" applyNumberFormat="1" applyFont="1" applyBorder="1" applyAlignment="1" applyProtection="1">
      <alignment horizontal="center" vertical="center" wrapText="1" shrinkToFit="1"/>
      <protection locked="0"/>
    </xf>
    <xf numFmtId="49" fontId="5" fillId="0" borderId="5" xfId="0" applyNumberFormat="1" applyFont="1" applyBorder="1" applyAlignment="1" applyProtection="1">
      <alignment horizontal="center" vertical="center" wrapText="1" shrinkToFit="1"/>
      <protection locked="0"/>
    </xf>
    <xf numFmtId="49" fontId="4" fillId="2" borderId="6" xfId="0" applyNumberFormat="1" applyFont="1" applyFill="1" applyBorder="1" applyAlignment="1" applyProtection="1">
      <alignment horizontal="center" vertical="center" textRotation="255" wrapText="1" shrinkToFit="1"/>
      <protection locked="0"/>
    </xf>
    <xf numFmtId="49" fontId="4" fillId="2" borderId="6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6" xfId="0" applyFont="1" applyBorder="1" applyAlignment="1" applyProtection="1">
      <alignment horizontal="center" vertical="center" wrapText="1" shrinkToFit="1"/>
      <protection locked="0"/>
    </xf>
    <xf numFmtId="0" fontId="6" fillId="0" borderId="6" xfId="0" applyFont="1" applyBorder="1" applyAlignment="1">
      <alignment horizontal="center" vertical="center" wrapText="1" shrinkToFit="1"/>
    </xf>
    <xf numFmtId="49" fontId="6" fillId="0" borderId="6" xfId="0" applyNumberFormat="1" applyFont="1" applyBorder="1" applyAlignment="1">
      <alignment horizontal="center" vertical="center" wrapText="1" shrinkToFit="1"/>
    </xf>
    <xf numFmtId="176" fontId="6" fillId="2" borderId="6" xfId="0" applyNumberFormat="1" applyFont="1" applyFill="1" applyBorder="1" applyAlignment="1">
      <alignment horizontal="center" vertical="center" wrapText="1" shrinkToFit="1"/>
    </xf>
    <xf numFmtId="0" fontId="6" fillId="2" borderId="6" xfId="0" applyFont="1" applyFill="1" applyBorder="1" applyAlignment="1">
      <alignment horizontal="center" vertical="center" wrapText="1" shrinkToFit="1"/>
    </xf>
    <xf numFmtId="49" fontId="4" fillId="0" borderId="1" xfId="0" applyNumberFormat="1" applyFont="1" applyBorder="1" applyAlignment="1" applyProtection="1">
      <alignment horizontal="center" vertical="center" wrapText="1" shrinkToFit="1"/>
      <protection locked="0"/>
    </xf>
    <xf numFmtId="49" fontId="4" fillId="0" borderId="2" xfId="0" applyNumberFormat="1" applyFont="1" applyBorder="1" applyAlignment="1" applyProtection="1">
      <alignment horizontal="center" vertical="center" wrapText="1" shrinkToFit="1"/>
      <protection locked="0"/>
    </xf>
    <xf numFmtId="49" fontId="4" fillId="0" borderId="4" xfId="0" applyNumberFormat="1" applyFont="1" applyBorder="1" applyAlignment="1" applyProtection="1">
      <alignment horizontal="center" vertical="center" wrapText="1" shrinkToFit="1"/>
      <protection locked="0"/>
    </xf>
    <xf numFmtId="49" fontId="7" fillId="0" borderId="1" xfId="0" applyNumberFormat="1" applyFont="1" applyBorder="1" applyAlignment="1" applyProtection="1">
      <alignment horizontal="center" vertical="center" wrapText="1" shrinkToFit="1"/>
      <protection locked="0"/>
    </xf>
    <xf numFmtId="49" fontId="7" fillId="0" borderId="4" xfId="0" applyNumberFormat="1" applyFont="1" applyBorder="1" applyAlignment="1" applyProtection="1">
      <alignment horizontal="center" vertical="center" wrapText="1" shrinkToFit="1"/>
      <protection locked="0"/>
    </xf>
    <xf numFmtId="49" fontId="4" fillId="0" borderId="6" xfId="0" applyNumberFormat="1" applyFont="1" applyBorder="1" applyAlignment="1" applyProtection="1">
      <alignment horizontal="center" vertical="center" wrapText="1" shrinkToFit="1"/>
      <protection locked="0"/>
    </xf>
    <xf numFmtId="176" fontId="6" fillId="0" borderId="6" xfId="0" applyNumberFormat="1" applyFont="1" applyBorder="1" applyAlignment="1">
      <alignment horizontal="center" vertical="center" wrapText="1" shrinkToFit="1"/>
    </xf>
    <xf numFmtId="57" fontId="6" fillId="0" borderId="6" xfId="0" applyNumberFormat="1" applyFont="1" applyBorder="1" applyAlignment="1">
      <alignment horizontal="center" vertical="center" wrapText="1" shrinkToFit="1"/>
    </xf>
    <xf numFmtId="49" fontId="3" fillId="0" borderId="4" xfId="0" applyNumberFormat="1" applyFont="1" applyBorder="1" applyAlignment="1" applyProtection="1">
      <alignment horizontal="center" vertical="center" wrapText="1" shrinkToFit="1"/>
      <protection locked="0"/>
    </xf>
    <xf numFmtId="49" fontId="6" fillId="0" borderId="0" xfId="0" applyNumberFormat="1" applyFont="1" applyAlignment="1" applyProtection="1">
      <alignment horizontal="center" vertical="center" wrapText="1" shrinkToFit="1"/>
      <protection locked="0"/>
    </xf>
    <xf numFmtId="0" fontId="2" fillId="0" borderId="0" xfId="0" applyFont="1" applyAlignment="1">
      <alignment vertical="center" wrapText="1"/>
    </xf>
    <xf numFmtId="49" fontId="7" fillId="0" borderId="3" xfId="0" applyNumberFormat="1" applyFont="1" applyBorder="1" applyAlignment="1" applyProtection="1">
      <alignment horizontal="center" vertical="center" wrapText="1" shrinkToFit="1"/>
      <protection locked="0"/>
    </xf>
    <xf numFmtId="0" fontId="2" fillId="0" borderId="7" xfId="0" applyFont="1" applyBorder="1" applyAlignment="1">
      <alignment horizontal="center" vertical="center" wrapText="1"/>
    </xf>
    <xf numFmtId="49" fontId="7" fillId="0" borderId="5" xfId="0" applyNumberFormat="1" applyFont="1" applyBorder="1" applyAlignment="1" applyProtection="1">
      <alignment horizontal="center" vertical="center" wrapText="1" shrinkToFit="1"/>
      <protection locked="0"/>
    </xf>
    <xf numFmtId="0" fontId="2" fillId="0" borderId="8" xfId="0" applyFont="1" applyBorder="1" applyAlignment="1">
      <alignment horizontal="center" vertical="center" wrapText="1"/>
    </xf>
    <xf numFmtId="49" fontId="6" fillId="0" borderId="6" xfId="0" applyNumberFormat="1" applyFont="1" applyBorder="1" applyAlignment="1" applyProtection="1">
      <alignment horizontal="center" vertical="center" wrapText="1" shrinkToFit="1"/>
      <protection locked="0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S82"/>
  <sheetViews>
    <sheetView tabSelected="1" workbookViewId="0">
      <selection activeCell="I4" sqref="I4"/>
    </sheetView>
  </sheetViews>
  <sheetFormatPr defaultColWidth="9" defaultRowHeight="13.5"/>
  <cols>
    <col min="1" max="1" width="5.5" style="1" customWidth="1"/>
    <col min="2" max="2" width="15.625" style="1" customWidth="1"/>
    <col min="3" max="3" width="5.75" style="1" customWidth="1"/>
    <col min="4" max="4" width="6.75" style="1" customWidth="1"/>
    <col min="5" max="5" width="22.625" style="1" customWidth="1"/>
    <col min="6" max="6" width="8.875" style="1" customWidth="1"/>
    <col min="7" max="7" width="18.25" style="1" customWidth="1"/>
    <col min="8" max="8" width="18.75" style="1" customWidth="1"/>
    <col min="9" max="10" width="9" style="1"/>
    <col min="11" max="11" width="14.625" style="1" customWidth="1"/>
    <col min="12" max="12" width="9" style="1"/>
    <col min="13" max="13" width="13.25" style="1" customWidth="1"/>
    <col min="14" max="14" width="12.75" style="1" customWidth="1"/>
    <col min="15" max="15" width="20.75" style="1" customWidth="1"/>
    <col min="16" max="16" width="16.125" style="1" customWidth="1"/>
    <col min="17" max="16384" width="9" style="1"/>
  </cols>
  <sheetData>
    <row r="1" s="1" customFormat="1" ht="46.5" customHeight="1" spans="1:19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28"/>
      <c r="R1" s="29"/>
      <c r="S1" s="30"/>
    </row>
    <row r="2" s="1" customFormat="1" ht="18" customHeight="1" spans="1:19">
      <c r="A2" s="4" t="s">
        <v>1</v>
      </c>
      <c r="B2" s="5" t="s">
        <v>2</v>
      </c>
      <c r="C2" s="4" t="s">
        <v>3</v>
      </c>
      <c r="D2" s="4" t="s">
        <v>4</v>
      </c>
      <c r="E2" s="6" t="s">
        <v>5</v>
      </c>
      <c r="F2" s="7" t="s">
        <v>6</v>
      </c>
      <c r="G2" s="8"/>
      <c r="H2" s="9"/>
      <c r="I2" s="20" t="s">
        <v>7</v>
      </c>
      <c r="J2" s="21"/>
      <c r="K2" s="21"/>
      <c r="L2" s="21"/>
      <c r="M2" s="22"/>
      <c r="N2" s="23" t="s">
        <v>8</v>
      </c>
      <c r="O2" s="24"/>
      <c r="P2" s="5" t="s">
        <v>9</v>
      </c>
      <c r="Q2" s="5" t="s">
        <v>10</v>
      </c>
      <c r="R2" s="31" t="s">
        <v>11</v>
      </c>
      <c r="S2" s="32" t="s">
        <v>12</v>
      </c>
    </row>
    <row r="3" s="1" customFormat="1" ht="28.5" spans="1:19">
      <c r="A3" s="10"/>
      <c r="B3" s="11"/>
      <c r="C3" s="10"/>
      <c r="D3" s="10"/>
      <c r="E3" s="12"/>
      <c r="F3" s="13" t="s">
        <v>13</v>
      </c>
      <c r="G3" s="14" t="s">
        <v>14</v>
      </c>
      <c r="H3" s="14" t="s">
        <v>15</v>
      </c>
      <c r="I3" s="25" t="s">
        <v>16</v>
      </c>
      <c r="J3" s="25" t="s">
        <v>17</v>
      </c>
      <c r="K3" s="22" t="s">
        <v>18</v>
      </c>
      <c r="L3" s="25" t="s">
        <v>19</v>
      </c>
      <c r="M3" s="25" t="s">
        <v>20</v>
      </c>
      <c r="N3" s="25" t="s">
        <v>21</v>
      </c>
      <c r="O3" s="25" t="s">
        <v>22</v>
      </c>
      <c r="P3" s="11"/>
      <c r="Q3" s="11"/>
      <c r="R3" s="33"/>
      <c r="S3" s="34"/>
    </row>
    <row r="4" s="1" customFormat="1" ht="22.5" customHeight="1" spans="1:19">
      <c r="A4" s="15" t="str">
        <f>IF(B4="","",SUBTOTAL(3,$B$4:B4))</f>
        <v/>
      </c>
      <c r="B4" s="16"/>
      <c r="C4" s="16"/>
      <c r="D4" s="16"/>
      <c r="E4" s="17"/>
      <c r="F4" s="18"/>
      <c r="G4" s="19"/>
      <c r="H4" s="19"/>
      <c r="I4" s="26"/>
      <c r="J4" s="16"/>
      <c r="K4" s="16"/>
      <c r="L4" s="16"/>
      <c r="M4" s="27"/>
      <c r="N4" s="16"/>
      <c r="O4" s="16"/>
      <c r="P4" s="17"/>
      <c r="Q4" s="35"/>
      <c r="R4" s="15" t="str">
        <f>IF(E4="","",IF(COUNTIF($E$4:$E$9646,E4&amp;"*")&gt;1,"重复"))</f>
        <v/>
      </c>
      <c r="S4" s="15" t="str">
        <f t="shared" ref="S4:S67" si="0">IF(LEN(E4)=0,"空",IF(LEN(E4)=15,"旧号",IF(LEN(E4)&lt;&gt;18,"位数不对",IF(CHOOSE(MOD(MID(E4,1,1)*7+MID(E4,2,1)*9+MID(E4,3,1)*10+MID(E4,4,1)*5+MID(E4,5,1)*8+MID(E4,6,1)*4+MID(E4,7,1)*2+MID(E4,8,1)*1+MID(E4,9,1)*6+MID(E4,10,1)*3+MID(E4,11,1)*7+MID(E4,12,1)*9+MID(E4,13,1)*10+MID(E4,14,1)*5+MID(E4,15,1)*8+MID(E4,16,1)*4+MID(E4,17,1)*2,11)+1,1,0,"X",9,8,7,6,5,4,3,2)=IF(ISNUMBER(RIGHT(E4,1)*1),RIGHT(E4,1)*1,"X"),"正确","错误"))))</f>
        <v>空</v>
      </c>
    </row>
    <row r="5" s="1" customFormat="1" ht="22.5" customHeight="1" spans="1:19">
      <c r="A5" s="15" t="str">
        <f>IF(B5="","",SUBTOTAL(3,$B$4:B5))</f>
        <v/>
      </c>
      <c r="B5" s="16"/>
      <c r="C5" s="16"/>
      <c r="D5" s="16"/>
      <c r="E5" s="17"/>
      <c r="F5" s="18"/>
      <c r="G5" s="19"/>
      <c r="H5" s="19"/>
      <c r="I5" s="26"/>
      <c r="J5" s="16"/>
      <c r="K5" s="16"/>
      <c r="L5" s="16"/>
      <c r="M5" s="27"/>
      <c r="N5" s="16"/>
      <c r="O5" s="16"/>
      <c r="P5" s="17"/>
      <c r="Q5" s="35"/>
      <c r="R5" s="15" t="str">
        <f>IF(E5="","",IF(COUNTIF($E$4:$E$9646,E5&amp;"*")&gt;1,"重复"))</f>
        <v/>
      </c>
      <c r="S5" s="15" t="str">
        <f>IF(LEN(E5)=0,"空",IF(LEN(E5)=15,"旧号",IF(LEN(E5)&lt;&gt;18,"位数不对",IF(CHOOSE(MOD(MID(E5,1,1)*7+MID(E5,2,1)*9+MID(E5,3,1)*10+MID(E5,4,1)*5+MID(E5,5,1)*8+MID(E5,6,1)*4+MID(E5,7,1)*2+MID(E5,8,1)*1+MID(E5,9,1)*6+MID(E5,10,1)*3+MID(E5,11,1)*7+MID(E5,12,1)*9+MID(E5,13,1)*10+MID(E5,14,1)*5+MID(E5,15,1)*8+MID(E5,16,1)*4+MID(E5,17,1)*2,11)+1,1,0,"X",9,8,7,6,5,4,3,2)=IF(ISNUMBER(RIGHT(E5,1)*1),RIGHT(E5,1)*1,"X"),"正确","错误"))))</f>
        <v>空</v>
      </c>
    </row>
    <row r="6" s="1" customFormat="1" ht="22.5" customHeight="1" spans="1:19">
      <c r="A6" s="15" t="str">
        <f>IF(B6="","",SUBTOTAL(3,$B$4:B6))</f>
        <v/>
      </c>
      <c r="B6" s="16"/>
      <c r="C6" s="16"/>
      <c r="D6" s="16"/>
      <c r="E6" s="17"/>
      <c r="F6" s="18"/>
      <c r="G6" s="19"/>
      <c r="H6" s="19"/>
      <c r="I6" s="26"/>
      <c r="J6" s="16"/>
      <c r="K6" s="16"/>
      <c r="L6" s="16"/>
      <c r="M6" s="27"/>
      <c r="N6" s="16"/>
      <c r="O6" s="16"/>
      <c r="P6" s="17"/>
      <c r="Q6" s="35"/>
      <c r="R6" s="15" t="str">
        <f>IF(E6="","",IF(COUNTIF($E$4:$E$9646,E6&amp;"*")&gt;1,"重复"))</f>
        <v/>
      </c>
      <c r="S6" s="15" t="str">
        <f>IF(LEN(E6)=0,"空",IF(LEN(E6)=15,"旧号",IF(LEN(E6)&lt;&gt;18,"位数不对",IF(CHOOSE(MOD(MID(E6,1,1)*7+MID(E6,2,1)*9+MID(E6,3,1)*10+MID(E6,4,1)*5+MID(E6,5,1)*8+MID(E6,6,1)*4+MID(E6,7,1)*2+MID(E6,8,1)*1+MID(E6,9,1)*6+MID(E6,10,1)*3+MID(E6,11,1)*7+MID(E6,12,1)*9+MID(E6,13,1)*10+MID(E6,14,1)*5+MID(E6,15,1)*8+MID(E6,16,1)*4+MID(E6,17,1)*2,11)+1,1,0,"X",9,8,7,6,5,4,3,2)=IF(ISNUMBER(RIGHT(E6,1)*1),RIGHT(E6,1)*1,"X"),"正确","错误"))))</f>
        <v>空</v>
      </c>
    </row>
    <row r="7" s="1" customFormat="1" ht="22.5" customHeight="1" spans="1:19">
      <c r="A7" s="15" t="str">
        <f>IF(B7="","",SUBTOTAL(3,$B$4:B7))</f>
        <v/>
      </c>
      <c r="B7" s="16"/>
      <c r="C7" s="16"/>
      <c r="D7" s="16"/>
      <c r="E7" s="17"/>
      <c r="F7" s="18"/>
      <c r="G7" s="19"/>
      <c r="H7" s="19"/>
      <c r="I7" s="26"/>
      <c r="J7" s="16"/>
      <c r="K7" s="16"/>
      <c r="L7" s="16"/>
      <c r="M7" s="27"/>
      <c r="N7" s="16"/>
      <c r="O7" s="16"/>
      <c r="P7" s="17"/>
      <c r="Q7" s="35"/>
      <c r="R7" s="15" t="str">
        <f>IF(E7="","",IF(COUNTIF($E$4:$E$9646,E7&amp;"*")&gt;1,"重复"))</f>
        <v/>
      </c>
      <c r="S7" s="15" t="str">
        <f>IF(LEN(E7)=0,"空",IF(LEN(E7)=15,"旧号",IF(LEN(E7)&lt;&gt;18,"位数不对",IF(CHOOSE(MOD(MID(E7,1,1)*7+MID(E7,2,1)*9+MID(E7,3,1)*10+MID(E7,4,1)*5+MID(E7,5,1)*8+MID(E7,6,1)*4+MID(E7,7,1)*2+MID(E7,8,1)*1+MID(E7,9,1)*6+MID(E7,10,1)*3+MID(E7,11,1)*7+MID(E7,12,1)*9+MID(E7,13,1)*10+MID(E7,14,1)*5+MID(E7,15,1)*8+MID(E7,16,1)*4+MID(E7,17,1)*2,11)+1,1,0,"X",9,8,7,6,5,4,3,2)=IF(ISNUMBER(RIGHT(E7,1)*1),RIGHT(E7,1)*1,"X"),"正确","错误"))))</f>
        <v>空</v>
      </c>
    </row>
    <row r="8" s="1" customFormat="1" ht="22.5" customHeight="1" spans="1:19">
      <c r="A8" s="15" t="str">
        <f>IF(B8="","",SUBTOTAL(3,$B$4:B8))</f>
        <v/>
      </c>
      <c r="B8" s="16"/>
      <c r="C8" s="16"/>
      <c r="D8" s="16"/>
      <c r="E8" s="17"/>
      <c r="F8" s="18"/>
      <c r="G8" s="19"/>
      <c r="H8" s="19"/>
      <c r="I8" s="26"/>
      <c r="J8" s="16"/>
      <c r="K8" s="16"/>
      <c r="L8" s="16"/>
      <c r="M8" s="27"/>
      <c r="N8" s="16"/>
      <c r="O8" s="16"/>
      <c r="P8" s="17"/>
      <c r="Q8" s="35"/>
      <c r="R8" s="15" t="str">
        <f>IF(E8="","",IF(COUNTIF($E$4:$E$9646,E8&amp;"*")&gt;1,"重复"))</f>
        <v/>
      </c>
      <c r="S8" s="15" t="str">
        <f>IF(LEN(E8)=0,"空",IF(LEN(E8)=15,"旧号",IF(LEN(E8)&lt;&gt;18,"位数不对",IF(CHOOSE(MOD(MID(E8,1,1)*7+MID(E8,2,1)*9+MID(E8,3,1)*10+MID(E8,4,1)*5+MID(E8,5,1)*8+MID(E8,6,1)*4+MID(E8,7,1)*2+MID(E8,8,1)*1+MID(E8,9,1)*6+MID(E8,10,1)*3+MID(E8,11,1)*7+MID(E8,12,1)*9+MID(E8,13,1)*10+MID(E8,14,1)*5+MID(E8,15,1)*8+MID(E8,16,1)*4+MID(E8,17,1)*2,11)+1,1,0,"X",9,8,7,6,5,4,3,2)=IF(ISNUMBER(RIGHT(E8,1)*1),RIGHT(E8,1)*1,"X"),"正确","错误"))))</f>
        <v>空</v>
      </c>
    </row>
    <row r="9" s="1" customFormat="1" ht="22.5" customHeight="1" spans="1:19">
      <c r="A9" s="15" t="str">
        <f>IF(B9="","",SUBTOTAL(3,$B$4:B9))</f>
        <v/>
      </c>
      <c r="B9" s="16"/>
      <c r="C9" s="16"/>
      <c r="D9" s="16"/>
      <c r="E9" s="17"/>
      <c r="F9" s="18"/>
      <c r="G9" s="19"/>
      <c r="H9" s="19"/>
      <c r="I9" s="26"/>
      <c r="J9" s="16"/>
      <c r="K9" s="16"/>
      <c r="L9" s="16"/>
      <c r="M9" s="27"/>
      <c r="N9" s="16"/>
      <c r="O9" s="16"/>
      <c r="P9" s="17"/>
      <c r="Q9" s="35"/>
      <c r="R9" s="15" t="str">
        <f>IF(E9="","",IF(COUNTIF($E$4:$E$9646,E9&amp;"*")&gt;1,"重复"))</f>
        <v/>
      </c>
      <c r="S9" s="15" t="str">
        <f>IF(LEN(E9)=0,"空",IF(LEN(E9)=15,"旧号",IF(LEN(E9)&lt;&gt;18,"位数不对",IF(CHOOSE(MOD(MID(E9,1,1)*7+MID(E9,2,1)*9+MID(E9,3,1)*10+MID(E9,4,1)*5+MID(E9,5,1)*8+MID(E9,6,1)*4+MID(E9,7,1)*2+MID(E9,8,1)*1+MID(E9,9,1)*6+MID(E9,10,1)*3+MID(E9,11,1)*7+MID(E9,12,1)*9+MID(E9,13,1)*10+MID(E9,14,1)*5+MID(E9,15,1)*8+MID(E9,16,1)*4+MID(E9,17,1)*2,11)+1,1,0,"X",9,8,7,6,5,4,3,2)=IF(ISNUMBER(RIGHT(E9,1)*1),RIGHT(E9,1)*1,"X"),"正确","错误"))))</f>
        <v>空</v>
      </c>
    </row>
    <row r="10" s="1" customFormat="1" ht="22.5" customHeight="1" spans="1:19">
      <c r="A10" s="15" t="str">
        <f>IF(B10="","",SUBTOTAL(3,$B$4:B10))</f>
        <v/>
      </c>
      <c r="B10" s="16"/>
      <c r="C10" s="16"/>
      <c r="D10" s="16"/>
      <c r="E10" s="17"/>
      <c r="F10" s="18"/>
      <c r="G10" s="19"/>
      <c r="H10" s="19"/>
      <c r="I10" s="26"/>
      <c r="J10" s="16"/>
      <c r="K10" s="16"/>
      <c r="L10" s="16"/>
      <c r="M10" s="27"/>
      <c r="N10" s="16"/>
      <c r="O10" s="16"/>
      <c r="P10" s="17"/>
      <c r="Q10" s="35"/>
      <c r="R10" s="15" t="str">
        <f>IF(E10="","",IF(COUNTIF($E$4:$E$9646,E10&amp;"*")&gt;1,"重复"))</f>
        <v/>
      </c>
      <c r="S10" s="15" t="str">
        <f>IF(LEN(E10)=0,"空",IF(LEN(E10)=15,"旧号",IF(LEN(E10)&lt;&gt;18,"位数不对",IF(CHOOSE(MOD(MID(E10,1,1)*7+MID(E10,2,1)*9+MID(E10,3,1)*10+MID(E10,4,1)*5+MID(E10,5,1)*8+MID(E10,6,1)*4+MID(E10,7,1)*2+MID(E10,8,1)*1+MID(E10,9,1)*6+MID(E10,10,1)*3+MID(E10,11,1)*7+MID(E10,12,1)*9+MID(E10,13,1)*10+MID(E10,14,1)*5+MID(E10,15,1)*8+MID(E10,16,1)*4+MID(E10,17,1)*2,11)+1,1,0,"X",9,8,7,6,5,4,3,2)=IF(ISNUMBER(RIGHT(E10,1)*1),RIGHT(E10,1)*1,"X"),"正确","错误"))))</f>
        <v>空</v>
      </c>
    </row>
    <row r="11" s="1" customFormat="1" ht="22.5" customHeight="1" spans="1:19">
      <c r="A11" s="15" t="str">
        <f>IF(B11="","",SUBTOTAL(3,$B$4:B11))</f>
        <v/>
      </c>
      <c r="B11" s="16"/>
      <c r="C11" s="16"/>
      <c r="D11" s="16"/>
      <c r="E11" s="17"/>
      <c r="F11" s="18"/>
      <c r="G11" s="19"/>
      <c r="H11" s="19"/>
      <c r="I11" s="26"/>
      <c r="J11" s="16"/>
      <c r="K11" s="16"/>
      <c r="L11" s="16"/>
      <c r="M11" s="27"/>
      <c r="N11" s="16"/>
      <c r="O11" s="16"/>
      <c r="P11" s="17"/>
      <c r="Q11" s="35"/>
      <c r="R11" s="15" t="str">
        <f>IF(E11="","",IF(COUNTIF($E$4:$E$9646,E11&amp;"*")&gt;1,"重复"))</f>
        <v/>
      </c>
      <c r="S11" s="15" t="str">
        <f>IF(LEN(E11)=0,"空",IF(LEN(E11)=15,"旧号",IF(LEN(E11)&lt;&gt;18,"位数不对",IF(CHOOSE(MOD(MID(E11,1,1)*7+MID(E11,2,1)*9+MID(E11,3,1)*10+MID(E11,4,1)*5+MID(E11,5,1)*8+MID(E11,6,1)*4+MID(E11,7,1)*2+MID(E11,8,1)*1+MID(E11,9,1)*6+MID(E11,10,1)*3+MID(E11,11,1)*7+MID(E11,12,1)*9+MID(E11,13,1)*10+MID(E11,14,1)*5+MID(E11,15,1)*8+MID(E11,16,1)*4+MID(E11,17,1)*2,11)+1,1,0,"X",9,8,7,6,5,4,3,2)=IF(ISNUMBER(RIGHT(E11,1)*1),RIGHT(E11,1)*1,"X"),"正确","错误"))))</f>
        <v>空</v>
      </c>
    </row>
    <row r="12" s="1" customFormat="1" ht="22.5" customHeight="1" spans="1:19">
      <c r="A12" s="15" t="str">
        <f>IF(B12="","",SUBTOTAL(3,$B$4:B12))</f>
        <v/>
      </c>
      <c r="B12" s="16"/>
      <c r="C12" s="16"/>
      <c r="D12" s="16"/>
      <c r="E12" s="17"/>
      <c r="F12" s="18"/>
      <c r="G12" s="19"/>
      <c r="H12" s="19"/>
      <c r="I12" s="26"/>
      <c r="J12" s="16"/>
      <c r="K12" s="16"/>
      <c r="L12" s="16"/>
      <c r="M12" s="27"/>
      <c r="N12" s="16"/>
      <c r="O12" s="16"/>
      <c r="P12" s="17"/>
      <c r="Q12" s="35"/>
      <c r="R12" s="15" t="str">
        <f>IF(E12="","",IF(COUNTIF($E$4:$E$9646,E12&amp;"*")&gt;1,"重复"))</f>
        <v/>
      </c>
      <c r="S12" s="15" t="str">
        <f>IF(LEN(E12)=0,"空",IF(LEN(E12)=15,"旧号",IF(LEN(E12)&lt;&gt;18,"位数不对",IF(CHOOSE(MOD(MID(E12,1,1)*7+MID(E12,2,1)*9+MID(E12,3,1)*10+MID(E12,4,1)*5+MID(E12,5,1)*8+MID(E12,6,1)*4+MID(E12,7,1)*2+MID(E12,8,1)*1+MID(E12,9,1)*6+MID(E12,10,1)*3+MID(E12,11,1)*7+MID(E12,12,1)*9+MID(E12,13,1)*10+MID(E12,14,1)*5+MID(E12,15,1)*8+MID(E12,16,1)*4+MID(E12,17,1)*2,11)+1,1,0,"X",9,8,7,6,5,4,3,2)=IF(ISNUMBER(RIGHT(E12,1)*1),RIGHT(E12,1)*1,"X"),"正确","错误"))))</f>
        <v>空</v>
      </c>
    </row>
    <row r="13" s="1" customFormat="1" ht="22.5" customHeight="1" spans="1:19">
      <c r="A13" s="15" t="str">
        <f>IF(B13="","",SUBTOTAL(3,$B$4:B13))</f>
        <v/>
      </c>
      <c r="B13" s="16"/>
      <c r="C13" s="16"/>
      <c r="D13" s="16"/>
      <c r="E13" s="17"/>
      <c r="F13" s="18"/>
      <c r="G13" s="19"/>
      <c r="H13" s="19"/>
      <c r="I13" s="26"/>
      <c r="J13" s="16"/>
      <c r="K13" s="16"/>
      <c r="L13" s="16"/>
      <c r="M13" s="27"/>
      <c r="N13" s="16"/>
      <c r="O13" s="16"/>
      <c r="P13" s="17"/>
      <c r="Q13" s="35"/>
      <c r="R13" s="15" t="str">
        <f>IF(E13="","",IF(COUNTIF($E$4:$E$9646,E13&amp;"*")&gt;1,"重复"))</f>
        <v/>
      </c>
      <c r="S13" s="15" t="str">
        <f>IF(LEN(E13)=0,"空",IF(LEN(E13)=15,"旧号",IF(LEN(E13)&lt;&gt;18,"位数不对",IF(CHOOSE(MOD(MID(E13,1,1)*7+MID(E13,2,1)*9+MID(E13,3,1)*10+MID(E13,4,1)*5+MID(E13,5,1)*8+MID(E13,6,1)*4+MID(E13,7,1)*2+MID(E13,8,1)*1+MID(E13,9,1)*6+MID(E13,10,1)*3+MID(E13,11,1)*7+MID(E13,12,1)*9+MID(E13,13,1)*10+MID(E13,14,1)*5+MID(E13,15,1)*8+MID(E13,16,1)*4+MID(E13,17,1)*2,11)+1,1,0,"X",9,8,7,6,5,4,3,2)=IF(ISNUMBER(RIGHT(E13,1)*1),RIGHT(E13,1)*1,"X"),"正确","错误"))))</f>
        <v>空</v>
      </c>
    </row>
    <row r="14" s="1" customFormat="1" ht="22.5" customHeight="1" spans="1:19">
      <c r="A14" s="15" t="str">
        <f>IF(B14="","",SUBTOTAL(3,$B$4:B14))</f>
        <v/>
      </c>
      <c r="B14" s="16"/>
      <c r="C14" s="16"/>
      <c r="D14" s="16"/>
      <c r="E14" s="17"/>
      <c r="F14" s="18"/>
      <c r="G14" s="19"/>
      <c r="H14" s="19"/>
      <c r="I14" s="26"/>
      <c r="J14" s="16"/>
      <c r="K14" s="16"/>
      <c r="L14" s="16"/>
      <c r="M14" s="27"/>
      <c r="N14" s="16"/>
      <c r="O14" s="16"/>
      <c r="P14" s="17"/>
      <c r="Q14" s="35"/>
      <c r="R14" s="15" t="str">
        <f>IF(E14="","",IF(COUNTIF($E$4:$E$9646,E14&amp;"*")&gt;1,"重复"))</f>
        <v/>
      </c>
      <c r="S14" s="15" t="str">
        <f>IF(LEN(E14)=0,"空",IF(LEN(E14)=15,"旧号",IF(LEN(E14)&lt;&gt;18,"位数不对",IF(CHOOSE(MOD(MID(E14,1,1)*7+MID(E14,2,1)*9+MID(E14,3,1)*10+MID(E14,4,1)*5+MID(E14,5,1)*8+MID(E14,6,1)*4+MID(E14,7,1)*2+MID(E14,8,1)*1+MID(E14,9,1)*6+MID(E14,10,1)*3+MID(E14,11,1)*7+MID(E14,12,1)*9+MID(E14,13,1)*10+MID(E14,14,1)*5+MID(E14,15,1)*8+MID(E14,16,1)*4+MID(E14,17,1)*2,11)+1,1,0,"X",9,8,7,6,5,4,3,2)=IF(ISNUMBER(RIGHT(E14,1)*1),RIGHT(E14,1)*1,"X"),"正确","错误"))))</f>
        <v>空</v>
      </c>
    </row>
    <row r="15" s="1" customFormat="1" ht="22.5" customHeight="1" spans="1:19">
      <c r="A15" s="15" t="str">
        <f>IF(B15="","",SUBTOTAL(3,$B$4:B15))</f>
        <v/>
      </c>
      <c r="B15" s="16"/>
      <c r="C15" s="16"/>
      <c r="D15" s="16"/>
      <c r="E15" s="17"/>
      <c r="F15" s="18"/>
      <c r="G15" s="19"/>
      <c r="H15" s="19"/>
      <c r="I15" s="26"/>
      <c r="J15" s="16"/>
      <c r="K15" s="16"/>
      <c r="L15" s="16"/>
      <c r="M15" s="27"/>
      <c r="N15" s="16"/>
      <c r="O15" s="16"/>
      <c r="P15" s="17"/>
      <c r="Q15" s="35"/>
      <c r="R15" s="15" t="str">
        <f>IF(E15="","",IF(COUNTIF($E$4:$E$9646,E15&amp;"*")&gt;1,"重复"))</f>
        <v/>
      </c>
      <c r="S15" s="15" t="str">
        <f>IF(LEN(E15)=0,"空",IF(LEN(E15)=15,"旧号",IF(LEN(E15)&lt;&gt;18,"位数不对",IF(CHOOSE(MOD(MID(E15,1,1)*7+MID(E15,2,1)*9+MID(E15,3,1)*10+MID(E15,4,1)*5+MID(E15,5,1)*8+MID(E15,6,1)*4+MID(E15,7,1)*2+MID(E15,8,1)*1+MID(E15,9,1)*6+MID(E15,10,1)*3+MID(E15,11,1)*7+MID(E15,12,1)*9+MID(E15,13,1)*10+MID(E15,14,1)*5+MID(E15,15,1)*8+MID(E15,16,1)*4+MID(E15,17,1)*2,11)+1,1,0,"X",9,8,7,6,5,4,3,2)=IF(ISNUMBER(RIGHT(E15,1)*1),RIGHT(E15,1)*1,"X"),"正确","错误"))))</f>
        <v>空</v>
      </c>
    </row>
    <row r="16" s="1" customFormat="1" ht="22.5" customHeight="1" spans="1:19">
      <c r="A16" s="15" t="str">
        <f>IF(B16="","",SUBTOTAL(3,$B$4:B16))</f>
        <v/>
      </c>
      <c r="B16" s="16"/>
      <c r="C16" s="16"/>
      <c r="D16" s="16"/>
      <c r="E16" s="17"/>
      <c r="F16" s="18"/>
      <c r="G16" s="19"/>
      <c r="H16" s="19"/>
      <c r="I16" s="26"/>
      <c r="J16" s="16"/>
      <c r="K16" s="16"/>
      <c r="L16" s="16"/>
      <c r="M16" s="27"/>
      <c r="N16" s="16"/>
      <c r="O16" s="16"/>
      <c r="P16" s="17"/>
      <c r="Q16" s="35"/>
      <c r="R16" s="15" t="str">
        <f>IF(E16="","",IF(COUNTIF($E$4:$E$9646,E16&amp;"*")&gt;1,"重复"))</f>
        <v/>
      </c>
      <c r="S16" s="15" t="str">
        <f>IF(LEN(E16)=0,"空",IF(LEN(E16)=15,"旧号",IF(LEN(E16)&lt;&gt;18,"位数不对",IF(CHOOSE(MOD(MID(E16,1,1)*7+MID(E16,2,1)*9+MID(E16,3,1)*10+MID(E16,4,1)*5+MID(E16,5,1)*8+MID(E16,6,1)*4+MID(E16,7,1)*2+MID(E16,8,1)*1+MID(E16,9,1)*6+MID(E16,10,1)*3+MID(E16,11,1)*7+MID(E16,12,1)*9+MID(E16,13,1)*10+MID(E16,14,1)*5+MID(E16,15,1)*8+MID(E16,16,1)*4+MID(E16,17,1)*2,11)+1,1,0,"X",9,8,7,6,5,4,3,2)=IF(ISNUMBER(RIGHT(E16,1)*1),RIGHT(E16,1)*1,"X"),"正确","错误"))))</f>
        <v>空</v>
      </c>
    </row>
    <row r="17" s="1" customFormat="1" ht="22.5" customHeight="1" spans="1:19">
      <c r="A17" s="15" t="str">
        <f>IF(B17="","",SUBTOTAL(3,$B$4:B17))</f>
        <v/>
      </c>
      <c r="B17" s="16"/>
      <c r="C17" s="16"/>
      <c r="D17" s="16"/>
      <c r="E17" s="17"/>
      <c r="F17" s="18"/>
      <c r="G17" s="19"/>
      <c r="H17" s="19"/>
      <c r="I17" s="26"/>
      <c r="J17" s="16"/>
      <c r="K17" s="16"/>
      <c r="L17" s="16"/>
      <c r="M17" s="27"/>
      <c r="N17" s="16"/>
      <c r="O17" s="16"/>
      <c r="P17" s="17"/>
      <c r="Q17" s="35"/>
      <c r="R17" s="15" t="str">
        <f>IF(E17="","",IF(COUNTIF($E$4:$E$9646,E17&amp;"*")&gt;1,"重复"))</f>
        <v/>
      </c>
      <c r="S17" s="15" t="str">
        <f>IF(LEN(E17)=0,"空",IF(LEN(E17)=15,"旧号",IF(LEN(E17)&lt;&gt;18,"位数不对",IF(CHOOSE(MOD(MID(E17,1,1)*7+MID(E17,2,1)*9+MID(E17,3,1)*10+MID(E17,4,1)*5+MID(E17,5,1)*8+MID(E17,6,1)*4+MID(E17,7,1)*2+MID(E17,8,1)*1+MID(E17,9,1)*6+MID(E17,10,1)*3+MID(E17,11,1)*7+MID(E17,12,1)*9+MID(E17,13,1)*10+MID(E17,14,1)*5+MID(E17,15,1)*8+MID(E17,16,1)*4+MID(E17,17,1)*2,11)+1,1,0,"X",9,8,7,6,5,4,3,2)=IF(ISNUMBER(RIGHT(E17,1)*1),RIGHT(E17,1)*1,"X"),"正确","错误"))))</f>
        <v>空</v>
      </c>
    </row>
    <row r="18" s="1" customFormat="1" ht="22.5" customHeight="1" spans="1:19">
      <c r="A18" s="15" t="str">
        <f>IF(B18="","",SUBTOTAL(3,$B$4:B18))</f>
        <v/>
      </c>
      <c r="B18" s="16"/>
      <c r="C18" s="16"/>
      <c r="D18" s="16"/>
      <c r="E18" s="17"/>
      <c r="F18" s="18"/>
      <c r="G18" s="19"/>
      <c r="H18" s="19"/>
      <c r="I18" s="26"/>
      <c r="J18" s="16"/>
      <c r="K18" s="16"/>
      <c r="L18" s="16"/>
      <c r="M18" s="27"/>
      <c r="N18" s="16"/>
      <c r="O18" s="16"/>
      <c r="P18" s="17"/>
      <c r="Q18" s="35"/>
      <c r="R18" s="15" t="str">
        <f>IF(E18="","",IF(COUNTIF($E$4:$E$9646,E18&amp;"*")&gt;1,"重复"))</f>
        <v/>
      </c>
      <c r="S18" s="15" t="str">
        <f>IF(LEN(E18)=0,"空",IF(LEN(E18)=15,"旧号",IF(LEN(E18)&lt;&gt;18,"位数不对",IF(CHOOSE(MOD(MID(E18,1,1)*7+MID(E18,2,1)*9+MID(E18,3,1)*10+MID(E18,4,1)*5+MID(E18,5,1)*8+MID(E18,6,1)*4+MID(E18,7,1)*2+MID(E18,8,1)*1+MID(E18,9,1)*6+MID(E18,10,1)*3+MID(E18,11,1)*7+MID(E18,12,1)*9+MID(E18,13,1)*10+MID(E18,14,1)*5+MID(E18,15,1)*8+MID(E18,16,1)*4+MID(E18,17,1)*2,11)+1,1,0,"X",9,8,7,6,5,4,3,2)=IF(ISNUMBER(RIGHT(E18,1)*1),RIGHT(E18,1)*1,"X"),"正确","错误"))))</f>
        <v>空</v>
      </c>
    </row>
    <row r="19" s="1" customFormat="1" ht="22.5" customHeight="1" spans="1:19">
      <c r="A19" s="15" t="str">
        <f>IF(B19="","",SUBTOTAL(3,$B$4:B19))</f>
        <v/>
      </c>
      <c r="B19" s="16"/>
      <c r="C19" s="16"/>
      <c r="D19" s="16"/>
      <c r="E19" s="17"/>
      <c r="F19" s="18"/>
      <c r="G19" s="19"/>
      <c r="H19" s="19"/>
      <c r="I19" s="26"/>
      <c r="J19" s="16"/>
      <c r="K19" s="16"/>
      <c r="L19" s="16"/>
      <c r="M19" s="27"/>
      <c r="N19" s="16"/>
      <c r="O19" s="16"/>
      <c r="P19" s="17"/>
      <c r="Q19" s="35"/>
      <c r="R19" s="15" t="str">
        <f>IF(E19="","",IF(COUNTIF($E$4:$E$9646,E19&amp;"*")&gt;1,"重复"))</f>
        <v/>
      </c>
      <c r="S19" s="15" t="str">
        <f>IF(LEN(E19)=0,"空",IF(LEN(E19)=15,"旧号",IF(LEN(E19)&lt;&gt;18,"位数不对",IF(CHOOSE(MOD(MID(E19,1,1)*7+MID(E19,2,1)*9+MID(E19,3,1)*10+MID(E19,4,1)*5+MID(E19,5,1)*8+MID(E19,6,1)*4+MID(E19,7,1)*2+MID(E19,8,1)*1+MID(E19,9,1)*6+MID(E19,10,1)*3+MID(E19,11,1)*7+MID(E19,12,1)*9+MID(E19,13,1)*10+MID(E19,14,1)*5+MID(E19,15,1)*8+MID(E19,16,1)*4+MID(E19,17,1)*2,11)+1,1,0,"X",9,8,7,6,5,4,3,2)=IF(ISNUMBER(RIGHT(E19,1)*1),RIGHT(E19,1)*1,"X"),"正确","错误"))))</f>
        <v>空</v>
      </c>
    </row>
    <row r="20" s="1" customFormat="1" ht="22.5" customHeight="1" spans="1:19">
      <c r="A20" s="15" t="str">
        <f>IF(B20="","",SUBTOTAL(3,$B$4:B20))</f>
        <v/>
      </c>
      <c r="B20" s="16"/>
      <c r="C20" s="16"/>
      <c r="D20" s="16"/>
      <c r="E20" s="17"/>
      <c r="F20" s="18"/>
      <c r="G20" s="19"/>
      <c r="H20" s="19"/>
      <c r="I20" s="26"/>
      <c r="J20" s="16"/>
      <c r="K20" s="16"/>
      <c r="L20" s="16"/>
      <c r="M20" s="27"/>
      <c r="N20" s="16"/>
      <c r="O20" s="16"/>
      <c r="P20" s="17"/>
      <c r="Q20" s="35"/>
      <c r="R20" s="15" t="str">
        <f>IF(E20="","",IF(COUNTIF($E$4:$E$9646,E20&amp;"*")&gt;1,"重复"))</f>
        <v/>
      </c>
      <c r="S20" s="15" t="str">
        <f>IF(LEN(E20)=0,"空",IF(LEN(E20)=15,"旧号",IF(LEN(E20)&lt;&gt;18,"位数不对",IF(CHOOSE(MOD(MID(E20,1,1)*7+MID(E20,2,1)*9+MID(E20,3,1)*10+MID(E20,4,1)*5+MID(E20,5,1)*8+MID(E20,6,1)*4+MID(E20,7,1)*2+MID(E20,8,1)*1+MID(E20,9,1)*6+MID(E20,10,1)*3+MID(E20,11,1)*7+MID(E20,12,1)*9+MID(E20,13,1)*10+MID(E20,14,1)*5+MID(E20,15,1)*8+MID(E20,16,1)*4+MID(E20,17,1)*2,11)+1,1,0,"X",9,8,7,6,5,4,3,2)=IF(ISNUMBER(RIGHT(E20,1)*1),RIGHT(E20,1)*1,"X"),"正确","错误"))))</f>
        <v>空</v>
      </c>
    </row>
    <row r="21" s="1" customFormat="1" ht="22.5" customHeight="1" spans="1:19">
      <c r="A21" s="15" t="str">
        <f>IF(B21="","",SUBTOTAL(3,$B$4:B21))</f>
        <v/>
      </c>
      <c r="B21" s="16"/>
      <c r="C21" s="16"/>
      <c r="D21" s="16"/>
      <c r="E21" s="17"/>
      <c r="F21" s="18"/>
      <c r="G21" s="19"/>
      <c r="H21" s="19"/>
      <c r="I21" s="26"/>
      <c r="J21" s="16"/>
      <c r="K21" s="16"/>
      <c r="L21" s="16"/>
      <c r="M21" s="27"/>
      <c r="N21" s="16"/>
      <c r="O21" s="16"/>
      <c r="P21" s="17"/>
      <c r="Q21" s="35"/>
      <c r="R21" s="15" t="str">
        <f>IF(E21="","",IF(COUNTIF($E$4:$E$9646,E21&amp;"*")&gt;1,"重复"))</f>
        <v/>
      </c>
      <c r="S21" s="15" t="str">
        <f>IF(LEN(E21)=0,"空",IF(LEN(E21)=15,"旧号",IF(LEN(E21)&lt;&gt;18,"位数不对",IF(CHOOSE(MOD(MID(E21,1,1)*7+MID(E21,2,1)*9+MID(E21,3,1)*10+MID(E21,4,1)*5+MID(E21,5,1)*8+MID(E21,6,1)*4+MID(E21,7,1)*2+MID(E21,8,1)*1+MID(E21,9,1)*6+MID(E21,10,1)*3+MID(E21,11,1)*7+MID(E21,12,1)*9+MID(E21,13,1)*10+MID(E21,14,1)*5+MID(E21,15,1)*8+MID(E21,16,1)*4+MID(E21,17,1)*2,11)+1,1,0,"X",9,8,7,6,5,4,3,2)=IF(ISNUMBER(RIGHT(E21,1)*1),RIGHT(E21,1)*1,"X"),"正确","错误"))))</f>
        <v>空</v>
      </c>
    </row>
    <row r="22" s="1" customFormat="1" ht="22.5" customHeight="1" spans="1:19">
      <c r="A22" s="15" t="str">
        <f>IF(B22="","",SUBTOTAL(3,$B$4:B22))</f>
        <v/>
      </c>
      <c r="B22" s="16"/>
      <c r="C22" s="16"/>
      <c r="D22" s="16"/>
      <c r="E22" s="17"/>
      <c r="F22" s="18"/>
      <c r="G22" s="19"/>
      <c r="H22" s="19"/>
      <c r="I22" s="26"/>
      <c r="J22" s="16"/>
      <c r="K22" s="16"/>
      <c r="L22" s="16"/>
      <c r="M22" s="27"/>
      <c r="N22" s="16"/>
      <c r="O22" s="16"/>
      <c r="P22" s="17"/>
      <c r="Q22" s="35"/>
      <c r="R22" s="15" t="str">
        <f>IF(E22="","",IF(COUNTIF($E$4:$E$9646,E22&amp;"*")&gt;1,"重复"))</f>
        <v/>
      </c>
      <c r="S22" s="15" t="str">
        <f>IF(LEN(E22)=0,"空",IF(LEN(E22)=15,"旧号",IF(LEN(E22)&lt;&gt;18,"位数不对",IF(CHOOSE(MOD(MID(E22,1,1)*7+MID(E22,2,1)*9+MID(E22,3,1)*10+MID(E22,4,1)*5+MID(E22,5,1)*8+MID(E22,6,1)*4+MID(E22,7,1)*2+MID(E22,8,1)*1+MID(E22,9,1)*6+MID(E22,10,1)*3+MID(E22,11,1)*7+MID(E22,12,1)*9+MID(E22,13,1)*10+MID(E22,14,1)*5+MID(E22,15,1)*8+MID(E22,16,1)*4+MID(E22,17,1)*2,11)+1,1,0,"X",9,8,7,6,5,4,3,2)=IF(ISNUMBER(RIGHT(E22,1)*1),RIGHT(E22,1)*1,"X"),"正确","错误"))))</f>
        <v>空</v>
      </c>
    </row>
    <row r="23" s="1" customFormat="1" ht="22.5" customHeight="1" spans="1:19">
      <c r="A23" s="15" t="str">
        <f>IF(B23="","",SUBTOTAL(3,$B$4:B23))</f>
        <v/>
      </c>
      <c r="B23" s="16"/>
      <c r="C23" s="16"/>
      <c r="D23" s="16"/>
      <c r="E23" s="17"/>
      <c r="F23" s="18"/>
      <c r="G23" s="19"/>
      <c r="H23" s="19"/>
      <c r="I23" s="26"/>
      <c r="J23" s="16"/>
      <c r="K23" s="16"/>
      <c r="L23" s="16"/>
      <c r="M23" s="27"/>
      <c r="N23" s="16"/>
      <c r="O23" s="16"/>
      <c r="P23" s="17"/>
      <c r="Q23" s="35"/>
      <c r="R23" s="15" t="str">
        <f>IF(E23="","",IF(COUNTIF($E$4:$E$9646,E23&amp;"*")&gt;1,"重复"))</f>
        <v/>
      </c>
      <c r="S23" s="15" t="str">
        <f>IF(LEN(E23)=0,"空",IF(LEN(E23)=15,"旧号",IF(LEN(E23)&lt;&gt;18,"位数不对",IF(CHOOSE(MOD(MID(E23,1,1)*7+MID(E23,2,1)*9+MID(E23,3,1)*10+MID(E23,4,1)*5+MID(E23,5,1)*8+MID(E23,6,1)*4+MID(E23,7,1)*2+MID(E23,8,1)*1+MID(E23,9,1)*6+MID(E23,10,1)*3+MID(E23,11,1)*7+MID(E23,12,1)*9+MID(E23,13,1)*10+MID(E23,14,1)*5+MID(E23,15,1)*8+MID(E23,16,1)*4+MID(E23,17,1)*2,11)+1,1,0,"X",9,8,7,6,5,4,3,2)=IF(ISNUMBER(RIGHT(E23,1)*1),RIGHT(E23,1)*1,"X"),"正确","错误"))))</f>
        <v>空</v>
      </c>
    </row>
    <row r="24" s="1" customFormat="1" ht="22.5" customHeight="1" spans="1:19">
      <c r="A24" s="15" t="str">
        <f>IF(B24="","",SUBTOTAL(3,$B$4:B24))</f>
        <v/>
      </c>
      <c r="B24" s="16"/>
      <c r="C24" s="16"/>
      <c r="D24" s="16"/>
      <c r="E24" s="17"/>
      <c r="F24" s="18"/>
      <c r="G24" s="19"/>
      <c r="H24" s="19"/>
      <c r="I24" s="26"/>
      <c r="J24" s="16"/>
      <c r="K24" s="16"/>
      <c r="L24" s="16"/>
      <c r="M24" s="27"/>
      <c r="N24" s="16"/>
      <c r="O24" s="16"/>
      <c r="P24" s="17"/>
      <c r="Q24" s="35"/>
      <c r="R24" s="15" t="str">
        <f>IF(E24="","",IF(COUNTIF($E$4:$E$9646,E24&amp;"*")&gt;1,"重复"))</f>
        <v/>
      </c>
      <c r="S24" s="15" t="str">
        <f>IF(LEN(E24)=0,"空",IF(LEN(E24)=15,"旧号",IF(LEN(E24)&lt;&gt;18,"位数不对",IF(CHOOSE(MOD(MID(E24,1,1)*7+MID(E24,2,1)*9+MID(E24,3,1)*10+MID(E24,4,1)*5+MID(E24,5,1)*8+MID(E24,6,1)*4+MID(E24,7,1)*2+MID(E24,8,1)*1+MID(E24,9,1)*6+MID(E24,10,1)*3+MID(E24,11,1)*7+MID(E24,12,1)*9+MID(E24,13,1)*10+MID(E24,14,1)*5+MID(E24,15,1)*8+MID(E24,16,1)*4+MID(E24,17,1)*2,11)+1,1,0,"X",9,8,7,6,5,4,3,2)=IF(ISNUMBER(RIGHT(E24,1)*1),RIGHT(E24,1)*1,"X"),"正确","错误"))))</f>
        <v>空</v>
      </c>
    </row>
    <row r="25" s="1" customFormat="1" ht="22.5" customHeight="1" spans="1:19">
      <c r="A25" s="15" t="str">
        <f>IF(B25="","",SUBTOTAL(3,$B$4:B25))</f>
        <v/>
      </c>
      <c r="B25" s="16"/>
      <c r="C25" s="16"/>
      <c r="D25" s="16"/>
      <c r="E25" s="17"/>
      <c r="F25" s="18"/>
      <c r="G25" s="19"/>
      <c r="H25" s="19"/>
      <c r="I25" s="26"/>
      <c r="J25" s="16"/>
      <c r="K25" s="16"/>
      <c r="L25" s="16"/>
      <c r="M25" s="27"/>
      <c r="N25" s="16"/>
      <c r="O25" s="16"/>
      <c r="P25" s="17"/>
      <c r="Q25" s="35"/>
      <c r="R25" s="15" t="str">
        <f>IF(E25="","",IF(COUNTIF($E$4:$E$9646,E25&amp;"*")&gt;1,"重复"))</f>
        <v/>
      </c>
      <c r="S25" s="15" t="str">
        <f>IF(LEN(E25)=0,"空",IF(LEN(E25)=15,"旧号",IF(LEN(E25)&lt;&gt;18,"位数不对",IF(CHOOSE(MOD(MID(E25,1,1)*7+MID(E25,2,1)*9+MID(E25,3,1)*10+MID(E25,4,1)*5+MID(E25,5,1)*8+MID(E25,6,1)*4+MID(E25,7,1)*2+MID(E25,8,1)*1+MID(E25,9,1)*6+MID(E25,10,1)*3+MID(E25,11,1)*7+MID(E25,12,1)*9+MID(E25,13,1)*10+MID(E25,14,1)*5+MID(E25,15,1)*8+MID(E25,16,1)*4+MID(E25,17,1)*2,11)+1,1,0,"X",9,8,7,6,5,4,3,2)=IF(ISNUMBER(RIGHT(E25,1)*1),RIGHT(E25,1)*1,"X"),"正确","错误"))))</f>
        <v>空</v>
      </c>
    </row>
    <row r="26" s="1" customFormat="1" ht="22.5" customHeight="1" spans="1:19">
      <c r="A26" s="15" t="str">
        <f>IF(B26="","",SUBTOTAL(3,$B$4:B26))</f>
        <v/>
      </c>
      <c r="B26" s="16"/>
      <c r="C26" s="16"/>
      <c r="D26" s="16"/>
      <c r="E26" s="17"/>
      <c r="F26" s="18"/>
      <c r="G26" s="19"/>
      <c r="H26" s="19"/>
      <c r="I26" s="26"/>
      <c r="J26" s="16"/>
      <c r="K26" s="16"/>
      <c r="L26" s="16"/>
      <c r="M26" s="27"/>
      <c r="N26" s="16"/>
      <c r="O26" s="16"/>
      <c r="P26" s="17"/>
      <c r="Q26" s="35"/>
      <c r="R26" s="15" t="str">
        <f>IF(E26="","",IF(COUNTIF($E$4:$E$9646,E26&amp;"*")&gt;1,"重复"))</f>
        <v/>
      </c>
      <c r="S26" s="15" t="str">
        <f>IF(LEN(E26)=0,"空",IF(LEN(E26)=15,"旧号",IF(LEN(E26)&lt;&gt;18,"位数不对",IF(CHOOSE(MOD(MID(E26,1,1)*7+MID(E26,2,1)*9+MID(E26,3,1)*10+MID(E26,4,1)*5+MID(E26,5,1)*8+MID(E26,6,1)*4+MID(E26,7,1)*2+MID(E26,8,1)*1+MID(E26,9,1)*6+MID(E26,10,1)*3+MID(E26,11,1)*7+MID(E26,12,1)*9+MID(E26,13,1)*10+MID(E26,14,1)*5+MID(E26,15,1)*8+MID(E26,16,1)*4+MID(E26,17,1)*2,11)+1,1,0,"X",9,8,7,6,5,4,3,2)=IF(ISNUMBER(RIGHT(E26,1)*1),RIGHT(E26,1)*1,"X"),"正确","错误"))))</f>
        <v>空</v>
      </c>
    </row>
    <row r="27" s="1" customFormat="1" ht="22.5" customHeight="1" spans="1:19">
      <c r="A27" s="15" t="str">
        <f>IF(B27="","",SUBTOTAL(3,$B$4:B27))</f>
        <v/>
      </c>
      <c r="B27" s="16"/>
      <c r="C27" s="16"/>
      <c r="D27" s="16"/>
      <c r="E27" s="17"/>
      <c r="F27" s="18"/>
      <c r="G27" s="19"/>
      <c r="H27" s="19"/>
      <c r="I27" s="26"/>
      <c r="J27" s="16"/>
      <c r="K27" s="16"/>
      <c r="L27" s="16"/>
      <c r="M27" s="27"/>
      <c r="N27" s="16"/>
      <c r="O27" s="16"/>
      <c r="P27" s="17"/>
      <c r="Q27" s="35"/>
      <c r="R27" s="15" t="str">
        <f>IF(E27="","",IF(COUNTIF($E$4:$E$9646,E27&amp;"*")&gt;1,"重复"))</f>
        <v/>
      </c>
      <c r="S27" s="15" t="str">
        <f>IF(LEN(E27)=0,"空",IF(LEN(E27)=15,"旧号",IF(LEN(E27)&lt;&gt;18,"位数不对",IF(CHOOSE(MOD(MID(E27,1,1)*7+MID(E27,2,1)*9+MID(E27,3,1)*10+MID(E27,4,1)*5+MID(E27,5,1)*8+MID(E27,6,1)*4+MID(E27,7,1)*2+MID(E27,8,1)*1+MID(E27,9,1)*6+MID(E27,10,1)*3+MID(E27,11,1)*7+MID(E27,12,1)*9+MID(E27,13,1)*10+MID(E27,14,1)*5+MID(E27,15,1)*8+MID(E27,16,1)*4+MID(E27,17,1)*2,11)+1,1,0,"X",9,8,7,6,5,4,3,2)=IF(ISNUMBER(RIGHT(E27,1)*1),RIGHT(E27,1)*1,"X"),"正确","错误"))))</f>
        <v>空</v>
      </c>
    </row>
    <row r="28" s="1" customFormat="1" ht="22.5" customHeight="1" spans="1:19">
      <c r="A28" s="15" t="str">
        <f>IF(B28="","",SUBTOTAL(3,$B$4:B28))</f>
        <v/>
      </c>
      <c r="B28" s="16"/>
      <c r="C28" s="16"/>
      <c r="D28" s="16"/>
      <c r="E28" s="17"/>
      <c r="F28" s="18"/>
      <c r="G28" s="19"/>
      <c r="H28" s="19"/>
      <c r="I28" s="26"/>
      <c r="J28" s="16"/>
      <c r="K28" s="16"/>
      <c r="L28" s="16"/>
      <c r="M28" s="27"/>
      <c r="N28" s="16"/>
      <c r="O28" s="16"/>
      <c r="P28" s="17"/>
      <c r="Q28" s="35"/>
      <c r="R28" s="15" t="str">
        <f>IF(E28="","",IF(COUNTIF($E$4:$E$9646,E28&amp;"*")&gt;1,"重复"))</f>
        <v/>
      </c>
      <c r="S28" s="15" t="str">
        <f>IF(LEN(E28)=0,"空",IF(LEN(E28)=15,"旧号",IF(LEN(E28)&lt;&gt;18,"位数不对",IF(CHOOSE(MOD(MID(E28,1,1)*7+MID(E28,2,1)*9+MID(E28,3,1)*10+MID(E28,4,1)*5+MID(E28,5,1)*8+MID(E28,6,1)*4+MID(E28,7,1)*2+MID(E28,8,1)*1+MID(E28,9,1)*6+MID(E28,10,1)*3+MID(E28,11,1)*7+MID(E28,12,1)*9+MID(E28,13,1)*10+MID(E28,14,1)*5+MID(E28,15,1)*8+MID(E28,16,1)*4+MID(E28,17,1)*2,11)+1,1,0,"X",9,8,7,6,5,4,3,2)=IF(ISNUMBER(RIGHT(E28,1)*1),RIGHT(E28,1)*1,"X"),"正确","错误"))))</f>
        <v>空</v>
      </c>
    </row>
    <row r="29" s="1" customFormat="1" ht="22.5" customHeight="1" spans="1:19">
      <c r="A29" s="15" t="str">
        <f>IF(B29="","",SUBTOTAL(3,$B$4:B29))</f>
        <v/>
      </c>
      <c r="B29" s="16"/>
      <c r="C29" s="16"/>
      <c r="D29" s="16"/>
      <c r="E29" s="17"/>
      <c r="F29" s="18"/>
      <c r="G29" s="19"/>
      <c r="H29" s="19"/>
      <c r="I29" s="26"/>
      <c r="J29" s="16"/>
      <c r="K29" s="16"/>
      <c r="L29" s="16"/>
      <c r="M29" s="27"/>
      <c r="N29" s="16"/>
      <c r="O29" s="16"/>
      <c r="P29" s="17"/>
      <c r="Q29" s="35"/>
      <c r="R29" s="15" t="str">
        <f>IF(E29="","",IF(COUNTIF($E$4:$E$9646,E29&amp;"*")&gt;1,"重复"))</f>
        <v/>
      </c>
      <c r="S29" s="15" t="str">
        <f>IF(LEN(E29)=0,"空",IF(LEN(E29)=15,"旧号",IF(LEN(E29)&lt;&gt;18,"位数不对",IF(CHOOSE(MOD(MID(E29,1,1)*7+MID(E29,2,1)*9+MID(E29,3,1)*10+MID(E29,4,1)*5+MID(E29,5,1)*8+MID(E29,6,1)*4+MID(E29,7,1)*2+MID(E29,8,1)*1+MID(E29,9,1)*6+MID(E29,10,1)*3+MID(E29,11,1)*7+MID(E29,12,1)*9+MID(E29,13,1)*10+MID(E29,14,1)*5+MID(E29,15,1)*8+MID(E29,16,1)*4+MID(E29,17,1)*2,11)+1,1,0,"X",9,8,7,6,5,4,3,2)=IF(ISNUMBER(RIGHT(E29,1)*1),RIGHT(E29,1)*1,"X"),"正确","错误"))))</f>
        <v>空</v>
      </c>
    </row>
    <row r="30" s="1" customFormat="1" ht="22.5" customHeight="1" spans="1:19">
      <c r="A30" s="15" t="str">
        <f>IF(B30="","",SUBTOTAL(3,$B$4:B30))</f>
        <v/>
      </c>
      <c r="B30" s="16"/>
      <c r="C30" s="16"/>
      <c r="D30" s="16"/>
      <c r="E30" s="17"/>
      <c r="F30" s="18"/>
      <c r="G30" s="19"/>
      <c r="H30" s="19"/>
      <c r="I30" s="26"/>
      <c r="J30" s="16"/>
      <c r="K30" s="16"/>
      <c r="L30" s="16"/>
      <c r="M30" s="27"/>
      <c r="N30" s="16"/>
      <c r="O30" s="16"/>
      <c r="P30" s="17"/>
      <c r="Q30" s="35"/>
      <c r="R30" s="15" t="str">
        <f>IF(E30="","",IF(COUNTIF($E$4:$E$9646,E30&amp;"*")&gt;1,"重复"))</f>
        <v/>
      </c>
      <c r="S30" s="15" t="str">
        <f>IF(LEN(E30)=0,"空",IF(LEN(E30)=15,"旧号",IF(LEN(E30)&lt;&gt;18,"位数不对",IF(CHOOSE(MOD(MID(E30,1,1)*7+MID(E30,2,1)*9+MID(E30,3,1)*10+MID(E30,4,1)*5+MID(E30,5,1)*8+MID(E30,6,1)*4+MID(E30,7,1)*2+MID(E30,8,1)*1+MID(E30,9,1)*6+MID(E30,10,1)*3+MID(E30,11,1)*7+MID(E30,12,1)*9+MID(E30,13,1)*10+MID(E30,14,1)*5+MID(E30,15,1)*8+MID(E30,16,1)*4+MID(E30,17,1)*2,11)+1,1,0,"X",9,8,7,6,5,4,3,2)=IF(ISNUMBER(RIGHT(E30,1)*1),RIGHT(E30,1)*1,"X"),"正确","错误"))))</f>
        <v>空</v>
      </c>
    </row>
    <row r="31" s="1" customFormat="1" ht="22.5" customHeight="1" spans="1:19">
      <c r="A31" s="15" t="str">
        <f>IF(B31="","",SUBTOTAL(3,$B$4:B31))</f>
        <v/>
      </c>
      <c r="B31" s="16"/>
      <c r="C31" s="16"/>
      <c r="D31" s="16"/>
      <c r="E31" s="17"/>
      <c r="F31" s="18"/>
      <c r="G31" s="19"/>
      <c r="H31" s="19"/>
      <c r="I31" s="26"/>
      <c r="J31" s="16"/>
      <c r="K31" s="16"/>
      <c r="L31" s="16"/>
      <c r="M31" s="27"/>
      <c r="N31" s="16"/>
      <c r="O31" s="16"/>
      <c r="P31" s="17"/>
      <c r="Q31" s="35"/>
      <c r="R31" s="15" t="str">
        <f>IF(E31="","",IF(COUNTIF($E$4:$E$9646,E31&amp;"*")&gt;1,"重复"))</f>
        <v/>
      </c>
      <c r="S31" s="15" t="str">
        <f>IF(LEN(E31)=0,"空",IF(LEN(E31)=15,"旧号",IF(LEN(E31)&lt;&gt;18,"位数不对",IF(CHOOSE(MOD(MID(E31,1,1)*7+MID(E31,2,1)*9+MID(E31,3,1)*10+MID(E31,4,1)*5+MID(E31,5,1)*8+MID(E31,6,1)*4+MID(E31,7,1)*2+MID(E31,8,1)*1+MID(E31,9,1)*6+MID(E31,10,1)*3+MID(E31,11,1)*7+MID(E31,12,1)*9+MID(E31,13,1)*10+MID(E31,14,1)*5+MID(E31,15,1)*8+MID(E31,16,1)*4+MID(E31,17,1)*2,11)+1,1,0,"X",9,8,7,6,5,4,3,2)=IF(ISNUMBER(RIGHT(E31,1)*1),RIGHT(E31,1)*1,"X"),"正确","错误"))))</f>
        <v>空</v>
      </c>
    </row>
    <row r="32" s="1" customFormat="1" ht="22.5" customHeight="1" spans="1:19">
      <c r="A32" s="15" t="str">
        <f>IF(B32="","",SUBTOTAL(3,$B$4:B32))</f>
        <v/>
      </c>
      <c r="B32" s="16"/>
      <c r="C32" s="16"/>
      <c r="D32" s="16"/>
      <c r="E32" s="17"/>
      <c r="F32" s="18"/>
      <c r="G32" s="19"/>
      <c r="H32" s="19"/>
      <c r="I32" s="26"/>
      <c r="J32" s="16"/>
      <c r="K32" s="16"/>
      <c r="L32" s="16"/>
      <c r="M32" s="27"/>
      <c r="N32" s="16"/>
      <c r="O32" s="16"/>
      <c r="P32" s="17"/>
      <c r="Q32" s="35"/>
      <c r="R32" s="15" t="str">
        <f>IF(E32="","",IF(COUNTIF($E$4:$E$9646,E32&amp;"*")&gt;1,"重复"))</f>
        <v/>
      </c>
      <c r="S32" s="15" t="str">
        <f>IF(LEN(E32)=0,"空",IF(LEN(E32)=15,"旧号",IF(LEN(E32)&lt;&gt;18,"位数不对",IF(CHOOSE(MOD(MID(E32,1,1)*7+MID(E32,2,1)*9+MID(E32,3,1)*10+MID(E32,4,1)*5+MID(E32,5,1)*8+MID(E32,6,1)*4+MID(E32,7,1)*2+MID(E32,8,1)*1+MID(E32,9,1)*6+MID(E32,10,1)*3+MID(E32,11,1)*7+MID(E32,12,1)*9+MID(E32,13,1)*10+MID(E32,14,1)*5+MID(E32,15,1)*8+MID(E32,16,1)*4+MID(E32,17,1)*2,11)+1,1,0,"X",9,8,7,6,5,4,3,2)=IF(ISNUMBER(RIGHT(E32,1)*1),RIGHT(E32,1)*1,"X"),"正确","错误"))))</f>
        <v>空</v>
      </c>
    </row>
    <row r="33" s="1" customFormat="1" ht="22.5" customHeight="1" spans="1:19">
      <c r="A33" s="15" t="str">
        <f>IF(B33="","",SUBTOTAL(3,$B$4:B33))</f>
        <v/>
      </c>
      <c r="B33" s="16"/>
      <c r="C33" s="16"/>
      <c r="D33" s="16"/>
      <c r="E33" s="17"/>
      <c r="F33" s="18"/>
      <c r="G33" s="19"/>
      <c r="H33" s="19"/>
      <c r="I33" s="26"/>
      <c r="J33" s="16"/>
      <c r="K33" s="16"/>
      <c r="L33" s="16"/>
      <c r="M33" s="27"/>
      <c r="N33" s="16"/>
      <c r="O33" s="16"/>
      <c r="P33" s="17"/>
      <c r="Q33" s="35"/>
      <c r="R33" s="15" t="str">
        <f>IF(E33="","",IF(COUNTIF($E$4:$E$9646,E33&amp;"*")&gt;1,"重复"))</f>
        <v/>
      </c>
      <c r="S33" s="15" t="str">
        <f>IF(LEN(E33)=0,"空",IF(LEN(E33)=15,"旧号",IF(LEN(E33)&lt;&gt;18,"位数不对",IF(CHOOSE(MOD(MID(E33,1,1)*7+MID(E33,2,1)*9+MID(E33,3,1)*10+MID(E33,4,1)*5+MID(E33,5,1)*8+MID(E33,6,1)*4+MID(E33,7,1)*2+MID(E33,8,1)*1+MID(E33,9,1)*6+MID(E33,10,1)*3+MID(E33,11,1)*7+MID(E33,12,1)*9+MID(E33,13,1)*10+MID(E33,14,1)*5+MID(E33,15,1)*8+MID(E33,16,1)*4+MID(E33,17,1)*2,11)+1,1,0,"X",9,8,7,6,5,4,3,2)=IF(ISNUMBER(RIGHT(E33,1)*1),RIGHT(E33,1)*1,"X"),"正确","错误"))))</f>
        <v>空</v>
      </c>
    </row>
    <row r="34" s="1" customFormat="1" ht="22.5" customHeight="1" spans="1:19">
      <c r="A34" s="15" t="str">
        <f>IF(B34="","",SUBTOTAL(3,$B$4:B34))</f>
        <v/>
      </c>
      <c r="B34" s="16"/>
      <c r="C34" s="16"/>
      <c r="D34" s="16"/>
      <c r="E34" s="17"/>
      <c r="F34" s="18"/>
      <c r="G34" s="19"/>
      <c r="H34" s="19"/>
      <c r="I34" s="26"/>
      <c r="J34" s="16"/>
      <c r="K34" s="16"/>
      <c r="L34" s="16"/>
      <c r="M34" s="27"/>
      <c r="N34" s="16"/>
      <c r="O34" s="16"/>
      <c r="P34" s="17"/>
      <c r="Q34" s="35"/>
      <c r="R34" s="15" t="str">
        <f>IF(E34="","",IF(COUNTIF($E$4:$E$9646,E34&amp;"*")&gt;1,"重复"))</f>
        <v/>
      </c>
      <c r="S34" s="15" t="str">
        <f>IF(LEN(E34)=0,"空",IF(LEN(E34)=15,"旧号",IF(LEN(E34)&lt;&gt;18,"位数不对",IF(CHOOSE(MOD(MID(E34,1,1)*7+MID(E34,2,1)*9+MID(E34,3,1)*10+MID(E34,4,1)*5+MID(E34,5,1)*8+MID(E34,6,1)*4+MID(E34,7,1)*2+MID(E34,8,1)*1+MID(E34,9,1)*6+MID(E34,10,1)*3+MID(E34,11,1)*7+MID(E34,12,1)*9+MID(E34,13,1)*10+MID(E34,14,1)*5+MID(E34,15,1)*8+MID(E34,16,1)*4+MID(E34,17,1)*2,11)+1,1,0,"X",9,8,7,6,5,4,3,2)=IF(ISNUMBER(RIGHT(E34,1)*1),RIGHT(E34,1)*1,"X"),"正确","错误"))))</f>
        <v>空</v>
      </c>
    </row>
    <row r="35" s="1" customFormat="1" ht="22.5" customHeight="1" spans="1:19">
      <c r="A35" s="15" t="str">
        <f>IF(B35="","",SUBTOTAL(3,$B$4:B35))</f>
        <v/>
      </c>
      <c r="B35" s="16"/>
      <c r="C35" s="16"/>
      <c r="D35" s="16"/>
      <c r="E35" s="17"/>
      <c r="F35" s="18"/>
      <c r="G35" s="19"/>
      <c r="H35" s="19"/>
      <c r="I35" s="26"/>
      <c r="J35" s="16"/>
      <c r="K35" s="16"/>
      <c r="L35" s="16"/>
      <c r="M35" s="27"/>
      <c r="N35" s="16"/>
      <c r="O35" s="16"/>
      <c r="P35" s="17"/>
      <c r="Q35" s="35"/>
      <c r="R35" s="15" t="str">
        <f>IF(E35="","",IF(COUNTIF($E$4:$E$9646,E35&amp;"*")&gt;1,"重复"))</f>
        <v/>
      </c>
      <c r="S35" s="15" t="str">
        <f>IF(LEN(E35)=0,"空",IF(LEN(E35)=15,"旧号",IF(LEN(E35)&lt;&gt;18,"位数不对",IF(CHOOSE(MOD(MID(E35,1,1)*7+MID(E35,2,1)*9+MID(E35,3,1)*10+MID(E35,4,1)*5+MID(E35,5,1)*8+MID(E35,6,1)*4+MID(E35,7,1)*2+MID(E35,8,1)*1+MID(E35,9,1)*6+MID(E35,10,1)*3+MID(E35,11,1)*7+MID(E35,12,1)*9+MID(E35,13,1)*10+MID(E35,14,1)*5+MID(E35,15,1)*8+MID(E35,16,1)*4+MID(E35,17,1)*2,11)+1,1,0,"X",9,8,7,6,5,4,3,2)=IF(ISNUMBER(RIGHT(E35,1)*1),RIGHT(E35,1)*1,"X"),"正确","错误"))))</f>
        <v>空</v>
      </c>
    </row>
    <row r="36" s="1" customFormat="1" ht="22.5" customHeight="1" spans="1:19">
      <c r="A36" s="15" t="str">
        <f>IF(B36="","",SUBTOTAL(3,$B$4:B36))</f>
        <v/>
      </c>
      <c r="B36" s="16"/>
      <c r="C36" s="16"/>
      <c r="D36" s="16"/>
      <c r="E36" s="17"/>
      <c r="F36" s="18"/>
      <c r="G36" s="19"/>
      <c r="H36" s="19"/>
      <c r="I36" s="26"/>
      <c r="J36" s="16"/>
      <c r="K36" s="16"/>
      <c r="L36" s="16"/>
      <c r="M36" s="27"/>
      <c r="N36" s="16"/>
      <c r="O36" s="16"/>
      <c r="P36" s="17"/>
      <c r="Q36" s="35"/>
      <c r="R36" s="15" t="str">
        <f>IF(E36="","",IF(COUNTIF($E$4:$E$9646,E36&amp;"*")&gt;1,"重复"))</f>
        <v/>
      </c>
      <c r="S36" s="15" t="str">
        <f>IF(LEN(E36)=0,"空",IF(LEN(E36)=15,"旧号",IF(LEN(E36)&lt;&gt;18,"位数不对",IF(CHOOSE(MOD(MID(E36,1,1)*7+MID(E36,2,1)*9+MID(E36,3,1)*10+MID(E36,4,1)*5+MID(E36,5,1)*8+MID(E36,6,1)*4+MID(E36,7,1)*2+MID(E36,8,1)*1+MID(E36,9,1)*6+MID(E36,10,1)*3+MID(E36,11,1)*7+MID(E36,12,1)*9+MID(E36,13,1)*10+MID(E36,14,1)*5+MID(E36,15,1)*8+MID(E36,16,1)*4+MID(E36,17,1)*2,11)+1,1,0,"X",9,8,7,6,5,4,3,2)=IF(ISNUMBER(RIGHT(E36,1)*1),RIGHT(E36,1)*1,"X"),"正确","错误"))))</f>
        <v>空</v>
      </c>
    </row>
    <row r="37" s="1" customFormat="1" ht="22.5" customHeight="1" spans="1:19">
      <c r="A37" s="15" t="str">
        <f>IF(B37="","",SUBTOTAL(3,$B$4:B37))</f>
        <v/>
      </c>
      <c r="B37" s="16"/>
      <c r="C37" s="16"/>
      <c r="D37" s="16"/>
      <c r="E37" s="17"/>
      <c r="F37" s="18"/>
      <c r="G37" s="19"/>
      <c r="H37" s="19"/>
      <c r="I37" s="26"/>
      <c r="J37" s="16"/>
      <c r="K37" s="16"/>
      <c r="L37" s="16"/>
      <c r="M37" s="27"/>
      <c r="N37" s="16"/>
      <c r="O37" s="16"/>
      <c r="P37" s="17"/>
      <c r="Q37" s="35"/>
      <c r="R37" s="15" t="str">
        <f>IF(E37="","",IF(COUNTIF($E$4:$E$9646,E37&amp;"*")&gt;1,"重复"))</f>
        <v/>
      </c>
      <c r="S37" s="15" t="str">
        <f>IF(LEN(E37)=0,"空",IF(LEN(E37)=15,"旧号",IF(LEN(E37)&lt;&gt;18,"位数不对",IF(CHOOSE(MOD(MID(E37,1,1)*7+MID(E37,2,1)*9+MID(E37,3,1)*10+MID(E37,4,1)*5+MID(E37,5,1)*8+MID(E37,6,1)*4+MID(E37,7,1)*2+MID(E37,8,1)*1+MID(E37,9,1)*6+MID(E37,10,1)*3+MID(E37,11,1)*7+MID(E37,12,1)*9+MID(E37,13,1)*10+MID(E37,14,1)*5+MID(E37,15,1)*8+MID(E37,16,1)*4+MID(E37,17,1)*2,11)+1,1,0,"X",9,8,7,6,5,4,3,2)=IF(ISNUMBER(RIGHT(E37,1)*1),RIGHT(E37,1)*1,"X"),"正确","错误"))))</f>
        <v>空</v>
      </c>
    </row>
    <row r="38" s="1" customFormat="1" ht="22.5" customHeight="1" spans="1:19">
      <c r="A38" s="15" t="str">
        <f>IF(B38="","",SUBTOTAL(3,$B$4:B38))</f>
        <v/>
      </c>
      <c r="B38" s="16"/>
      <c r="C38" s="16"/>
      <c r="D38" s="16"/>
      <c r="E38" s="17"/>
      <c r="F38" s="18"/>
      <c r="G38" s="19"/>
      <c r="H38" s="19"/>
      <c r="I38" s="26"/>
      <c r="J38" s="16"/>
      <c r="K38" s="16"/>
      <c r="L38" s="16"/>
      <c r="M38" s="27"/>
      <c r="N38" s="16"/>
      <c r="O38" s="16"/>
      <c r="P38" s="17"/>
      <c r="Q38" s="35"/>
      <c r="R38" s="15" t="str">
        <f>IF(E38="","",IF(COUNTIF($E$4:$E$9646,E38&amp;"*")&gt;1,"重复"))</f>
        <v/>
      </c>
      <c r="S38" s="15" t="str">
        <f>IF(LEN(E38)=0,"空",IF(LEN(E38)=15,"旧号",IF(LEN(E38)&lt;&gt;18,"位数不对",IF(CHOOSE(MOD(MID(E38,1,1)*7+MID(E38,2,1)*9+MID(E38,3,1)*10+MID(E38,4,1)*5+MID(E38,5,1)*8+MID(E38,6,1)*4+MID(E38,7,1)*2+MID(E38,8,1)*1+MID(E38,9,1)*6+MID(E38,10,1)*3+MID(E38,11,1)*7+MID(E38,12,1)*9+MID(E38,13,1)*10+MID(E38,14,1)*5+MID(E38,15,1)*8+MID(E38,16,1)*4+MID(E38,17,1)*2,11)+1,1,0,"X",9,8,7,6,5,4,3,2)=IF(ISNUMBER(RIGHT(E38,1)*1),RIGHT(E38,1)*1,"X"),"正确","错误"))))</f>
        <v>空</v>
      </c>
    </row>
    <row r="39" s="1" customFormat="1" ht="22.5" customHeight="1" spans="1:19">
      <c r="A39" s="15" t="str">
        <f>IF(B39="","",SUBTOTAL(3,$B$4:B39))</f>
        <v/>
      </c>
      <c r="B39" s="16"/>
      <c r="C39" s="16"/>
      <c r="D39" s="16"/>
      <c r="E39" s="17"/>
      <c r="F39" s="18"/>
      <c r="G39" s="19"/>
      <c r="H39" s="19"/>
      <c r="I39" s="26"/>
      <c r="J39" s="16"/>
      <c r="K39" s="16"/>
      <c r="L39" s="16"/>
      <c r="M39" s="27"/>
      <c r="N39" s="16"/>
      <c r="O39" s="16"/>
      <c r="P39" s="17"/>
      <c r="Q39" s="35"/>
      <c r="R39" s="15" t="str">
        <f>IF(E39="","",IF(COUNTIF($E$4:$E$9646,E39&amp;"*")&gt;1,"重复"))</f>
        <v/>
      </c>
      <c r="S39" s="15" t="str">
        <f>IF(LEN(E39)=0,"空",IF(LEN(E39)=15,"旧号",IF(LEN(E39)&lt;&gt;18,"位数不对",IF(CHOOSE(MOD(MID(E39,1,1)*7+MID(E39,2,1)*9+MID(E39,3,1)*10+MID(E39,4,1)*5+MID(E39,5,1)*8+MID(E39,6,1)*4+MID(E39,7,1)*2+MID(E39,8,1)*1+MID(E39,9,1)*6+MID(E39,10,1)*3+MID(E39,11,1)*7+MID(E39,12,1)*9+MID(E39,13,1)*10+MID(E39,14,1)*5+MID(E39,15,1)*8+MID(E39,16,1)*4+MID(E39,17,1)*2,11)+1,1,0,"X",9,8,7,6,5,4,3,2)=IF(ISNUMBER(RIGHT(E39,1)*1),RIGHT(E39,1)*1,"X"),"正确","错误"))))</f>
        <v>空</v>
      </c>
    </row>
    <row r="40" s="1" customFormat="1" ht="22.5" customHeight="1" spans="1:19">
      <c r="A40" s="15" t="str">
        <f>IF(B40="","",SUBTOTAL(3,$B$4:B40))</f>
        <v/>
      </c>
      <c r="B40" s="16"/>
      <c r="C40" s="16"/>
      <c r="D40" s="16"/>
      <c r="E40" s="17"/>
      <c r="F40" s="18"/>
      <c r="G40" s="19"/>
      <c r="H40" s="19"/>
      <c r="I40" s="26"/>
      <c r="J40" s="16"/>
      <c r="K40" s="16"/>
      <c r="L40" s="16"/>
      <c r="M40" s="27"/>
      <c r="N40" s="16"/>
      <c r="O40" s="16"/>
      <c r="P40" s="17"/>
      <c r="Q40" s="35"/>
      <c r="R40" s="15" t="str">
        <f>IF(E40="","",IF(COUNTIF($E$4:$E$9646,E40&amp;"*")&gt;1,"重复"))</f>
        <v/>
      </c>
      <c r="S40" s="15" t="str">
        <f>IF(LEN(E40)=0,"空",IF(LEN(E40)=15,"旧号",IF(LEN(E40)&lt;&gt;18,"位数不对",IF(CHOOSE(MOD(MID(E40,1,1)*7+MID(E40,2,1)*9+MID(E40,3,1)*10+MID(E40,4,1)*5+MID(E40,5,1)*8+MID(E40,6,1)*4+MID(E40,7,1)*2+MID(E40,8,1)*1+MID(E40,9,1)*6+MID(E40,10,1)*3+MID(E40,11,1)*7+MID(E40,12,1)*9+MID(E40,13,1)*10+MID(E40,14,1)*5+MID(E40,15,1)*8+MID(E40,16,1)*4+MID(E40,17,1)*2,11)+1,1,0,"X",9,8,7,6,5,4,3,2)=IF(ISNUMBER(RIGHT(E40,1)*1),RIGHT(E40,1)*1,"X"),"正确","错误"))))</f>
        <v>空</v>
      </c>
    </row>
    <row r="41" s="1" customFormat="1" ht="22.5" customHeight="1" spans="1:19">
      <c r="A41" s="15" t="str">
        <f>IF(B41="","",SUBTOTAL(3,$B$4:B41))</f>
        <v/>
      </c>
      <c r="B41" s="16"/>
      <c r="C41" s="16"/>
      <c r="D41" s="16"/>
      <c r="E41" s="17"/>
      <c r="F41" s="18"/>
      <c r="G41" s="19"/>
      <c r="H41" s="19"/>
      <c r="I41" s="26"/>
      <c r="J41" s="16"/>
      <c r="K41" s="16"/>
      <c r="L41" s="16"/>
      <c r="M41" s="27"/>
      <c r="N41" s="16"/>
      <c r="O41" s="16"/>
      <c r="P41" s="17"/>
      <c r="Q41" s="35"/>
      <c r="R41" s="15" t="str">
        <f>IF(E41="","",IF(COUNTIF($E$4:$E$9646,E41&amp;"*")&gt;1,"重复"))</f>
        <v/>
      </c>
      <c r="S41" s="15" t="str">
        <f>IF(LEN(E41)=0,"空",IF(LEN(E41)=15,"旧号",IF(LEN(E41)&lt;&gt;18,"位数不对",IF(CHOOSE(MOD(MID(E41,1,1)*7+MID(E41,2,1)*9+MID(E41,3,1)*10+MID(E41,4,1)*5+MID(E41,5,1)*8+MID(E41,6,1)*4+MID(E41,7,1)*2+MID(E41,8,1)*1+MID(E41,9,1)*6+MID(E41,10,1)*3+MID(E41,11,1)*7+MID(E41,12,1)*9+MID(E41,13,1)*10+MID(E41,14,1)*5+MID(E41,15,1)*8+MID(E41,16,1)*4+MID(E41,17,1)*2,11)+1,1,0,"X",9,8,7,6,5,4,3,2)=IF(ISNUMBER(RIGHT(E41,1)*1),RIGHT(E41,1)*1,"X"),"正确","错误"))))</f>
        <v>空</v>
      </c>
    </row>
    <row r="42" s="1" customFormat="1" ht="22.5" customHeight="1" spans="1:19">
      <c r="A42" s="15" t="str">
        <f>IF(B42="","",SUBTOTAL(3,$B$4:B42))</f>
        <v/>
      </c>
      <c r="B42" s="16"/>
      <c r="C42" s="16"/>
      <c r="D42" s="16"/>
      <c r="E42" s="17"/>
      <c r="F42" s="18"/>
      <c r="G42" s="19"/>
      <c r="H42" s="19"/>
      <c r="I42" s="26"/>
      <c r="J42" s="16"/>
      <c r="K42" s="16"/>
      <c r="L42" s="16"/>
      <c r="M42" s="27"/>
      <c r="N42" s="16"/>
      <c r="O42" s="16"/>
      <c r="P42" s="17"/>
      <c r="Q42" s="35"/>
      <c r="R42" s="15" t="str">
        <f>IF(E42="","",IF(COUNTIF($E$4:$E$9646,E42&amp;"*")&gt;1,"重复"))</f>
        <v/>
      </c>
      <c r="S42" s="15" t="str">
        <f>IF(LEN(E42)=0,"空",IF(LEN(E42)=15,"旧号",IF(LEN(E42)&lt;&gt;18,"位数不对",IF(CHOOSE(MOD(MID(E42,1,1)*7+MID(E42,2,1)*9+MID(E42,3,1)*10+MID(E42,4,1)*5+MID(E42,5,1)*8+MID(E42,6,1)*4+MID(E42,7,1)*2+MID(E42,8,1)*1+MID(E42,9,1)*6+MID(E42,10,1)*3+MID(E42,11,1)*7+MID(E42,12,1)*9+MID(E42,13,1)*10+MID(E42,14,1)*5+MID(E42,15,1)*8+MID(E42,16,1)*4+MID(E42,17,1)*2,11)+1,1,0,"X",9,8,7,6,5,4,3,2)=IF(ISNUMBER(RIGHT(E42,1)*1),RIGHT(E42,1)*1,"X"),"正确","错误"))))</f>
        <v>空</v>
      </c>
    </row>
    <row r="43" s="1" customFormat="1" ht="22.5" customHeight="1" spans="1:19">
      <c r="A43" s="15" t="str">
        <f>IF(B43="","",SUBTOTAL(3,$B$4:B43))</f>
        <v/>
      </c>
      <c r="B43" s="16"/>
      <c r="C43" s="16"/>
      <c r="D43" s="16"/>
      <c r="E43" s="17"/>
      <c r="F43" s="18"/>
      <c r="G43" s="19"/>
      <c r="H43" s="19"/>
      <c r="I43" s="26"/>
      <c r="J43" s="16"/>
      <c r="K43" s="16"/>
      <c r="L43" s="16"/>
      <c r="M43" s="27"/>
      <c r="N43" s="16"/>
      <c r="O43" s="16"/>
      <c r="P43" s="17"/>
      <c r="Q43" s="35"/>
      <c r="R43" s="15" t="str">
        <f>IF(E43="","",IF(COUNTIF($E$4:$E$9646,E43&amp;"*")&gt;1,"重复"))</f>
        <v/>
      </c>
      <c r="S43" s="15" t="str">
        <f>IF(LEN(E43)=0,"空",IF(LEN(E43)=15,"旧号",IF(LEN(E43)&lt;&gt;18,"位数不对",IF(CHOOSE(MOD(MID(E43,1,1)*7+MID(E43,2,1)*9+MID(E43,3,1)*10+MID(E43,4,1)*5+MID(E43,5,1)*8+MID(E43,6,1)*4+MID(E43,7,1)*2+MID(E43,8,1)*1+MID(E43,9,1)*6+MID(E43,10,1)*3+MID(E43,11,1)*7+MID(E43,12,1)*9+MID(E43,13,1)*10+MID(E43,14,1)*5+MID(E43,15,1)*8+MID(E43,16,1)*4+MID(E43,17,1)*2,11)+1,1,0,"X",9,8,7,6,5,4,3,2)=IF(ISNUMBER(RIGHT(E43,1)*1),RIGHT(E43,1)*1,"X"),"正确","错误"))))</f>
        <v>空</v>
      </c>
    </row>
    <row r="44" s="1" customFormat="1" ht="22.5" customHeight="1" spans="1:19">
      <c r="A44" s="15" t="str">
        <f>IF(B44="","",SUBTOTAL(3,$B$4:B44))</f>
        <v/>
      </c>
      <c r="B44" s="16"/>
      <c r="C44" s="16"/>
      <c r="D44" s="16"/>
      <c r="E44" s="17"/>
      <c r="F44" s="18"/>
      <c r="G44" s="19"/>
      <c r="H44" s="19"/>
      <c r="I44" s="26"/>
      <c r="J44" s="16"/>
      <c r="K44" s="16"/>
      <c r="L44" s="16"/>
      <c r="M44" s="27"/>
      <c r="N44" s="16"/>
      <c r="O44" s="16"/>
      <c r="P44" s="17"/>
      <c r="Q44" s="35"/>
      <c r="R44" s="15" t="str">
        <f>IF(E44="","",IF(COUNTIF($E$4:$E$9646,E44&amp;"*")&gt;1,"重复"))</f>
        <v/>
      </c>
      <c r="S44" s="15" t="str">
        <f>IF(LEN(E44)=0,"空",IF(LEN(E44)=15,"旧号",IF(LEN(E44)&lt;&gt;18,"位数不对",IF(CHOOSE(MOD(MID(E44,1,1)*7+MID(E44,2,1)*9+MID(E44,3,1)*10+MID(E44,4,1)*5+MID(E44,5,1)*8+MID(E44,6,1)*4+MID(E44,7,1)*2+MID(E44,8,1)*1+MID(E44,9,1)*6+MID(E44,10,1)*3+MID(E44,11,1)*7+MID(E44,12,1)*9+MID(E44,13,1)*10+MID(E44,14,1)*5+MID(E44,15,1)*8+MID(E44,16,1)*4+MID(E44,17,1)*2,11)+1,1,0,"X",9,8,7,6,5,4,3,2)=IF(ISNUMBER(RIGHT(E44,1)*1),RIGHT(E44,1)*1,"X"),"正确","错误"))))</f>
        <v>空</v>
      </c>
    </row>
    <row r="45" s="1" customFormat="1" ht="22.5" customHeight="1" spans="1:19">
      <c r="A45" s="15" t="str">
        <f>IF(B45="","",SUBTOTAL(3,$B$4:B45))</f>
        <v/>
      </c>
      <c r="B45" s="16"/>
      <c r="C45" s="16"/>
      <c r="D45" s="16"/>
      <c r="E45" s="17"/>
      <c r="F45" s="18"/>
      <c r="G45" s="19"/>
      <c r="H45" s="19"/>
      <c r="I45" s="26"/>
      <c r="J45" s="16"/>
      <c r="K45" s="16"/>
      <c r="L45" s="16"/>
      <c r="M45" s="27"/>
      <c r="N45" s="16"/>
      <c r="O45" s="16"/>
      <c r="P45" s="17"/>
      <c r="Q45" s="35"/>
      <c r="R45" s="15" t="str">
        <f>IF(E45="","",IF(COUNTIF($E$4:$E$9646,E45&amp;"*")&gt;1,"重复"))</f>
        <v/>
      </c>
      <c r="S45" s="15" t="str">
        <f>IF(LEN(E45)=0,"空",IF(LEN(E45)=15,"旧号",IF(LEN(E45)&lt;&gt;18,"位数不对",IF(CHOOSE(MOD(MID(E45,1,1)*7+MID(E45,2,1)*9+MID(E45,3,1)*10+MID(E45,4,1)*5+MID(E45,5,1)*8+MID(E45,6,1)*4+MID(E45,7,1)*2+MID(E45,8,1)*1+MID(E45,9,1)*6+MID(E45,10,1)*3+MID(E45,11,1)*7+MID(E45,12,1)*9+MID(E45,13,1)*10+MID(E45,14,1)*5+MID(E45,15,1)*8+MID(E45,16,1)*4+MID(E45,17,1)*2,11)+1,1,0,"X",9,8,7,6,5,4,3,2)=IF(ISNUMBER(RIGHT(E45,1)*1),RIGHT(E45,1)*1,"X"),"正确","错误"))))</f>
        <v>空</v>
      </c>
    </row>
    <row r="46" s="1" customFormat="1" ht="22.5" customHeight="1" spans="1:19">
      <c r="A46" s="15" t="str">
        <f>IF(B46="","",SUBTOTAL(3,$B$4:B46))</f>
        <v/>
      </c>
      <c r="B46" s="16"/>
      <c r="C46" s="16"/>
      <c r="D46" s="16"/>
      <c r="E46" s="17"/>
      <c r="F46" s="18"/>
      <c r="G46" s="19"/>
      <c r="H46" s="19"/>
      <c r="I46" s="26"/>
      <c r="J46" s="16"/>
      <c r="K46" s="16"/>
      <c r="L46" s="16"/>
      <c r="M46" s="27"/>
      <c r="N46" s="16"/>
      <c r="O46" s="16"/>
      <c r="P46" s="17"/>
      <c r="Q46" s="35"/>
      <c r="R46" s="15" t="str">
        <f>IF(E46="","",IF(COUNTIF($E$4:$E$9646,E46&amp;"*")&gt;1,"重复"))</f>
        <v/>
      </c>
      <c r="S46" s="15" t="str">
        <f>IF(LEN(E46)=0,"空",IF(LEN(E46)=15,"旧号",IF(LEN(E46)&lt;&gt;18,"位数不对",IF(CHOOSE(MOD(MID(E46,1,1)*7+MID(E46,2,1)*9+MID(E46,3,1)*10+MID(E46,4,1)*5+MID(E46,5,1)*8+MID(E46,6,1)*4+MID(E46,7,1)*2+MID(E46,8,1)*1+MID(E46,9,1)*6+MID(E46,10,1)*3+MID(E46,11,1)*7+MID(E46,12,1)*9+MID(E46,13,1)*10+MID(E46,14,1)*5+MID(E46,15,1)*8+MID(E46,16,1)*4+MID(E46,17,1)*2,11)+1,1,0,"X",9,8,7,6,5,4,3,2)=IF(ISNUMBER(RIGHT(E46,1)*1),RIGHT(E46,1)*1,"X"),"正确","错误"))))</f>
        <v>空</v>
      </c>
    </row>
    <row r="47" s="1" customFormat="1" ht="22.5" customHeight="1" spans="1:19">
      <c r="A47" s="15" t="str">
        <f>IF(B47="","",SUBTOTAL(3,$B$4:B47))</f>
        <v/>
      </c>
      <c r="B47" s="16"/>
      <c r="C47" s="16"/>
      <c r="D47" s="16"/>
      <c r="E47" s="17"/>
      <c r="F47" s="18"/>
      <c r="G47" s="19"/>
      <c r="H47" s="19"/>
      <c r="I47" s="26"/>
      <c r="J47" s="16"/>
      <c r="K47" s="16"/>
      <c r="L47" s="16"/>
      <c r="M47" s="27"/>
      <c r="N47" s="16"/>
      <c r="O47" s="16"/>
      <c r="P47" s="17"/>
      <c r="Q47" s="35"/>
      <c r="R47" s="15" t="str">
        <f>IF(E47="","",IF(COUNTIF($E$4:$E$9646,E47&amp;"*")&gt;1,"重复"))</f>
        <v/>
      </c>
      <c r="S47" s="15" t="str">
        <f>IF(LEN(E47)=0,"空",IF(LEN(E47)=15,"旧号",IF(LEN(E47)&lt;&gt;18,"位数不对",IF(CHOOSE(MOD(MID(E47,1,1)*7+MID(E47,2,1)*9+MID(E47,3,1)*10+MID(E47,4,1)*5+MID(E47,5,1)*8+MID(E47,6,1)*4+MID(E47,7,1)*2+MID(E47,8,1)*1+MID(E47,9,1)*6+MID(E47,10,1)*3+MID(E47,11,1)*7+MID(E47,12,1)*9+MID(E47,13,1)*10+MID(E47,14,1)*5+MID(E47,15,1)*8+MID(E47,16,1)*4+MID(E47,17,1)*2,11)+1,1,0,"X",9,8,7,6,5,4,3,2)=IF(ISNUMBER(RIGHT(E47,1)*1),RIGHT(E47,1)*1,"X"),"正确","错误"))))</f>
        <v>空</v>
      </c>
    </row>
    <row r="48" s="1" customFormat="1" ht="22.5" customHeight="1" spans="1:19">
      <c r="A48" s="15" t="str">
        <f>IF(B48="","",SUBTOTAL(3,$B$4:B48))</f>
        <v/>
      </c>
      <c r="B48" s="16"/>
      <c r="C48" s="16"/>
      <c r="D48" s="16"/>
      <c r="E48" s="17"/>
      <c r="F48" s="18"/>
      <c r="G48" s="19"/>
      <c r="H48" s="19"/>
      <c r="I48" s="26"/>
      <c r="J48" s="16"/>
      <c r="K48" s="16"/>
      <c r="L48" s="16"/>
      <c r="M48" s="27"/>
      <c r="N48" s="16"/>
      <c r="O48" s="16"/>
      <c r="P48" s="17"/>
      <c r="Q48" s="35"/>
      <c r="R48" s="15" t="str">
        <f>IF(E48="","",IF(COUNTIF($E$4:$E$9646,E48&amp;"*")&gt;1,"重复"))</f>
        <v/>
      </c>
      <c r="S48" s="15" t="str">
        <f>IF(LEN(E48)=0,"空",IF(LEN(E48)=15,"旧号",IF(LEN(E48)&lt;&gt;18,"位数不对",IF(CHOOSE(MOD(MID(E48,1,1)*7+MID(E48,2,1)*9+MID(E48,3,1)*10+MID(E48,4,1)*5+MID(E48,5,1)*8+MID(E48,6,1)*4+MID(E48,7,1)*2+MID(E48,8,1)*1+MID(E48,9,1)*6+MID(E48,10,1)*3+MID(E48,11,1)*7+MID(E48,12,1)*9+MID(E48,13,1)*10+MID(E48,14,1)*5+MID(E48,15,1)*8+MID(E48,16,1)*4+MID(E48,17,1)*2,11)+1,1,0,"X",9,8,7,6,5,4,3,2)=IF(ISNUMBER(RIGHT(E48,1)*1),RIGHT(E48,1)*1,"X"),"正确","错误"))))</f>
        <v>空</v>
      </c>
    </row>
    <row r="49" s="1" customFormat="1" ht="22.5" customHeight="1" spans="1:19">
      <c r="A49" s="15" t="str">
        <f>IF(B49="","",SUBTOTAL(3,$B$4:B49))</f>
        <v/>
      </c>
      <c r="B49" s="16"/>
      <c r="C49" s="16"/>
      <c r="D49" s="16"/>
      <c r="E49" s="17"/>
      <c r="F49" s="18"/>
      <c r="G49" s="19"/>
      <c r="H49" s="19"/>
      <c r="I49" s="26"/>
      <c r="J49" s="16"/>
      <c r="K49" s="16"/>
      <c r="L49" s="16"/>
      <c r="M49" s="27"/>
      <c r="N49" s="16"/>
      <c r="O49" s="16"/>
      <c r="P49" s="17"/>
      <c r="Q49" s="35"/>
      <c r="R49" s="15" t="str">
        <f>IF(E49="","",IF(COUNTIF($E$4:$E$9646,E49&amp;"*")&gt;1,"重复"))</f>
        <v/>
      </c>
      <c r="S49" s="15" t="str">
        <f>IF(LEN(E49)=0,"空",IF(LEN(E49)=15,"旧号",IF(LEN(E49)&lt;&gt;18,"位数不对",IF(CHOOSE(MOD(MID(E49,1,1)*7+MID(E49,2,1)*9+MID(E49,3,1)*10+MID(E49,4,1)*5+MID(E49,5,1)*8+MID(E49,6,1)*4+MID(E49,7,1)*2+MID(E49,8,1)*1+MID(E49,9,1)*6+MID(E49,10,1)*3+MID(E49,11,1)*7+MID(E49,12,1)*9+MID(E49,13,1)*10+MID(E49,14,1)*5+MID(E49,15,1)*8+MID(E49,16,1)*4+MID(E49,17,1)*2,11)+1,1,0,"X",9,8,7,6,5,4,3,2)=IF(ISNUMBER(RIGHT(E49,1)*1),RIGHT(E49,1)*1,"X"),"正确","错误"))))</f>
        <v>空</v>
      </c>
    </row>
    <row r="50" s="1" customFormat="1" ht="22.5" customHeight="1" spans="1:19">
      <c r="A50" s="15" t="str">
        <f>IF(B50="","",SUBTOTAL(3,$B$4:B50))</f>
        <v/>
      </c>
      <c r="B50" s="16"/>
      <c r="C50" s="16"/>
      <c r="D50" s="16"/>
      <c r="E50" s="17"/>
      <c r="F50" s="18"/>
      <c r="G50" s="19"/>
      <c r="H50" s="19"/>
      <c r="I50" s="26"/>
      <c r="J50" s="16"/>
      <c r="K50" s="16"/>
      <c r="L50" s="16"/>
      <c r="M50" s="27"/>
      <c r="N50" s="16"/>
      <c r="O50" s="16"/>
      <c r="P50" s="17"/>
      <c r="Q50" s="35"/>
      <c r="R50" s="15" t="str">
        <f>IF(E50="","",IF(COUNTIF($E$4:$E$9646,E50&amp;"*")&gt;1,"重复"))</f>
        <v/>
      </c>
      <c r="S50" s="15" t="str">
        <f>IF(LEN(E50)=0,"空",IF(LEN(E50)=15,"旧号",IF(LEN(E50)&lt;&gt;18,"位数不对",IF(CHOOSE(MOD(MID(E50,1,1)*7+MID(E50,2,1)*9+MID(E50,3,1)*10+MID(E50,4,1)*5+MID(E50,5,1)*8+MID(E50,6,1)*4+MID(E50,7,1)*2+MID(E50,8,1)*1+MID(E50,9,1)*6+MID(E50,10,1)*3+MID(E50,11,1)*7+MID(E50,12,1)*9+MID(E50,13,1)*10+MID(E50,14,1)*5+MID(E50,15,1)*8+MID(E50,16,1)*4+MID(E50,17,1)*2,11)+1,1,0,"X",9,8,7,6,5,4,3,2)=IF(ISNUMBER(RIGHT(E50,1)*1),RIGHT(E50,1)*1,"X"),"正确","错误"))))</f>
        <v>空</v>
      </c>
    </row>
    <row r="51" s="1" customFormat="1" ht="22.5" customHeight="1" spans="1:19">
      <c r="A51" s="15" t="str">
        <f>IF(B51="","",SUBTOTAL(3,$B$4:B51))</f>
        <v/>
      </c>
      <c r="B51" s="16"/>
      <c r="C51" s="16"/>
      <c r="D51" s="16"/>
      <c r="E51" s="17"/>
      <c r="F51" s="18"/>
      <c r="G51" s="19"/>
      <c r="H51" s="19"/>
      <c r="I51" s="26"/>
      <c r="J51" s="16"/>
      <c r="K51" s="16"/>
      <c r="L51" s="16"/>
      <c r="M51" s="27"/>
      <c r="N51" s="16"/>
      <c r="O51" s="16"/>
      <c r="P51" s="17"/>
      <c r="Q51" s="35"/>
      <c r="R51" s="15" t="str">
        <f>IF(E51="","",IF(COUNTIF($E$4:$E$9646,E51&amp;"*")&gt;1,"重复"))</f>
        <v/>
      </c>
      <c r="S51" s="15" t="str">
        <f>IF(LEN(E51)=0,"空",IF(LEN(E51)=15,"旧号",IF(LEN(E51)&lt;&gt;18,"位数不对",IF(CHOOSE(MOD(MID(E51,1,1)*7+MID(E51,2,1)*9+MID(E51,3,1)*10+MID(E51,4,1)*5+MID(E51,5,1)*8+MID(E51,6,1)*4+MID(E51,7,1)*2+MID(E51,8,1)*1+MID(E51,9,1)*6+MID(E51,10,1)*3+MID(E51,11,1)*7+MID(E51,12,1)*9+MID(E51,13,1)*10+MID(E51,14,1)*5+MID(E51,15,1)*8+MID(E51,16,1)*4+MID(E51,17,1)*2,11)+1,1,0,"X",9,8,7,6,5,4,3,2)=IF(ISNUMBER(RIGHT(E51,1)*1),RIGHT(E51,1)*1,"X"),"正确","错误"))))</f>
        <v>空</v>
      </c>
    </row>
    <row r="52" s="1" customFormat="1" ht="22.5" customHeight="1" spans="1:19">
      <c r="A52" s="15" t="str">
        <f>IF(B52="","",SUBTOTAL(3,$B$4:B52))</f>
        <v/>
      </c>
      <c r="B52" s="16"/>
      <c r="C52" s="16"/>
      <c r="D52" s="16"/>
      <c r="E52" s="17"/>
      <c r="F52" s="18"/>
      <c r="G52" s="19"/>
      <c r="H52" s="19"/>
      <c r="I52" s="26"/>
      <c r="J52" s="16"/>
      <c r="K52" s="16"/>
      <c r="L52" s="16"/>
      <c r="M52" s="27"/>
      <c r="N52" s="16"/>
      <c r="O52" s="16"/>
      <c r="P52" s="17"/>
      <c r="Q52" s="35"/>
      <c r="R52" s="15" t="str">
        <f>IF(E52="","",IF(COUNTIF($E$4:$E$9646,E52&amp;"*")&gt;1,"重复"))</f>
        <v/>
      </c>
      <c r="S52" s="15" t="str">
        <f>IF(LEN(E52)=0,"空",IF(LEN(E52)=15,"旧号",IF(LEN(E52)&lt;&gt;18,"位数不对",IF(CHOOSE(MOD(MID(E52,1,1)*7+MID(E52,2,1)*9+MID(E52,3,1)*10+MID(E52,4,1)*5+MID(E52,5,1)*8+MID(E52,6,1)*4+MID(E52,7,1)*2+MID(E52,8,1)*1+MID(E52,9,1)*6+MID(E52,10,1)*3+MID(E52,11,1)*7+MID(E52,12,1)*9+MID(E52,13,1)*10+MID(E52,14,1)*5+MID(E52,15,1)*8+MID(E52,16,1)*4+MID(E52,17,1)*2,11)+1,1,0,"X",9,8,7,6,5,4,3,2)=IF(ISNUMBER(RIGHT(E52,1)*1),RIGHT(E52,1)*1,"X"),"正确","错误"))))</f>
        <v>空</v>
      </c>
    </row>
    <row r="53" s="1" customFormat="1" ht="22.5" customHeight="1" spans="1:19">
      <c r="A53" s="15" t="str">
        <f>IF(B53="","",SUBTOTAL(3,$B$4:B53))</f>
        <v/>
      </c>
      <c r="B53" s="16"/>
      <c r="C53" s="16"/>
      <c r="D53" s="16"/>
      <c r="E53" s="17"/>
      <c r="F53" s="18"/>
      <c r="G53" s="19"/>
      <c r="H53" s="19"/>
      <c r="I53" s="26"/>
      <c r="J53" s="16"/>
      <c r="K53" s="16"/>
      <c r="L53" s="16"/>
      <c r="M53" s="27"/>
      <c r="N53" s="16"/>
      <c r="O53" s="16"/>
      <c r="P53" s="17"/>
      <c r="Q53" s="35"/>
      <c r="R53" s="15" t="str">
        <f>IF(E53="","",IF(COUNTIF($E$4:$E$9646,E53&amp;"*")&gt;1,"重复"))</f>
        <v/>
      </c>
      <c r="S53" s="15" t="str">
        <f>IF(LEN(E53)=0,"空",IF(LEN(E53)=15,"旧号",IF(LEN(E53)&lt;&gt;18,"位数不对",IF(CHOOSE(MOD(MID(E53,1,1)*7+MID(E53,2,1)*9+MID(E53,3,1)*10+MID(E53,4,1)*5+MID(E53,5,1)*8+MID(E53,6,1)*4+MID(E53,7,1)*2+MID(E53,8,1)*1+MID(E53,9,1)*6+MID(E53,10,1)*3+MID(E53,11,1)*7+MID(E53,12,1)*9+MID(E53,13,1)*10+MID(E53,14,1)*5+MID(E53,15,1)*8+MID(E53,16,1)*4+MID(E53,17,1)*2,11)+1,1,0,"X",9,8,7,6,5,4,3,2)=IF(ISNUMBER(RIGHT(E53,1)*1),RIGHT(E53,1)*1,"X"),"正确","错误"))))</f>
        <v>空</v>
      </c>
    </row>
    <row r="54" s="1" customFormat="1" ht="22.5" customHeight="1" spans="1:19">
      <c r="A54" s="15" t="str">
        <f>IF(B54="","",SUBTOTAL(3,$B$4:B54))</f>
        <v/>
      </c>
      <c r="B54" s="16"/>
      <c r="C54" s="16"/>
      <c r="D54" s="16"/>
      <c r="E54" s="17"/>
      <c r="F54" s="18"/>
      <c r="G54" s="19"/>
      <c r="H54" s="19"/>
      <c r="I54" s="26"/>
      <c r="J54" s="16"/>
      <c r="K54" s="16"/>
      <c r="L54" s="16"/>
      <c r="M54" s="27"/>
      <c r="N54" s="16"/>
      <c r="O54" s="16"/>
      <c r="P54" s="17"/>
      <c r="Q54" s="35"/>
      <c r="R54" s="15" t="str">
        <f>IF(E54="","",IF(COUNTIF($E$4:$E$9646,E54&amp;"*")&gt;1,"重复"))</f>
        <v/>
      </c>
      <c r="S54" s="15" t="str">
        <f>IF(LEN(E54)=0,"空",IF(LEN(E54)=15,"旧号",IF(LEN(E54)&lt;&gt;18,"位数不对",IF(CHOOSE(MOD(MID(E54,1,1)*7+MID(E54,2,1)*9+MID(E54,3,1)*10+MID(E54,4,1)*5+MID(E54,5,1)*8+MID(E54,6,1)*4+MID(E54,7,1)*2+MID(E54,8,1)*1+MID(E54,9,1)*6+MID(E54,10,1)*3+MID(E54,11,1)*7+MID(E54,12,1)*9+MID(E54,13,1)*10+MID(E54,14,1)*5+MID(E54,15,1)*8+MID(E54,16,1)*4+MID(E54,17,1)*2,11)+1,1,0,"X",9,8,7,6,5,4,3,2)=IF(ISNUMBER(RIGHT(E54,1)*1),RIGHT(E54,1)*1,"X"),"正确","错误"))))</f>
        <v>空</v>
      </c>
    </row>
    <row r="55" s="1" customFormat="1" ht="22.5" customHeight="1" spans="1:19">
      <c r="A55" s="15" t="str">
        <f>IF(B55="","",SUBTOTAL(3,$B$4:B55))</f>
        <v/>
      </c>
      <c r="B55" s="16"/>
      <c r="C55" s="16"/>
      <c r="D55" s="16"/>
      <c r="E55" s="17"/>
      <c r="F55" s="18"/>
      <c r="G55" s="19"/>
      <c r="H55" s="19"/>
      <c r="I55" s="26"/>
      <c r="J55" s="16"/>
      <c r="K55" s="16"/>
      <c r="L55" s="16"/>
      <c r="M55" s="27"/>
      <c r="N55" s="16"/>
      <c r="O55" s="16"/>
      <c r="P55" s="17"/>
      <c r="Q55" s="35"/>
      <c r="R55" s="15" t="str">
        <f>IF(E55="","",IF(COUNTIF($E$4:$E$9646,E55&amp;"*")&gt;1,"重复"))</f>
        <v/>
      </c>
      <c r="S55" s="15" t="str">
        <f>IF(LEN(E55)=0,"空",IF(LEN(E55)=15,"旧号",IF(LEN(E55)&lt;&gt;18,"位数不对",IF(CHOOSE(MOD(MID(E55,1,1)*7+MID(E55,2,1)*9+MID(E55,3,1)*10+MID(E55,4,1)*5+MID(E55,5,1)*8+MID(E55,6,1)*4+MID(E55,7,1)*2+MID(E55,8,1)*1+MID(E55,9,1)*6+MID(E55,10,1)*3+MID(E55,11,1)*7+MID(E55,12,1)*9+MID(E55,13,1)*10+MID(E55,14,1)*5+MID(E55,15,1)*8+MID(E55,16,1)*4+MID(E55,17,1)*2,11)+1,1,0,"X",9,8,7,6,5,4,3,2)=IF(ISNUMBER(RIGHT(E55,1)*1),RIGHT(E55,1)*1,"X"),"正确","错误"))))</f>
        <v>空</v>
      </c>
    </row>
    <row r="56" s="1" customFormat="1" ht="22.5" customHeight="1" spans="1:19">
      <c r="A56" s="15" t="str">
        <f>IF(B56="","",SUBTOTAL(3,$B$4:B56))</f>
        <v/>
      </c>
      <c r="B56" s="16"/>
      <c r="C56" s="16"/>
      <c r="D56" s="16"/>
      <c r="E56" s="17"/>
      <c r="F56" s="18"/>
      <c r="G56" s="19"/>
      <c r="H56" s="19"/>
      <c r="I56" s="26"/>
      <c r="J56" s="16"/>
      <c r="K56" s="16"/>
      <c r="L56" s="16"/>
      <c r="M56" s="27"/>
      <c r="N56" s="16"/>
      <c r="O56" s="16"/>
      <c r="P56" s="17"/>
      <c r="Q56" s="35"/>
      <c r="R56" s="15" t="str">
        <f>IF(E56="","",IF(COUNTIF($E$4:$E$9646,E56&amp;"*")&gt;1,"重复"))</f>
        <v/>
      </c>
      <c r="S56" s="15" t="str">
        <f>IF(LEN(E56)=0,"空",IF(LEN(E56)=15,"旧号",IF(LEN(E56)&lt;&gt;18,"位数不对",IF(CHOOSE(MOD(MID(E56,1,1)*7+MID(E56,2,1)*9+MID(E56,3,1)*10+MID(E56,4,1)*5+MID(E56,5,1)*8+MID(E56,6,1)*4+MID(E56,7,1)*2+MID(E56,8,1)*1+MID(E56,9,1)*6+MID(E56,10,1)*3+MID(E56,11,1)*7+MID(E56,12,1)*9+MID(E56,13,1)*10+MID(E56,14,1)*5+MID(E56,15,1)*8+MID(E56,16,1)*4+MID(E56,17,1)*2,11)+1,1,0,"X",9,8,7,6,5,4,3,2)=IF(ISNUMBER(RIGHT(E56,1)*1),RIGHT(E56,1)*1,"X"),"正确","错误"))))</f>
        <v>空</v>
      </c>
    </row>
    <row r="57" s="1" customFormat="1" ht="22.5" customHeight="1" spans="1:19">
      <c r="A57" s="15" t="str">
        <f>IF(B57="","",SUBTOTAL(3,$B$4:B57))</f>
        <v/>
      </c>
      <c r="B57" s="16"/>
      <c r="C57" s="16"/>
      <c r="D57" s="16"/>
      <c r="E57" s="17"/>
      <c r="F57" s="18"/>
      <c r="G57" s="19"/>
      <c r="H57" s="19"/>
      <c r="I57" s="26"/>
      <c r="J57" s="16"/>
      <c r="K57" s="16"/>
      <c r="L57" s="16"/>
      <c r="M57" s="27"/>
      <c r="N57" s="16"/>
      <c r="O57" s="16"/>
      <c r="P57" s="17"/>
      <c r="Q57" s="35"/>
      <c r="R57" s="15" t="str">
        <f>IF(E57="","",IF(COUNTIF($E$4:$E$9646,E57&amp;"*")&gt;1,"重复"))</f>
        <v/>
      </c>
      <c r="S57" s="15" t="str">
        <f>IF(LEN(E57)=0,"空",IF(LEN(E57)=15,"旧号",IF(LEN(E57)&lt;&gt;18,"位数不对",IF(CHOOSE(MOD(MID(E57,1,1)*7+MID(E57,2,1)*9+MID(E57,3,1)*10+MID(E57,4,1)*5+MID(E57,5,1)*8+MID(E57,6,1)*4+MID(E57,7,1)*2+MID(E57,8,1)*1+MID(E57,9,1)*6+MID(E57,10,1)*3+MID(E57,11,1)*7+MID(E57,12,1)*9+MID(E57,13,1)*10+MID(E57,14,1)*5+MID(E57,15,1)*8+MID(E57,16,1)*4+MID(E57,17,1)*2,11)+1,1,0,"X",9,8,7,6,5,4,3,2)=IF(ISNUMBER(RIGHT(E57,1)*1),RIGHT(E57,1)*1,"X"),"正确","错误"))))</f>
        <v>空</v>
      </c>
    </row>
    <row r="58" s="1" customFormat="1" ht="22.5" customHeight="1" spans="1:19">
      <c r="A58" s="15" t="str">
        <f>IF(B58="","",SUBTOTAL(3,$B$4:B58))</f>
        <v/>
      </c>
      <c r="B58" s="16"/>
      <c r="C58" s="16"/>
      <c r="D58" s="16"/>
      <c r="E58" s="17"/>
      <c r="F58" s="18"/>
      <c r="G58" s="19"/>
      <c r="H58" s="19"/>
      <c r="I58" s="26"/>
      <c r="J58" s="16"/>
      <c r="K58" s="16"/>
      <c r="L58" s="16"/>
      <c r="M58" s="27"/>
      <c r="N58" s="16"/>
      <c r="O58" s="16"/>
      <c r="P58" s="17"/>
      <c r="Q58" s="35"/>
      <c r="R58" s="15" t="str">
        <f>IF(E58="","",IF(COUNTIF($E$4:$E$9646,E58&amp;"*")&gt;1,"重复"))</f>
        <v/>
      </c>
      <c r="S58" s="15" t="str">
        <f>IF(LEN(E58)=0,"空",IF(LEN(E58)=15,"旧号",IF(LEN(E58)&lt;&gt;18,"位数不对",IF(CHOOSE(MOD(MID(E58,1,1)*7+MID(E58,2,1)*9+MID(E58,3,1)*10+MID(E58,4,1)*5+MID(E58,5,1)*8+MID(E58,6,1)*4+MID(E58,7,1)*2+MID(E58,8,1)*1+MID(E58,9,1)*6+MID(E58,10,1)*3+MID(E58,11,1)*7+MID(E58,12,1)*9+MID(E58,13,1)*10+MID(E58,14,1)*5+MID(E58,15,1)*8+MID(E58,16,1)*4+MID(E58,17,1)*2,11)+1,1,0,"X",9,8,7,6,5,4,3,2)=IF(ISNUMBER(RIGHT(E58,1)*1),RIGHT(E58,1)*1,"X"),"正确","错误"))))</f>
        <v>空</v>
      </c>
    </row>
    <row r="59" s="1" customFormat="1" ht="22.5" customHeight="1" spans="1:19">
      <c r="A59" s="15" t="str">
        <f>IF(B59="","",SUBTOTAL(3,$B$4:B59))</f>
        <v/>
      </c>
      <c r="B59" s="16"/>
      <c r="C59" s="16"/>
      <c r="D59" s="16"/>
      <c r="E59" s="17"/>
      <c r="F59" s="18"/>
      <c r="G59" s="19"/>
      <c r="H59" s="19"/>
      <c r="I59" s="26"/>
      <c r="J59" s="16"/>
      <c r="K59" s="16"/>
      <c r="L59" s="16"/>
      <c r="M59" s="27"/>
      <c r="N59" s="16"/>
      <c r="O59" s="16"/>
      <c r="P59" s="17"/>
      <c r="Q59" s="35"/>
      <c r="R59" s="15" t="str">
        <f>IF(E59="","",IF(COUNTIF($E$4:$E$9646,E59&amp;"*")&gt;1,"重复"))</f>
        <v/>
      </c>
      <c r="S59" s="15" t="str">
        <f>IF(LEN(E59)=0,"空",IF(LEN(E59)=15,"旧号",IF(LEN(E59)&lt;&gt;18,"位数不对",IF(CHOOSE(MOD(MID(E59,1,1)*7+MID(E59,2,1)*9+MID(E59,3,1)*10+MID(E59,4,1)*5+MID(E59,5,1)*8+MID(E59,6,1)*4+MID(E59,7,1)*2+MID(E59,8,1)*1+MID(E59,9,1)*6+MID(E59,10,1)*3+MID(E59,11,1)*7+MID(E59,12,1)*9+MID(E59,13,1)*10+MID(E59,14,1)*5+MID(E59,15,1)*8+MID(E59,16,1)*4+MID(E59,17,1)*2,11)+1,1,0,"X",9,8,7,6,5,4,3,2)=IF(ISNUMBER(RIGHT(E59,1)*1),RIGHT(E59,1)*1,"X"),"正确","错误"))))</f>
        <v>空</v>
      </c>
    </row>
    <row r="60" s="1" customFormat="1" ht="22.5" customHeight="1" spans="1:19">
      <c r="A60" s="15" t="str">
        <f>IF(B60="","",SUBTOTAL(3,$B$4:B60))</f>
        <v/>
      </c>
      <c r="B60" s="16"/>
      <c r="C60" s="16"/>
      <c r="D60" s="16"/>
      <c r="E60" s="17"/>
      <c r="F60" s="18"/>
      <c r="G60" s="19"/>
      <c r="H60" s="19"/>
      <c r="I60" s="26"/>
      <c r="J60" s="16"/>
      <c r="K60" s="16"/>
      <c r="L60" s="16"/>
      <c r="M60" s="27"/>
      <c r="N60" s="16"/>
      <c r="O60" s="16"/>
      <c r="P60" s="17"/>
      <c r="Q60" s="35"/>
      <c r="R60" s="15" t="str">
        <f>IF(E60="","",IF(COUNTIF($E$4:$E$9646,E60&amp;"*")&gt;1,"重复"))</f>
        <v/>
      </c>
      <c r="S60" s="15" t="str">
        <f>IF(LEN(E60)=0,"空",IF(LEN(E60)=15,"旧号",IF(LEN(E60)&lt;&gt;18,"位数不对",IF(CHOOSE(MOD(MID(E60,1,1)*7+MID(E60,2,1)*9+MID(E60,3,1)*10+MID(E60,4,1)*5+MID(E60,5,1)*8+MID(E60,6,1)*4+MID(E60,7,1)*2+MID(E60,8,1)*1+MID(E60,9,1)*6+MID(E60,10,1)*3+MID(E60,11,1)*7+MID(E60,12,1)*9+MID(E60,13,1)*10+MID(E60,14,1)*5+MID(E60,15,1)*8+MID(E60,16,1)*4+MID(E60,17,1)*2,11)+1,1,0,"X",9,8,7,6,5,4,3,2)=IF(ISNUMBER(RIGHT(E60,1)*1),RIGHT(E60,1)*1,"X"),"正确","错误"))))</f>
        <v>空</v>
      </c>
    </row>
    <row r="61" s="1" customFormat="1" ht="22.5" customHeight="1" spans="1:19">
      <c r="A61" s="15" t="str">
        <f>IF(B61="","",SUBTOTAL(3,$B$4:B61))</f>
        <v/>
      </c>
      <c r="B61" s="16"/>
      <c r="C61" s="16"/>
      <c r="D61" s="16"/>
      <c r="E61" s="17"/>
      <c r="F61" s="18"/>
      <c r="G61" s="19"/>
      <c r="H61" s="19"/>
      <c r="I61" s="26"/>
      <c r="J61" s="16"/>
      <c r="K61" s="16"/>
      <c r="L61" s="16"/>
      <c r="M61" s="27"/>
      <c r="N61" s="16"/>
      <c r="O61" s="16"/>
      <c r="P61" s="17"/>
      <c r="Q61" s="35"/>
      <c r="R61" s="15" t="str">
        <f>IF(E61="","",IF(COUNTIF($E$4:$E$9646,E61&amp;"*")&gt;1,"重复"))</f>
        <v/>
      </c>
      <c r="S61" s="15" t="str">
        <f>IF(LEN(E61)=0,"空",IF(LEN(E61)=15,"旧号",IF(LEN(E61)&lt;&gt;18,"位数不对",IF(CHOOSE(MOD(MID(E61,1,1)*7+MID(E61,2,1)*9+MID(E61,3,1)*10+MID(E61,4,1)*5+MID(E61,5,1)*8+MID(E61,6,1)*4+MID(E61,7,1)*2+MID(E61,8,1)*1+MID(E61,9,1)*6+MID(E61,10,1)*3+MID(E61,11,1)*7+MID(E61,12,1)*9+MID(E61,13,1)*10+MID(E61,14,1)*5+MID(E61,15,1)*8+MID(E61,16,1)*4+MID(E61,17,1)*2,11)+1,1,0,"X",9,8,7,6,5,4,3,2)=IF(ISNUMBER(RIGHT(E61,1)*1),RIGHT(E61,1)*1,"X"),"正确","错误"))))</f>
        <v>空</v>
      </c>
    </row>
    <row r="62" s="1" customFormat="1" ht="22.5" customHeight="1" spans="1:19">
      <c r="A62" s="15" t="str">
        <f>IF(B62="","",SUBTOTAL(3,$B$4:B62))</f>
        <v/>
      </c>
      <c r="B62" s="16"/>
      <c r="C62" s="16"/>
      <c r="D62" s="16"/>
      <c r="E62" s="17"/>
      <c r="F62" s="18"/>
      <c r="G62" s="19"/>
      <c r="H62" s="19"/>
      <c r="I62" s="26"/>
      <c r="J62" s="16"/>
      <c r="K62" s="16"/>
      <c r="L62" s="16"/>
      <c r="M62" s="27"/>
      <c r="N62" s="16"/>
      <c r="O62" s="16"/>
      <c r="P62" s="17"/>
      <c r="Q62" s="35"/>
      <c r="R62" s="15" t="str">
        <f>IF(E62="","",IF(COUNTIF($E$4:$E$9646,E62&amp;"*")&gt;1,"重复"))</f>
        <v/>
      </c>
      <c r="S62" s="15" t="str">
        <f>IF(LEN(E62)=0,"空",IF(LEN(E62)=15,"旧号",IF(LEN(E62)&lt;&gt;18,"位数不对",IF(CHOOSE(MOD(MID(E62,1,1)*7+MID(E62,2,1)*9+MID(E62,3,1)*10+MID(E62,4,1)*5+MID(E62,5,1)*8+MID(E62,6,1)*4+MID(E62,7,1)*2+MID(E62,8,1)*1+MID(E62,9,1)*6+MID(E62,10,1)*3+MID(E62,11,1)*7+MID(E62,12,1)*9+MID(E62,13,1)*10+MID(E62,14,1)*5+MID(E62,15,1)*8+MID(E62,16,1)*4+MID(E62,17,1)*2,11)+1,1,0,"X",9,8,7,6,5,4,3,2)=IF(ISNUMBER(RIGHT(E62,1)*1),RIGHT(E62,1)*1,"X"),"正确","错误"))))</f>
        <v>空</v>
      </c>
    </row>
    <row r="63" s="1" customFormat="1" ht="22.5" customHeight="1" spans="1:19">
      <c r="A63" s="15" t="str">
        <f>IF(B63="","",SUBTOTAL(3,$B$4:B63))</f>
        <v/>
      </c>
      <c r="B63" s="16"/>
      <c r="C63" s="16"/>
      <c r="D63" s="16"/>
      <c r="E63" s="17"/>
      <c r="F63" s="18"/>
      <c r="G63" s="19"/>
      <c r="H63" s="19"/>
      <c r="I63" s="26"/>
      <c r="J63" s="16"/>
      <c r="K63" s="16"/>
      <c r="L63" s="16"/>
      <c r="M63" s="27"/>
      <c r="N63" s="16"/>
      <c r="O63" s="16"/>
      <c r="P63" s="17"/>
      <c r="Q63" s="35"/>
      <c r="R63" s="15" t="str">
        <f>IF(E63="","",IF(COUNTIF($E$4:$E$9646,E63&amp;"*")&gt;1,"重复"))</f>
        <v/>
      </c>
      <c r="S63" s="15" t="str">
        <f>IF(LEN(E63)=0,"空",IF(LEN(E63)=15,"旧号",IF(LEN(E63)&lt;&gt;18,"位数不对",IF(CHOOSE(MOD(MID(E63,1,1)*7+MID(E63,2,1)*9+MID(E63,3,1)*10+MID(E63,4,1)*5+MID(E63,5,1)*8+MID(E63,6,1)*4+MID(E63,7,1)*2+MID(E63,8,1)*1+MID(E63,9,1)*6+MID(E63,10,1)*3+MID(E63,11,1)*7+MID(E63,12,1)*9+MID(E63,13,1)*10+MID(E63,14,1)*5+MID(E63,15,1)*8+MID(E63,16,1)*4+MID(E63,17,1)*2,11)+1,1,0,"X",9,8,7,6,5,4,3,2)=IF(ISNUMBER(RIGHT(E63,1)*1),RIGHT(E63,1)*1,"X"),"正确","错误"))))</f>
        <v>空</v>
      </c>
    </row>
    <row r="64" s="1" customFormat="1" ht="22.5" customHeight="1" spans="1:19">
      <c r="A64" s="15" t="str">
        <f>IF(B64="","",SUBTOTAL(3,$B$4:B64))</f>
        <v/>
      </c>
      <c r="B64" s="16"/>
      <c r="C64" s="16"/>
      <c r="D64" s="16"/>
      <c r="E64" s="17"/>
      <c r="F64" s="18"/>
      <c r="G64" s="19"/>
      <c r="H64" s="19"/>
      <c r="I64" s="26"/>
      <c r="J64" s="16"/>
      <c r="K64" s="16"/>
      <c r="L64" s="16"/>
      <c r="M64" s="27"/>
      <c r="N64" s="16"/>
      <c r="O64" s="16"/>
      <c r="P64" s="17"/>
      <c r="Q64" s="35"/>
      <c r="R64" s="15" t="str">
        <f>IF(E64="","",IF(COUNTIF($E$4:$E$9646,E64&amp;"*")&gt;1,"重复"))</f>
        <v/>
      </c>
      <c r="S64" s="15" t="str">
        <f>IF(LEN(E64)=0,"空",IF(LEN(E64)=15,"旧号",IF(LEN(E64)&lt;&gt;18,"位数不对",IF(CHOOSE(MOD(MID(E64,1,1)*7+MID(E64,2,1)*9+MID(E64,3,1)*10+MID(E64,4,1)*5+MID(E64,5,1)*8+MID(E64,6,1)*4+MID(E64,7,1)*2+MID(E64,8,1)*1+MID(E64,9,1)*6+MID(E64,10,1)*3+MID(E64,11,1)*7+MID(E64,12,1)*9+MID(E64,13,1)*10+MID(E64,14,1)*5+MID(E64,15,1)*8+MID(E64,16,1)*4+MID(E64,17,1)*2,11)+1,1,0,"X",9,8,7,6,5,4,3,2)=IF(ISNUMBER(RIGHT(E64,1)*1),RIGHT(E64,1)*1,"X"),"正确","错误"))))</f>
        <v>空</v>
      </c>
    </row>
    <row r="65" s="1" customFormat="1" ht="22.5" customHeight="1" spans="1:19">
      <c r="A65" s="15" t="str">
        <f>IF(B65="","",SUBTOTAL(3,$B$4:B65))</f>
        <v/>
      </c>
      <c r="B65" s="16"/>
      <c r="C65" s="16"/>
      <c r="D65" s="16"/>
      <c r="E65" s="17"/>
      <c r="F65" s="18"/>
      <c r="G65" s="19"/>
      <c r="H65" s="19"/>
      <c r="I65" s="26"/>
      <c r="J65" s="16"/>
      <c r="K65" s="16"/>
      <c r="L65" s="16"/>
      <c r="M65" s="27"/>
      <c r="N65" s="16"/>
      <c r="O65" s="16"/>
      <c r="P65" s="17"/>
      <c r="Q65" s="35"/>
      <c r="R65" s="15" t="str">
        <f>IF(E65="","",IF(COUNTIF($E$4:$E$9646,E65&amp;"*")&gt;1,"重复"))</f>
        <v/>
      </c>
      <c r="S65" s="15" t="str">
        <f>IF(LEN(E65)=0,"空",IF(LEN(E65)=15,"旧号",IF(LEN(E65)&lt;&gt;18,"位数不对",IF(CHOOSE(MOD(MID(E65,1,1)*7+MID(E65,2,1)*9+MID(E65,3,1)*10+MID(E65,4,1)*5+MID(E65,5,1)*8+MID(E65,6,1)*4+MID(E65,7,1)*2+MID(E65,8,1)*1+MID(E65,9,1)*6+MID(E65,10,1)*3+MID(E65,11,1)*7+MID(E65,12,1)*9+MID(E65,13,1)*10+MID(E65,14,1)*5+MID(E65,15,1)*8+MID(E65,16,1)*4+MID(E65,17,1)*2,11)+1,1,0,"X",9,8,7,6,5,4,3,2)=IF(ISNUMBER(RIGHT(E65,1)*1),RIGHT(E65,1)*1,"X"),"正确","错误"))))</f>
        <v>空</v>
      </c>
    </row>
    <row r="66" s="1" customFormat="1" ht="22.5" customHeight="1" spans="1:19">
      <c r="A66" s="15" t="str">
        <f>IF(B66="","",SUBTOTAL(3,$B$4:B66))</f>
        <v/>
      </c>
      <c r="B66" s="16"/>
      <c r="C66" s="16"/>
      <c r="D66" s="16"/>
      <c r="E66" s="17"/>
      <c r="F66" s="18"/>
      <c r="G66" s="19"/>
      <c r="H66" s="19"/>
      <c r="I66" s="26"/>
      <c r="J66" s="16"/>
      <c r="K66" s="16"/>
      <c r="L66" s="16"/>
      <c r="M66" s="27"/>
      <c r="N66" s="16"/>
      <c r="O66" s="16"/>
      <c r="P66" s="17"/>
      <c r="Q66" s="35"/>
      <c r="R66" s="15" t="str">
        <f>IF(E66="","",IF(COUNTIF($E$4:$E$9646,E66&amp;"*")&gt;1,"重复"))</f>
        <v/>
      </c>
      <c r="S66" s="15" t="str">
        <f>IF(LEN(E66)=0,"空",IF(LEN(E66)=15,"旧号",IF(LEN(E66)&lt;&gt;18,"位数不对",IF(CHOOSE(MOD(MID(E66,1,1)*7+MID(E66,2,1)*9+MID(E66,3,1)*10+MID(E66,4,1)*5+MID(E66,5,1)*8+MID(E66,6,1)*4+MID(E66,7,1)*2+MID(E66,8,1)*1+MID(E66,9,1)*6+MID(E66,10,1)*3+MID(E66,11,1)*7+MID(E66,12,1)*9+MID(E66,13,1)*10+MID(E66,14,1)*5+MID(E66,15,1)*8+MID(E66,16,1)*4+MID(E66,17,1)*2,11)+1,1,0,"X",9,8,7,6,5,4,3,2)=IF(ISNUMBER(RIGHT(E66,1)*1),RIGHT(E66,1)*1,"X"),"正确","错误"))))</f>
        <v>空</v>
      </c>
    </row>
    <row r="67" s="1" customFormat="1" ht="22.5" customHeight="1" spans="1:19">
      <c r="A67" s="15" t="str">
        <f>IF(B67="","",SUBTOTAL(3,$B$4:B67))</f>
        <v/>
      </c>
      <c r="B67" s="16"/>
      <c r="C67" s="16"/>
      <c r="D67" s="16"/>
      <c r="E67" s="17"/>
      <c r="F67" s="18"/>
      <c r="G67" s="19"/>
      <c r="H67" s="19"/>
      <c r="I67" s="26"/>
      <c r="J67" s="16"/>
      <c r="K67" s="16"/>
      <c r="L67" s="16"/>
      <c r="M67" s="27"/>
      <c r="N67" s="16"/>
      <c r="O67" s="16"/>
      <c r="P67" s="17"/>
      <c r="Q67" s="35"/>
      <c r="R67" s="15" t="str">
        <f>IF(E67="","",IF(COUNTIF($E$4:$E$9646,E67&amp;"*")&gt;1,"重复"))</f>
        <v/>
      </c>
      <c r="S67" s="15" t="str">
        <f>IF(LEN(E67)=0,"空",IF(LEN(E67)=15,"旧号",IF(LEN(E67)&lt;&gt;18,"位数不对",IF(CHOOSE(MOD(MID(E67,1,1)*7+MID(E67,2,1)*9+MID(E67,3,1)*10+MID(E67,4,1)*5+MID(E67,5,1)*8+MID(E67,6,1)*4+MID(E67,7,1)*2+MID(E67,8,1)*1+MID(E67,9,1)*6+MID(E67,10,1)*3+MID(E67,11,1)*7+MID(E67,12,1)*9+MID(E67,13,1)*10+MID(E67,14,1)*5+MID(E67,15,1)*8+MID(E67,16,1)*4+MID(E67,17,1)*2,11)+1,1,0,"X",9,8,7,6,5,4,3,2)=IF(ISNUMBER(RIGHT(E67,1)*1),RIGHT(E67,1)*1,"X"),"正确","错误"))))</f>
        <v>空</v>
      </c>
    </row>
    <row r="68" s="1" customFormat="1" ht="22.5" customHeight="1" spans="1:19">
      <c r="A68" s="15" t="str">
        <f>IF(B68="","",SUBTOTAL(3,$B$4:B68))</f>
        <v/>
      </c>
      <c r="B68" s="16"/>
      <c r="C68" s="16"/>
      <c r="D68" s="16"/>
      <c r="E68" s="17"/>
      <c r="F68" s="18"/>
      <c r="G68" s="19"/>
      <c r="H68" s="19"/>
      <c r="I68" s="26"/>
      <c r="J68" s="16"/>
      <c r="K68" s="16"/>
      <c r="L68" s="16"/>
      <c r="M68" s="27"/>
      <c r="N68" s="16"/>
      <c r="O68" s="16"/>
      <c r="P68" s="17"/>
      <c r="Q68" s="35"/>
      <c r="R68" s="15" t="str">
        <f>IF(E68="","",IF(COUNTIF($E$4:$E$9646,E68&amp;"*")&gt;1,"重复"))</f>
        <v/>
      </c>
      <c r="S68" s="15" t="str">
        <f t="shared" ref="S68:S82" si="1">IF(LEN(E68)=0,"空",IF(LEN(E68)=15,"旧号",IF(LEN(E68)&lt;&gt;18,"位数不对",IF(CHOOSE(MOD(MID(E68,1,1)*7+MID(E68,2,1)*9+MID(E68,3,1)*10+MID(E68,4,1)*5+MID(E68,5,1)*8+MID(E68,6,1)*4+MID(E68,7,1)*2+MID(E68,8,1)*1+MID(E68,9,1)*6+MID(E68,10,1)*3+MID(E68,11,1)*7+MID(E68,12,1)*9+MID(E68,13,1)*10+MID(E68,14,1)*5+MID(E68,15,1)*8+MID(E68,16,1)*4+MID(E68,17,1)*2,11)+1,1,0,"X",9,8,7,6,5,4,3,2)=IF(ISNUMBER(RIGHT(E68,1)*1),RIGHT(E68,1)*1,"X"),"正确","错误"))))</f>
        <v>空</v>
      </c>
    </row>
    <row r="69" s="1" customFormat="1" ht="22.5" customHeight="1" spans="1:19">
      <c r="A69" s="15" t="str">
        <f>IF(B69="","",SUBTOTAL(3,$B$4:B69))</f>
        <v/>
      </c>
      <c r="B69" s="16"/>
      <c r="C69" s="16"/>
      <c r="D69" s="16"/>
      <c r="E69" s="17"/>
      <c r="F69" s="18"/>
      <c r="G69" s="19"/>
      <c r="H69" s="19"/>
      <c r="I69" s="26"/>
      <c r="J69" s="16"/>
      <c r="K69" s="16"/>
      <c r="L69" s="16"/>
      <c r="M69" s="27"/>
      <c r="N69" s="16"/>
      <c r="O69" s="16"/>
      <c r="P69" s="17"/>
      <c r="Q69" s="35"/>
      <c r="R69" s="15" t="str">
        <f>IF(E69="","",IF(COUNTIF($E$4:$E$9646,E69&amp;"*")&gt;1,"重复"))</f>
        <v/>
      </c>
      <c r="S69" s="15" t="str">
        <f>IF(LEN(E69)=0,"空",IF(LEN(E69)=15,"旧号",IF(LEN(E69)&lt;&gt;18,"位数不对",IF(CHOOSE(MOD(MID(E69,1,1)*7+MID(E69,2,1)*9+MID(E69,3,1)*10+MID(E69,4,1)*5+MID(E69,5,1)*8+MID(E69,6,1)*4+MID(E69,7,1)*2+MID(E69,8,1)*1+MID(E69,9,1)*6+MID(E69,10,1)*3+MID(E69,11,1)*7+MID(E69,12,1)*9+MID(E69,13,1)*10+MID(E69,14,1)*5+MID(E69,15,1)*8+MID(E69,16,1)*4+MID(E69,17,1)*2,11)+1,1,0,"X",9,8,7,6,5,4,3,2)=IF(ISNUMBER(RIGHT(E69,1)*1),RIGHT(E69,1)*1,"X"),"正确","错误"))))</f>
        <v>空</v>
      </c>
    </row>
    <row r="70" s="1" customFormat="1" ht="22.5" customHeight="1" spans="1:19">
      <c r="A70" s="15" t="str">
        <f>IF(B70="","",SUBTOTAL(3,$B$4:B70))</f>
        <v/>
      </c>
      <c r="B70" s="16"/>
      <c r="C70" s="16"/>
      <c r="D70" s="16"/>
      <c r="E70" s="17"/>
      <c r="F70" s="18"/>
      <c r="G70" s="19"/>
      <c r="H70" s="19"/>
      <c r="I70" s="26"/>
      <c r="J70" s="16"/>
      <c r="K70" s="16"/>
      <c r="L70" s="16"/>
      <c r="M70" s="27"/>
      <c r="N70" s="16"/>
      <c r="O70" s="16"/>
      <c r="P70" s="17"/>
      <c r="Q70" s="35"/>
      <c r="R70" s="15" t="str">
        <f>IF(E70="","",IF(COUNTIF($E$4:$E$9646,E70&amp;"*")&gt;1,"重复"))</f>
        <v/>
      </c>
      <c r="S70" s="15" t="str">
        <f>IF(LEN(E70)=0,"空",IF(LEN(E70)=15,"旧号",IF(LEN(E70)&lt;&gt;18,"位数不对",IF(CHOOSE(MOD(MID(E70,1,1)*7+MID(E70,2,1)*9+MID(E70,3,1)*10+MID(E70,4,1)*5+MID(E70,5,1)*8+MID(E70,6,1)*4+MID(E70,7,1)*2+MID(E70,8,1)*1+MID(E70,9,1)*6+MID(E70,10,1)*3+MID(E70,11,1)*7+MID(E70,12,1)*9+MID(E70,13,1)*10+MID(E70,14,1)*5+MID(E70,15,1)*8+MID(E70,16,1)*4+MID(E70,17,1)*2,11)+1,1,0,"X",9,8,7,6,5,4,3,2)=IF(ISNUMBER(RIGHT(E70,1)*1),RIGHT(E70,1)*1,"X"),"正确","错误"))))</f>
        <v>空</v>
      </c>
    </row>
    <row r="71" s="1" customFormat="1" ht="22.5" customHeight="1" spans="1:19">
      <c r="A71" s="15" t="str">
        <f>IF(B71="","",SUBTOTAL(3,$B$4:B71))</f>
        <v/>
      </c>
      <c r="B71" s="16"/>
      <c r="C71" s="16"/>
      <c r="D71" s="16"/>
      <c r="E71" s="17"/>
      <c r="F71" s="18"/>
      <c r="G71" s="19"/>
      <c r="H71" s="19"/>
      <c r="I71" s="26"/>
      <c r="J71" s="16"/>
      <c r="K71" s="16"/>
      <c r="L71" s="16"/>
      <c r="M71" s="27"/>
      <c r="N71" s="16"/>
      <c r="O71" s="16"/>
      <c r="P71" s="17"/>
      <c r="Q71" s="35"/>
      <c r="R71" s="15" t="str">
        <f>IF(E71="","",IF(COUNTIF($E$4:$E$9646,E71&amp;"*")&gt;1,"重复"))</f>
        <v/>
      </c>
      <c r="S71" s="15" t="str">
        <f>IF(LEN(E71)=0,"空",IF(LEN(E71)=15,"旧号",IF(LEN(E71)&lt;&gt;18,"位数不对",IF(CHOOSE(MOD(MID(E71,1,1)*7+MID(E71,2,1)*9+MID(E71,3,1)*10+MID(E71,4,1)*5+MID(E71,5,1)*8+MID(E71,6,1)*4+MID(E71,7,1)*2+MID(E71,8,1)*1+MID(E71,9,1)*6+MID(E71,10,1)*3+MID(E71,11,1)*7+MID(E71,12,1)*9+MID(E71,13,1)*10+MID(E71,14,1)*5+MID(E71,15,1)*8+MID(E71,16,1)*4+MID(E71,17,1)*2,11)+1,1,0,"X",9,8,7,6,5,4,3,2)=IF(ISNUMBER(RIGHT(E71,1)*1),RIGHT(E71,1)*1,"X"),"正确","错误"))))</f>
        <v>空</v>
      </c>
    </row>
    <row r="72" s="1" customFormat="1" ht="22.5" customHeight="1" spans="1:19">
      <c r="A72" s="15" t="str">
        <f>IF(B72="","",SUBTOTAL(3,$B$4:B72))</f>
        <v/>
      </c>
      <c r="B72" s="16"/>
      <c r="C72" s="16"/>
      <c r="D72" s="16"/>
      <c r="E72" s="17"/>
      <c r="F72" s="18"/>
      <c r="G72" s="19"/>
      <c r="H72" s="19"/>
      <c r="I72" s="26"/>
      <c r="J72" s="16"/>
      <c r="K72" s="16"/>
      <c r="L72" s="16"/>
      <c r="M72" s="27"/>
      <c r="N72" s="16"/>
      <c r="O72" s="16"/>
      <c r="P72" s="17"/>
      <c r="Q72" s="35"/>
      <c r="R72" s="15" t="str">
        <f>IF(E72="","",IF(COUNTIF($E$4:$E$9646,E72&amp;"*")&gt;1,"重复"))</f>
        <v/>
      </c>
      <c r="S72" s="15" t="str">
        <f>IF(LEN(E72)=0,"空",IF(LEN(E72)=15,"旧号",IF(LEN(E72)&lt;&gt;18,"位数不对",IF(CHOOSE(MOD(MID(E72,1,1)*7+MID(E72,2,1)*9+MID(E72,3,1)*10+MID(E72,4,1)*5+MID(E72,5,1)*8+MID(E72,6,1)*4+MID(E72,7,1)*2+MID(E72,8,1)*1+MID(E72,9,1)*6+MID(E72,10,1)*3+MID(E72,11,1)*7+MID(E72,12,1)*9+MID(E72,13,1)*10+MID(E72,14,1)*5+MID(E72,15,1)*8+MID(E72,16,1)*4+MID(E72,17,1)*2,11)+1,1,0,"X",9,8,7,6,5,4,3,2)=IF(ISNUMBER(RIGHT(E72,1)*1),RIGHT(E72,1)*1,"X"),"正确","错误"))))</f>
        <v>空</v>
      </c>
    </row>
    <row r="73" s="1" customFormat="1" ht="22.5" customHeight="1" spans="1:19">
      <c r="A73" s="15" t="str">
        <f>IF(B73="","",SUBTOTAL(3,$B$4:B73))</f>
        <v/>
      </c>
      <c r="B73" s="16"/>
      <c r="C73" s="16"/>
      <c r="D73" s="16"/>
      <c r="E73" s="17"/>
      <c r="F73" s="18"/>
      <c r="G73" s="19"/>
      <c r="H73" s="19"/>
      <c r="I73" s="26"/>
      <c r="J73" s="16"/>
      <c r="K73" s="16"/>
      <c r="L73" s="16"/>
      <c r="M73" s="27"/>
      <c r="N73" s="16"/>
      <c r="O73" s="16"/>
      <c r="P73" s="17"/>
      <c r="Q73" s="35"/>
      <c r="R73" s="15" t="str">
        <f>IF(E73="","",IF(COUNTIF($E$4:$E$9646,E73&amp;"*")&gt;1,"重复"))</f>
        <v/>
      </c>
      <c r="S73" s="15" t="str">
        <f>IF(LEN(E73)=0,"空",IF(LEN(E73)=15,"旧号",IF(LEN(E73)&lt;&gt;18,"位数不对",IF(CHOOSE(MOD(MID(E73,1,1)*7+MID(E73,2,1)*9+MID(E73,3,1)*10+MID(E73,4,1)*5+MID(E73,5,1)*8+MID(E73,6,1)*4+MID(E73,7,1)*2+MID(E73,8,1)*1+MID(E73,9,1)*6+MID(E73,10,1)*3+MID(E73,11,1)*7+MID(E73,12,1)*9+MID(E73,13,1)*10+MID(E73,14,1)*5+MID(E73,15,1)*8+MID(E73,16,1)*4+MID(E73,17,1)*2,11)+1,1,0,"X",9,8,7,6,5,4,3,2)=IF(ISNUMBER(RIGHT(E73,1)*1),RIGHT(E73,1)*1,"X"),"正确","错误"))))</f>
        <v>空</v>
      </c>
    </row>
    <row r="74" s="1" customFormat="1" ht="22.5" customHeight="1" spans="1:19">
      <c r="A74" s="15" t="str">
        <f>IF(B74="","",SUBTOTAL(3,$B$4:B74))</f>
        <v/>
      </c>
      <c r="B74" s="16"/>
      <c r="C74" s="16"/>
      <c r="D74" s="16"/>
      <c r="E74" s="17"/>
      <c r="F74" s="18"/>
      <c r="G74" s="19"/>
      <c r="H74" s="19"/>
      <c r="I74" s="26"/>
      <c r="J74" s="16"/>
      <c r="K74" s="16"/>
      <c r="L74" s="16"/>
      <c r="M74" s="27"/>
      <c r="N74" s="16"/>
      <c r="O74" s="16"/>
      <c r="P74" s="17"/>
      <c r="Q74" s="35"/>
      <c r="R74" s="15" t="str">
        <f>IF(E74="","",IF(COUNTIF($E$4:$E$9646,E74&amp;"*")&gt;1,"重复"))</f>
        <v/>
      </c>
      <c r="S74" s="15" t="str">
        <f>IF(LEN(E74)=0,"空",IF(LEN(E74)=15,"旧号",IF(LEN(E74)&lt;&gt;18,"位数不对",IF(CHOOSE(MOD(MID(E74,1,1)*7+MID(E74,2,1)*9+MID(E74,3,1)*10+MID(E74,4,1)*5+MID(E74,5,1)*8+MID(E74,6,1)*4+MID(E74,7,1)*2+MID(E74,8,1)*1+MID(E74,9,1)*6+MID(E74,10,1)*3+MID(E74,11,1)*7+MID(E74,12,1)*9+MID(E74,13,1)*10+MID(E74,14,1)*5+MID(E74,15,1)*8+MID(E74,16,1)*4+MID(E74,17,1)*2,11)+1,1,0,"X",9,8,7,6,5,4,3,2)=IF(ISNUMBER(RIGHT(E74,1)*1),RIGHT(E74,1)*1,"X"),"正确","错误"))))</f>
        <v>空</v>
      </c>
    </row>
    <row r="75" s="1" customFormat="1" ht="22.5" customHeight="1" spans="1:19">
      <c r="A75" s="15" t="str">
        <f>IF(B75="","",SUBTOTAL(3,$B$4:B75))</f>
        <v/>
      </c>
      <c r="B75" s="16"/>
      <c r="C75" s="16"/>
      <c r="D75" s="16"/>
      <c r="E75" s="17"/>
      <c r="F75" s="18"/>
      <c r="G75" s="19"/>
      <c r="H75" s="19"/>
      <c r="I75" s="26"/>
      <c r="J75" s="16"/>
      <c r="K75" s="16"/>
      <c r="L75" s="16"/>
      <c r="M75" s="27"/>
      <c r="N75" s="16"/>
      <c r="O75" s="16"/>
      <c r="P75" s="17"/>
      <c r="Q75" s="35"/>
      <c r="R75" s="15" t="str">
        <f>IF(E75="","",IF(COUNTIF($E$4:$E$9646,E75&amp;"*")&gt;1,"重复"))</f>
        <v/>
      </c>
      <c r="S75" s="15" t="str">
        <f>IF(LEN(E75)=0,"空",IF(LEN(E75)=15,"旧号",IF(LEN(E75)&lt;&gt;18,"位数不对",IF(CHOOSE(MOD(MID(E75,1,1)*7+MID(E75,2,1)*9+MID(E75,3,1)*10+MID(E75,4,1)*5+MID(E75,5,1)*8+MID(E75,6,1)*4+MID(E75,7,1)*2+MID(E75,8,1)*1+MID(E75,9,1)*6+MID(E75,10,1)*3+MID(E75,11,1)*7+MID(E75,12,1)*9+MID(E75,13,1)*10+MID(E75,14,1)*5+MID(E75,15,1)*8+MID(E75,16,1)*4+MID(E75,17,1)*2,11)+1,1,0,"X",9,8,7,6,5,4,3,2)=IF(ISNUMBER(RIGHT(E75,1)*1),RIGHT(E75,1)*1,"X"),"正确","错误"))))</f>
        <v>空</v>
      </c>
    </row>
    <row r="76" s="1" customFormat="1" ht="22.5" customHeight="1" spans="1:19">
      <c r="A76" s="15" t="str">
        <f>IF(B76="","",SUBTOTAL(3,$B$4:B76))</f>
        <v/>
      </c>
      <c r="B76" s="16"/>
      <c r="C76" s="16"/>
      <c r="D76" s="16"/>
      <c r="E76" s="17"/>
      <c r="F76" s="18"/>
      <c r="G76" s="19"/>
      <c r="H76" s="19"/>
      <c r="I76" s="26"/>
      <c r="J76" s="16"/>
      <c r="K76" s="16"/>
      <c r="L76" s="16"/>
      <c r="M76" s="27"/>
      <c r="N76" s="16"/>
      <c r="O76" s="16"/>
      <c r="P76" s="17"/>
      <c r="Q76" s="35"/>
      <c r="R76" s="15" t="str">
        <f>IF(E76="","",IF(COUNTIF($E$4:$E$9646,E76&amp;"*")&gt;1,"重复"))</f>
        <v/>
      </c>
      <c r="S76" s="15" t="str">
        <f>IF(LEN(E76)=0,"空",IF(LEN(E76)=15,"旧号",IF(LEN(E76)&lt;&gt;18,"位数不对",IF(CHOOSE(MOD(MID(E76,1,1)*7+MID(E76,2,1)*9+MID(E76,3,1)*10+MID(E76,4,1)*5+MID(E76,5,1)*8+MID(E76,6,1)*4+MID(E76,7,1)*2+MID(E76,8,1)*1+MID(E76,9,1)*6+MID(E76,10,1)*3+MID(E76,11,1)*7+MID(E76,12,1)*9+MID(E76,13,1)*10+MID(E76,14,1)*5+MID(E76,15,1)*8+MID(E76,16,1)*4+MID(E76,17,1)*2,11)+1,1,0,"X",9,8,7,6,5,4,3,2)=IF(ISNUMBER(RIGHT(E76,1)*1),RIGHT(E76,1)*1,"X"),"正确","错误"))))</f>
        <v>空</v>
      </c>
    </row>
    <row r="77" s="1" customFormat="1" ht="22.5" customHeight="1" spans="1:19">
      <c r="A77" s="15" t="str">
        <f>IF(B77="","",SUBTOTAL(3,$B$4:B77))</f>
        <v/>
      </c>
      <c r="B77" s="16"/>
      <c r="C77" s="16"/>
      <c r="D77" s="16"/>
      <c r="E77" s="17"/>
      <c r="F77" s="18"/>
      <c r="G77" s="19"/>
      <c r="H77" s="19"/>
      <c r="I77" s="26"/>
      <c r="J77" s="16"/>
      <c r="K77" s="16"/>
      <c r="L77" s="16"/>
      <c r="M77" s="27"/>
      <c r="N77" s="16"/>
      <c r="O77" s="16"/>
      <c r="P77" s="17"/>
      <c r="Q77" s="35"/>
      <c r="R77" s="15" t="str">
        <f>IF(E77="","",IF(COUNTIF($E$4:$E$9646,E77&amp;"*")&gt;1,"重复"))</f>
        <v/>
      </c>
      <c r="S77" s="15" t="str">
        <f>IF(LEN(E77)=0,"空",IF(LEN(E77)=15,"旧号",IF(LEN(E77)&lt;&gt;18,"位数不对",IF(CHOOSE(MOD(MID(E77,1,1)*7+MID(E77,2,1)*9+MID(E77,3,1)*10+MID(E77,4,1)*5+MID(E77,5,1)*8+MID(E77,6,1)*4+MID(E77,7,1)*2+MID(E77,8,1)*1+MID(E77,9,1)*6+MID(E77,10,1)*3+MID(E77,11,1)*7+MID(E77,12,1)*9+MID(E77,13,1)*10+MID(E77,14,1)*5+MID(E77,15,1)*8+MID(E77,16,1)*4+MID(E77,17,1)*2,11)+1,1,0,"X",9,8,7,6,5,4,3,2)=IF(ISNUMBER(RIGHT(E77,1)*1),RIGHT(E77,1)*1,"X"),"正确","错误"))))</f>
        <v>空</v>
      </c>
    </row>
    <row r="78" s="1" customFormat="1" ht="22.5" customHeight="1" spans="1:19">
      <c r="A78" s="15" t="str">
        <f>IF(B78="","",SUBTOTAL(3,$B$4:B78))</f>
        <v/>
      </c>
      <c r="B78" s="16"/>
      <c r="C78" s="16"/>
      <c r="D78" s="16"/>
      <c r="E78" s="17"/>
      <c r="F78" s="18"/>
      <c r="G78" s="19"/>
      <c r="H78" s="19"/>
      <c r="I78" s="26"/>
      <c r="J78" s="16"/>
      <c r="K78" s="16"/>
      <c r="L78" s="16"/>
      <c r="M78" s="27"/>
      <c r="N78" s="16"/>
      <c r="O78" s="16"/>
      <c r="P78" s="17"/>
      <c r="Q78" s="35"/>
      <c r="R78" s="15" t="str">
        <f>IF(E78="","",IF(COUNTIF($E$4:$E$9646,E78&amp;"*")&gt;1,"重复"))</f>
        <v/>
      </c>
      <c r="S78" s="15" t="str">
        <f>IF(LEN(E78)=0,"空",IF(LEN(E78)=15,"旧号",IF(LEN(E78)&lt;&gt;18,"位数不对",IF(CHOOSE(MOD(MID(E78,1,1)*7+MID(E78,2,1)*9+MID(E78,3,1)*10+MID(E78,4,1)*5+MID(E78,5,1)*8+MID(E78,6,1)*4+MID(E78,7,1)*2+MID(E78,8,1)*1+MID(E78,9,1)*6+MID(E78,10,1)*3+MID(E78,11,1)*7+MID(E78,12,1)*9+MID(E78,13,1)*10+MID(E78,14,1)*5+MID(E78,15,1)*8+MID(E78,16,1)*4+MID(E78,17,1)*2,11)+1,1,0,"X",9,8,7,6,5,4,3,2)=IF(ISNUMBER(RIGHT(E78,1)*1),RIGHT(E78,1)*1,"X"),"正确","错误"))))</f>
        <v>空</v>
      </c>
    </row>
    <row r="79" s="1" customFormat="1" ht="22.5" customHeight="1" spans="1:19">
      <c r="A79" s="15" t="str">
        <f>IF(B79="","",SUBTOTAL(3,$B$4:B79))</f>
        <v/>
      </c>
      <c r="B79" s="16"/>
      <c r="C79" s="16"/>
      <c r="D79" s="16"/>
      <c r="E79" s="17"/>
      <c r="F79" s="18"/>
      <c r="G79" s="19"/>
      <c r="H79" s="19"/>
      <c r="I79" s="26"/>
      <c r="J79" s="16"/>
      <c r="K79" s="16"/>
      <c r="L79" s="16"/>
      <c r="M79" s="27"/>
      <c r="N79" s="16"/>
      <c r="O79" s="16"/>
      <c r="P79" s="17"/>
      <c r="Q79" s="35"/>
      <c r="R79" s="15" t="str">
        <f>IF(E79="","",IF(COUNTIF($E$4:$E$9646,E79&amp;"*")&gt;1,"重复"))</f>
        <v/>
      </c>
      <c r="S79" s="15" t="str">
        <f>IF(LEN(E79)=0,"空",IF(LEN(E79)=15,"旧号",IF(LEN(E79)&lt;&gt;18,"位数不对",IF(CHOOSE(MOD(MID(E79,1,1)*7+MID(E79,2,1)*9+MID(E79,3,1)*10+MID(E79,4,1)*5+MID(E79,5,1)*8+MID(E79,6,1)*4+MID(E79,7,1)*2+MID(E79,8,1)*1+MID(E79,9,1)*6+MID(E79,10,1)*3+MID(E79,11,1)*7+MID(E79,12,1)*9+MID(E79,13,1)*10+MID(E79,14,1)*5+MID(E79,15,1)*8+MID(E79,16,1)*4+MID(E79,17,1)*2,11)+1,1,0,"X",9,8,7,6,5,4,3,2)=IF(ISNUMBER(RIGHT(E79,1)*1),RIGHT(E79,1)*1,"X"),"正确","错误"))))</f>
        <v>空</v>
      </c>
    </row>
    <row r="80" s="1" customFormat="1" ht="22.5" customHeight="1" spans="1:19">
      <c r="A80" s="15" t="str">
        <f>IF(B80="","",SUBTOTAL(3,$B$4:B80))</f>
        <v/>
      </c>
      <c r="B80" s="16"/>
      <c r="C80" s="16"/>
      <c r="D80" s="16"/>
      <c r="E80" s="17"/>
      <c r="F80" s="18"/>
      <c r="G80" s="19"/>
      <c r="H80" s="19"/>
      <c r="I80" s="26"/>
      <c r="J80" s="16"/>
      <c r="K80" s="16"/>
      <c r="L80" s="16"/>
      <c r="M80" s="27"/>
      <c r="N80" s="16"/>
      <c r="O80" s="16"/>
      <c r="P80" s="17"/>
      <c r="Q80" s="35"/>
      <c r="R80" s="15" t="str">
        <f>IF(E80="","",IF(COUNTIF($E$4:$E$9646,E80&amp;"*")&gt;1,"重复"))</f>
        <v/>
      </c>
      <c r="S80" s="15" t="str">
        <f>IF(LEN(E80)=0,"空",IF(LEN(E80)=15,"旧号",IF(LEN(E80)&lt;&gt;18,"位数不对",IF(CHOOSE(MOD(MID(E80,1,1)*7+MID(E80,2,1)*9+MID(E80,3,1)*10+MID(E80,4,1)*5+MID(E80,5,1)*8+MID(E80,6,1)*4+MID(E80,7,1)*2+MID(E80,8,1)*1+MID(E80,9,1)*6+MID(E80,10,1)*3+MID(E80,11,1)*7+MID(E80,12,1)*9+MID(E80,13,1)*10+MID(E80,14,1)*5+MID(E80,15,1)*8+MID(E80,16,1)*4+MID(E80,17,1)*2,11)+1,1,0,"X",9,8,7,6,5,4,3,2)=IF(ISNUMBER(RIGHT(E80,1)*1),RIGHT(E80,1)*1,"X"),"正确","错误"))))</f>
        <v>空</v>
      </c>
    </row>
    <row r="81" s="1" customFormat="1" ht="22.5" customHeight="1" spans="1:19">
      <c r="A81" s="15" t="str">
        <f>IF(B81="","",SUBTOTAL(3,$B$4:B81))</f>
        <v/>
      </c>
      <c r="B81" s="16"/>
      <c r="C81" s="16"/>
      <c r="D81" s="16"/>
      <c r="E81" s="17"/>
      <c r="F81" s="18"/>
      <c r="G81" s="19"/>
      <c r="H81" s="19"/>
      <c r="I81" s="26"/>
      <c r="J81" s="16"/>
      <c r="K81" s="16"/>
      <c r="L81" s="16"/>
      <c r="M81" s="27"/>
      <c r="N81" s="16"/>
      <c r="O81" s="16"/>
      <c r="P81" s="17"/>
      <c r="Q81" s="35"/>
      <c r="R81" s="15" t="str">
        <f>IF(E81="","",IF(COUNTIF($E$4:$E$9646,E81&amp;"*")&gt;1,"重复"))</f>
        <v/>
      </c>
      <c r="S81" s="15" t="str">
        <f>IF(LEN(E81)=0,"空",IF(LEN(E81)=15,"旧号",IF(LEN(E81)&lt;&gt;18,"位数不对",IF(CHOOSE(MOD(MID(E81,1,1)*7+MID(E81,2,1)*9+MID(E81,3,1)*10+MID(E81,4,1)*5+MID(E81,5,1)*8+MID(E81,6,1)*4+MID(E81,7,1)*2+MID(E81,8,1)*1+MID(E81,9,1)*6+MID(E81,10,1)*3+MID(E81,11,1)*7+MID(E81,12,1)*9+MID(E81,13,1)*10+MID(E81,14,1)*5+MID(E81,15,1)*8+MID(E81,16,1)*4+MID(E81,17,1)*2,11)+1,1,0,"X",9,8,7,6,5,4,3,2)=IF(ISNUMBER(RIGHT(E81,1)*1),RIGHT(E81,1)*1,"X"),"正确","错误"))))</f>
        <v>空</v>
      </c>
    </row>
    <row r="82" s="1" customFormat="1" ht="22.5" customHeight="1" spans="1:19">
      <c r="A82" s="15" t="str">
        <f>IF(B82="","",SUBTOTAL(3,$B$4:B82))</f>
        <v/>
      </c>
      <c r="B82" s="16"/>
      <c r="C82" s="16"/>
      <c r="D82" s="16"/>
      <c r="E82" s="17"/>
      <c r="F82" s="18"/>
      <c r="G82" s="19"/>
      <c r="H82" s="19"/>
      <c r="I82" s="26"/>
      <c r="J82" s="16"/>
      <c r="K82" s="16"/>
      <c r="L82" s="16"/>
      <c r="M82" s="27"/>
      <c r="N82" s="16"/>
      <c r="O82" s="16"/>
      <c r="P82" s="17"/>
      <c r="Q82" s="35"/>
      <c r="R82" s="15" t="str">
        <f>IF(E82="","",IF(COUNTIF($E$4:$E$9646,E82&amp;"*")&gt;1,"重复"))</f>
        <v/>
      </c>
      <c r="S82" s="15" t="str">
        <f>IF(LEN(E82)=0,"空",IF(LEN(E82)=15,"旧号",IF(LEN(E82)&lt;&gt;18,"位数不对",IF(CHOOSE(MOD(MID(E82,1,1)*7+MID(E82,2,1)*9+MID(E82,3,1)*10+MID(E82,4,1)*5+MID(E82,5,1)*8+MID(E82,6,1)*4+MID(E82,7,1)*2+MID(E82,8,1)*1+MID(E82,9,1)*6+MID(E82,10,1)*3+MID(E82,11,1)*7+MID(E82,12,1)*9+MID(E82,13,1)*10+MID(E82,14,1)*5+MID(E82,15,1)*8+MID(E82,16,1)*4+MID(E82,17,1)*2,11)+1,1,0,"X",9,8,7,6,5,4,3,2)=IF(ISNUMBER(RIGHT(E82,1)*1),RIGHT(E82,1)*1,"X"),"正确","错误"))))</f>
        <v>空</v>
      </c>
    </row>
  </sheetData>
  <mergeCells count="13">
    <mergeCell ref="A1:Q1"/>
    <mergeCell ref="F2:H2"/>
    <mergeCell ref="I2:M2"/>
    <mergeCell ref="N2:O2"/>
    <mergeCell ref="A2:A3"/>
    <mergeCell ref="B2:B3"/>
    <mergeCell ref="C2:C3"/>
    <mergeCell ref="D2:D3"/>
    <mergeCell ref="E2:E3"/>
    <mergeCell ref="P2:P3"/>
    <mergeCell ref="Q2:Q3"/>
    <mergeCell ref="R2:R3"/>
    <mergeCell ref="S2:S3"/>
  </mergeCells>
  <dataValidations count="4">
    <dataValidation type="list" allowBlank="1" showInputMessage="1" showErrorMessage="1" sqref="F4:F82">
      <formula1>"幼儿园,小学,初级中学"</formula1>
    </dataValidation>
    <dataValidation type="list" allowBlank="1" showInputMessage="1" showErrorMessage="1" sqref="G4:H82">
      <formula1>'[于田县2018年下半年自主招聘临聘教师岗位设置表及报名信息登记表（招聘组）.xlsx]2018年招聘临聘教师岗位设置表'!#REF!</formula1>
    </dataValidation>
    <dataValidation type="list" allowBlank="1" showInputMessage="1" showErrorMessage="1" sqref="I4:I82">
      <formula1>"中专,大专,本科,研究生"</formula1>
    </dataValidation>
    <dataValidation type="list" allowBlank="1" showInputMessage="1" showErrorMessage="1" sqref="J4:J82">
      <formula1>"全日制,脱产,自学,函授"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2018-07-08T12:33:37Z</dcterms:created>
  <dcterms:modified xsi:type="dcterms:W3CDTF">2018-07-08T12:33:53Z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