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普通教师所有考生面试成绩" sheetId="1" r:id="rId1"/>
  </sheets>
  <definedNames>
    <definedName name="_xlnm._FilterDatabase" localSheetId="0" hidden="1">'普通教师所有考生面试成绩'!$N$1:$N$101</definedName>
  </definedNames>
  <calcPr fullCalcOnLoad="1"/>
</workbook>
</file>

<file path=xl/sharedStrings.xml><?xml version="1.0" encoding="utf-8"?>
<sst xmlns="http://schemas.openxmlformats.org/spreadsheetml/2006/main" count="320" uniqueCount="227">
  <si>
    <t>2018年滨州实验学校南校区公开招聘教师面试人员总成绩（普通教师）</t>
  </si>
  <si>
    <t>序号</t>
  </si>
  <si>
    <t>招聘岗位</t>
  </si>
  <si>
    <t>姓名</t>
  </si>
  <si>
    <t>面试准考证号</t>
  </si>
  <si>
    <t>身份证号</t>
  </si>
  <si>
    <t>笔试成绩</t>
  </si>
  <si>
    <t>试讲(占50%)</t>
  </si>
  <si>
    <t>技能测试(占50%)</t>
  </si>
  <si>
    <t>面试成绩</t>
  </si>
  <si>
    <t>总成绩</t>
  </si>
  <si>
    <t>岗位计划</t>
  </si>
  <si>
    <t>是否进入考查范围</t>
  </si>
  <si>
    <t>原始成绩</t>
  </si>
  <si>
    <t>折合成绩</t>
  </si>
  <si>
    <t>P001
初中语文</t>
  </si>
  <si>
    <t>王凯月</t>
  </si>
  <si>
    <t>18082432</t>
  </si>
  <si>
    <t>372328199609202729</t>
  </si>
  <si>
    <t>是</t>
  </si>
  <si>
    <t>孟玉</t>
  </si>
  <si>
    <t>18082433</t>
  </si>
  <si>
    <t>372324198912185765</t>
  </si>
  <si>
    <t>董建华</t>
  </si>
  <si>
    <t>18082434</t>
  </si>
  <si>
    <t>37232319891005241X</t>
  </si>
  <si>
    <t>董凯悦</t>
  </si>
  <si>
    <t>18082435</t>
  </si>
  <si>
    <t>370322199504126221</t>
  </si>
  <si>
    <t>张雪</t>
  </si>
  <si>
    <t>18082436</t>
  </si>
  <si>
    <t>372323198912181821</t>
  </si>
  <si>
    <t>赵晓雪</t>
  </si>
  <si>
    <t>18082437</t>
  </si>
  <si>
    <t>372321199112310287</t>
  </si>
  <si>
    <t>戴瑞超</t>
  </si>
  <si>
    <t>18082438</t>
  </si>
  <si>
    <t>372328199210031219</t>
  </si>
  <si>
    <t>张晓丹</t>
  </si>
  <si>
    <t>18082439</t>
  </si>
  <si>
    <t>372328199503192120</t>
  </si>
  <si>
    <t>缺考</t>
  </si>
  <si>
    <t>——</t>
  </si>
  <si>
    <t>P002
初中历史</t>
  </si>
  <si>
    <t>徐颜梅</t>
  </si>
  <si>
    <t>18082440</t>
  </si>
  <si>
    <t>372324199006180326</t>
  </si>
  <si>
    <t>韩玉平</t>
  </si>
  <si>
    <t>18082441</t>
  </si>
  <si>
    <t>372328198811133021</t>
  </si>
  <si>
    <t>P003
初中地理</t>
  </si>
  <si>
    <t>吴双</t>
  </si>
  <si>
    <t>18082442</t>
  </si>
  <si>
    <t>372301199604180348</t>
  </si>
  <si>
    <t>吴娇娇</t>
  </si>
  <si>
    <t>18082443</t>
  </si>
  <si>
    <t>372321199508171762</t>
  </si>
  <si>
    <t>P004
初中思品</t>
  </si>
  <si>
    <t>李桂梅</t>
  </si>
  <si>
    <t>18082444</t>
  </si>
  <si>
    <t>370284198912190045</t>
  </si>
  <si>
    <t>刘园园</t>
  </si>
  <si>
    <t>18082445</t>
  </si>
  <si>
    <t>372330199205155120</t>
  </si>
  <si>
    <t>张雪岭</t>
  </si>
  <si>
    <t>18082446</t>
  </si>
  <si>
    <t>372323199201031848</t>
  </si>
  <si>
    <t>P005
初中音乐</t>
  </si>
  <si>
    <t>武超</t>
  </si>
  <si>
    <t>18082447</t>
  </si>
  <si>
    <t>37232519890830481X</t>
  </si>
  <si>
    <t>胡晓欣</t>
  </si>
  <si>
    <t>18082448</t>
  </si>
  <si>
    <t>372321198701088069</t>
  </si>
  <si>
    <t>刘华</t>
  </si>
  <si>
    <t>18082449</t>
  </si>
  <si>
    <t>370323198803080413</t>
  </si>
  <si>
    <t>邵美琪</t>
  </si>
  <si>
    <t>18082450</t>
  </si>
  <si>
    <t>372325199303080029</t>
  </si>
  <si>
    <t>P006
小学音乐</t>
  </si>
  <si>
    <t>孟新伟</t>
  </si>
  <si>
    <t>18082451</t>
  </si>
  <si>
    <t>372330199004021564</t>
  </si>
  <si>
    <t>王秀娟</t>
  </si>
  <si>
    <t>18082452</t>
  </si>
  <si>
    <t>372325198402230825</t>
  </si>
  <si>
    <t>马明慧</t>
  </si>
  <si>
    <t>18082453</t>
  </si>
  <si>
    <t>372324199002080360</t>
  </si>
  <si>
    <t>周晓彤</t>
  </si>
  <si>
    <t>18082454</t>
  </si>
  <si>
    <t>372321199403190289</t>
  </si>
  <si>
    <t xml:space="preserve">P007
初中体育A </t>
  </si>
  <si>
    <t>梁惠阳</t>
  </si>
  <si>
    <t>18082455</t>
  </si>
  <si>
    <t>372323198901140012</t>
  </si>
  <si>
    <t>郑梦炜</t>
  </si>
  <si>
    <t>18082456</t>
  </si>
  <si>
    <t>372321199703070860</t>
  </si>
  <si>
    <t>宋爽</t>
  </si>
  <si>
    <t>18082457</t>
  </si>
  <si>
    <t>372301199606240324</t>
  </si>
  <si>
    <t xml:space="preserve">P008
初中体育B </t>
  </si>
  <si>
    <t>宋亮</t>
  </si>
  <si>
    <t>18082458</t>
  </si>
  <si>
    <t>372301198609040315</t>
  </si>
  <si>
    <t>刘洋</t>
  </si>
  <si>
    <t>18082459</t>
  </si>
  <si>
    <t>372323198603040013</t>
  </si>
  <si>
    <t>P009
初中美术</t>
  </si>
  <si>
    <t>孙栋</t>
  </si>
  <si>
    <t>18082460</t>
  </si>
  <si>
    <t>372330198710250052</t>
  </si>
  <si>
    <t>杨倩倩</t>
  </si>
  <si>
    <t>18082461</t>
  </si>
  <si>
    <t>370522198604091720</t>
  </si>
  <si>
    <t>王珂珞</t>
  </si>
  <si>
    <t>18082462</t>
  </si>
  <si>
    <t>372321199209110265</t>
  </si>
  <si>
    <t>P010
小学美术</t>
  </si>
  <si>
    <t>韩笑</t>
  </si>
  <si>
    <t>18082463</t>
  </si>
  <si>
    <t>372301199409290023</t>
  </si>
  <si>
    <t>李娜</t>
  </si>
  <si>
    <t>18082464</t>
  </si>
  <si>
    <t>372301198803111949</t>
  </si>
  <si>
    <t>郝文宇</t>
  </si>
  <si>
    <t>18082465</t>
  </si>
  <si>
    <t>372328199312081540</t>
  </si>
  <si>
    <t>P011
初中信息</t>
  </si>
  <si>
    <t>李雪洁</t>
  </si>
  <si>
    <t>18082466</t>
  </si>
  <si>
    <t>372321199109237621</t>
  </si>
  <si>
    <t>鲁言霞</t>
  </si>
  <si>
    <t>18082467</t>
  </si>
  <si>
    <t>370628198104015522</t>
  </si>
  <si>
    <t>孙晓迪</t>
  </si>
  <si>
    <t>18082468</t>
  </si>
  <si>
    <t>370322199101041928</t>
  </si>
  <si>
    <t>P012
小学语文</t>
  </si>
  <si>
    <t>马文娟</t>
  </si>
  <si>
    <t>18082469</t>
  </si>
  <si>
    <t>372330198312181100</t>
  </si>
  <si>
    <t>马晓萌</t>
  </si>
  <si>
    <t>18082470</t>
  </si>
  <si>
    <t>372330198602082485</t>
  </si>
  <si>
    <t>崔雪</t>
  </si>
  <si>
    <t>18082471</t>
  </si>
  <si>
    <t>231083198710192125</t>
  </si>
  <si>
    <t>刘亚梅</t>
  </si>
  <si>
    <t>18082472</t>
  </si>
  <si>
    <t>372301199204210341</t>
  </si>
  <si>
    <t>马文婧</t>
  </si>
  <si>
    <t>18082473</t>
  </si>
  <si>
    <t>372323198608081228</t>
  </si>
  <si>
    <t>高振慧</t>
  </si>
  <si>
    <t>18082474</t>
  </si>
  <si>
    <t>372325199003060827</t>
  </si>
  <si>
    <t>张晓敏</t>
  </si>
  <si>
    <t>18082475</t>
  </si>
  <si>
    <t>372325198703230028</t>
  </si>
  <si>
    <t>宋春花</t>
  </si>
  <si>
    <t>18082476</t>
  </si>
  <si>
    <t>372330198609157267</t>
  </si>
  <si>
    <t>王倩倩</t>
  </si>
  <si>
    <t>18082477</t>
  </si>
  <si>
    <t>372301199302110723</t>
  </si>
  <si>
    <t>王腊梅</t>
  </si>
  <si>
    <t>18082478</t>
  </si>
  <si>
    <t>372323199201212788</t>
  </si>
  <si>
    <t>师启兰</t>
  </si>
  <si>
    <t>18082479</t>
  </si>
  <si>
    <t>370402198305166023</t>
  </si>
  <si>
    <t>P013
小学数学</t>
  </si>
  <si>
    <t>宋加辉</t>
  </si>
  <si>
    <t>18082480</t>
  </si>
  <si>
    <t>372328199112120613</t>
  </si>
  <si>
    <t>王娟</t>
  </si>
  <si>
    <t>18082481</t>
  </si>
  <si>
    <t>372328198307111229</t>
  </si>
  <si>
    <t>闫珊珊</t>
  </si>
  <si>
    <t>18082482</t>
  </si>
  <si>
    <t>372321199007267168</t>
  </si>
  <si>
    <t>李露琦</t>
  </si>
  <si>
    <t>18082483</t>
  </si>
  <si>
    <t>372301199310263420</t>
  </si>
  <si>
    <t>孟群</t>
  </si>
  <si>
    <t>18082484</t>
  </si>
  <si>
    <t>372324199102100349</t>
  </si>
  <si>
    <t>尹华婷</t>
  </si>
  <si>
    <t>18082485</t>
  </si>
  <si>
    <t>372321199005217183</t>
  </si>
  <si>
    <t>P014
小学英语</t>
  </si>
  <si>
    <t>张美丽</t>
  </si>
  <si>
    <t>18082486</t>
  </si>
  <si>
    <t>372321198902064020</t>
  </si>
  <si>
    <t>范文宁</t>
  </si>
  <si>
    <t>18082487</t>
  </si>
  <si>
    <t>372301198807090022</t>
  </si>
  <si>
    <t>刘贝贝</t>
  </si>
  <si>
    <t>18082488</t>
  </si>
  <si>
    <t>372301198612230347</t>
  </si>
  <si>
    <t>P015
小学体育A</t>
  </si>
  <si>
    <t>胡乃煜</t>
  </si>
  <si>
    <t>18082489</t>
  </si>
  <si>
    <t>372301199701073448</t>
  </si>
  <si>
    <t>P016
小学体育B</t>
  </si>
  <si>
    <t>于海涛</t>
  </si>
  <si>
    <t>18082490</t>
  </si>
  <si>
    <t>370687198702080033</t>
  </si>
  <si>
    <t>牛磊</t>
  </si>
  <si>
    <t>18082491</t>
  </si>
  <si>
    <t>372301198909110717</t>
  </si>
  <si>
    <t>吴晓</t>
  </si>
  <si>
    <t>18082492</t>
  </si>
  <si>
    <t>372301198901093836</t>
  </si>
  <si>
    <t>P017
小学体育C</t>
  </si>
  <si>
    <t>蔡海峰</t>
  </si>
  <si>
    <t>18082493</t>
  </si>
  <si>
    <t>372324199006224413</t>
  </si>
  <si>
    <t>康小莉</t>
  </si>
  <si>
    <t>18082494</t>
  </si>
  <si>
    <t>372321198609081307</t>
  </si>
  <si>
    <t>张伟伟</t>
  </si>
  <si>
    <t>18082495</t>
  </si>
  <si>
    <t>372301198709010017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</si>
</sst>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黑体"/>
      <family val="3"/>
    </font>
    <font>
      <sz val="12"/>
      <color indexed="10"/>
      <name val="宋体"/>
      <family val="0"/>
    </font>
    <font>
      <sz val="12"/>
      <name val="仿宋"/>
      <family val="3"/>
    </font>
    <font>
      <b/>
      <sz val="12"/>
      <name val="宋体"/>
      <family val="0"/>
    </font>
    <font>
      <sz val="16"/>
      <name val="华文中宋"/>
      <family val="0"/>
    </font>
    <font>
      <sz val="10"/>
      <name val="仿宋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6" fillId="4" borderId="1" applyNumberFormat="0" applyAlignment="0" applyProtection="0"/>
    <xf numFmtId="0" fontId="9" fillId="9" borderId="7" applyNumberFormat="0" applyAlignment="0" applyProtection="0"/>
    <xf numFmtId="0" fontId="8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8" fillId="8" borderId="0" applyNumberFormat="0" applyBorder="0" applyAlignment="0" applyProtection="0"/>
    <xf numFmtId="0" fontId="16" fillId="17" borderId="0" applyNumberFormat="0" applyBorder="0" applyAlignment="0" applyProtection="0"/>
    <xf numFmtId="0" fontId="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3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176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  <cellStyle name="常规 4" xfId="67"/>
    <cellStyle name="常规 7" xfId="68"/>
    <cellStyle name="常规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workbookViewId="0" topLeftCell="A52">
      <selection activeCell="R8" sqref="R8"/>
    </sheetView>
  </sheetViews>
  <sheetFormatPr defaultColWidth="9.00390625" defaultRowHeight="14.25"/>
  <cols>
    <col min="1" max="1" width="4.75390625" style="6" customWidth="1"/>
    <col min="2" max="2" width="9.375" style="1" customWidth="1"/>
    <col min="3" max="3" width="6.75390625" style="6" customWidth="1"/>
    <col min="4" max="4" width="8.00390625" style="6" customWidth="1"/>
    <col min="5" max="5" width="17.25390625" style="7" customWidth="1"/>
    <col min="6" max="6" width="7.625" style="8" customWidth="1"/>
    <col min="7" max="10" width="7.625" style="8" hidden="1" customWidth="1"/>
    <col min="11" max="12" width="7.625" style="8" customWidth="1"/>
    <col min="13" max="13" width="7.625" style="1" hidden="1" customWidth="1"/>
    <col min="14" max="14" width="9.00390625" style="9" customWidth="1"/>
    <col min="15" max="16384" width="9.00390625" style="1" customWidth="1"/>
  </cols>
  <sheetData>
    <row r="1" spans="1:14" s="1" customFormat="1" ht="5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4" t="s">
        <v>7</v>
      </c>
      <c r="H2" s="14"/>
      <c r="I2" s="18" t="s">
        <v>8</v>
      </c>
      <c r="J2" s="18"/>
      <c r="K2" s="13" t="s">
        <v>9</v>
      </c>
      <c r="L2" s="13" t="s">
        <v>10</v>
      </c>
      <c r="M2" s="12" t="s">
        <v>11</v>
      </c>
      <c r="N2" s="13" t="s">
        <v>12</v>
      </c>
    </row>
    <row r="3" spans="1:14" s="2" customFormat="1" ht="33" customHeight="1">
      <c r="A3" s="15"/>
      <c r="B3" s="15"/>
      <c r="C3" s="15"/>
      <c r="D3" s="15"/>
      <c r="E3" s="16"/>
      <c r="F3" s="17"/>
      <c r="G3" s="18" t="s">
        <v>13</v>
      </c>
      <c r="H3" s="18" t="s">
        <v>14</v>
      </c>
      <c r="I3" s="18" t="s">
        <v>13</v>
      </c>
      <c r="J3" s="18" t="s">
        <v>14</v>
      </c>
      <c r="K3" s="17"/>
      <c r="L3" s="17"/>
      <c r="M3" s="16"/>
      <c r="N3" s="17"/>
    </row>
    <row r="4" spans="1:14" s="3" customFormat="1" ht="25.5" customHeight="1">
      <c r="A4" s="19">
        <v>1</v>
      </c>
      <c r="B4" s="20" t="s">
        <v>15</v>
      </c>
      <c r="C4" s="20" t="s">
        <v>16</v>
      </c>
      <c r="D4" s="21" t="s">
        <v>17</v>
      </c>
      <c r="E4" s="29" t="s">
        <v>18</v>
      </c>
      <c r="F4" s="22">
        <v>87</v>
      </c>
      <c r="G4" s="23">
        <v>95</v>
      </c>
      <c r="H4" s="23"/>
      <c r="I4" s="23"/>
      <c r="J4" s="23"/>
      <c r="K4" s="23">
        <f>G4</f>
        <v>95</v>
      </c>
      <c r="L4" s="23">
        <f>F4*0.5+K4*0.5</f>
        <v>91</v>
      </c>
      <c r="M4" s="25">
        <v>3</v>
      </c>
      <c r="N4" s="13" t="s">
        <v>19</v>
      </c>
    </row>
    <row r="5" spans="1:14" s="3" customFormat="1" ht="25.5" customHeight="1">
      <c r="A5" s="19">
        <v>2</v>
      </c>
      <c r="B5" s="20" t="s">
        <v>15</v>
      </c>
      <c r="C5" s="20" t="s">
        <v>20</v>
      </c>
      <c r="D5" s="21" t="s">
        <v>21</v>
      </c>
      <c r="E5" s="29" t="s">
        <v>22</v>
      </c>
      <c r="F5" s="22">
        <v>84.4</v>
      </c>
      <c r="G5" s="23">
        <v>89</v>
      </c>
      <c r="H5" s="23"/>
      <c r="I5" s="23"/>
      <c r="J5" s="23"/>
      <c r="K5" s="23">
        <f aca="true" t="shared" si="0" ref="K5:K18">G5</f>
        <v>89</v>
      </c>
      <c r="L5" s="23">
        <f aca="true" t="shared" si="1" ref="L4:L18">F5*0.5+K5*0.5</f>
        <v>86.7</v>
      </c>
      <c r="M5" s="25"/>
      <c r="N5" s="13" t="s">
        <v>19</v>
      </c>
    </row>
    <row r="6" spans="1:16" s="1" customFormat="1" ht="25.5" customHeight="1">
      <c r="A6" s="19">
        <v>3</v>
      </c>
      <c r="B6" s="20" t="s">
        <v>15</v>
      </c>
      <c r="C6" s="20" t="s">
        <v>23</v>
      </c>
      <c r="D6" s="21" t="s">
        <v>24</v>
      </c>
      <c r="E6" s="20" t="s">
        <v>25</v>
      </c>
      <c r="F6" s="22">
        <v>83.4</v>
      </c>
      <c r="G6" s="23">
        <v>84.2</v>
      </c>
      <c r="H6" s="23"/>
      <c r="I6" s="23"/>
      <c r="J6" s="23"/>
      <c r="K6" s="23">
        <f t="shared" si="0"/>
        <v>84.2</v>
      </c>
      <c r="L6" s="23">
        <f t="shared" si="1"/>
        <v>83.80000000000001</v>
      </c>
      <c r="M6" s="26"/>
      <c r="N6" s="26"/>
      <c r="P6" s="27"/>
    </row>
    <row r="7" spans="1:14" s="1" customFormat="1" ht="25.5" customHeight="1">
      <c r="A7" s="19">
        <v>4</v>
      </c>
      <c r="B7" s="20" t="s">
        <v>15</v>
      </c>
      <c r="C7" s="20" t="s">
        <v>26</v>
      </c>
      <c r="D7" s="21" t="s">
        <v>27</v>
      </c>
      <c r="E7" s="29" t="s">
        <v>28</v>
      </c>
      <c r="F7" s="22">
        <v>82.6</v>
      </c>
      <c r="G7" s="23">
        <v>85.6</v>
      </c>
      <c r="H7" s="23"/>
      <c r="I7" s="23"/>
      <c r="J7" s="23"/>
      <c r="K7" s="23">
        <f t="shared" si="0"/>
        <v>85.6</v>
      </c>
      <c r="L7" s="23">
        <f t="shared" si="1"/>
        <v>84.1</v>
      </c>
      <c r="M7" s="26"/>
      <c r="N7" s="26"/>
    </row>
    <row r="8" spans="1:14" s="4" customFormat="1" ht="25.5" customHeight="1">
      <c r="A8" s="19">
        <v>5</v>
      </c>
      <c r="B8" s="20" t="s">
        <v>15</v>
      </c>
      <c r="C8" s="20" t="s">
        <v>29</v>
      </c>
      <c r="D8" s="21" t="s">
        <v>30</v>
      </c>
      <c r="E8" s="29" t="s">
        <v>31</v>
      </c>
      <c r="F8" s="22">
        <v>82.6</v>
      </c>
      <c r="G8" s="23">
        <v>92.4</v>
      </c>
      <c r="H8" s="23"/>
      <c r="I8" s="23"/>
      <c r="J8" s="23"/>
      <c r="K8" s="23">
        <f t="shared" si="0"/>
        <v>92.4</v>
      </c>
      <c r="L8" s="23">
        <f t="shared" si="1"/>
        <v>87.5</v>
      </c>
      <c r="M8" s="26"/>
      <c r="N8" s="13" t="s">
        <v>19</v>
      </c>
    </row>
    <row r="9" spans="1:14" s="1" customFormat="1" ht="25.5" customHeight="1">
      <c r="A9" s="19">
        <v>6</v>
      </c>
      <c r="B9" s="20" t="s">
        <v>15</v>
      </c>
      <c r="C9" s="20" t="s">
        <v>32</v>
      </c>
      <c r="D9" s="21" t="s">
        <v>33</v>
      </c>
      <c r="E9" s="29" t="s">
        <v>34</v>
      </c>
      <c r="F9" s="22">
        <v>82</v>
      </c>
      <c r="G9" s="23">
        <v>91</v>
      </c>
      <c r="H9" s="23"/>
      <c r="I9" s="23"/>
      <c r="J9" s="23"/>
      <c r="K9" s="23">
        <f t="shared" si="0"/>
        <v>91</v>
      </c>
      <c r="L9" s="23">
        <f t="shared" si="1"/>
        <v>86.5</v>
      </c>
      <c r="M9" s="26"/>
      <c r="N9" s="13" t="s">
        <v>19</v>
      </c>
    </row>
    <row r="10" spans="1:14" s="1" customFormat="1" ht="25.5" customHeight="1">
      <c r="A10" s="19">
        <v>7</v>
      </c>
      <c r="B10" s="20" t="s">
        <v>15</v>
      </c>
      <c r="C10" s="20" t="s">
        <v>35</v>
      </c>
      <c r="D10" s="21" t="s">
        <v>36</v>
      </c>
      <c r="E10" s="29" t="s">
        <v>37</v>
      </c>
      <c r="F10" s="22">
        <v>81.4</v>
      </c>
      <c r="G10" s="23">
        <v>90.6</v>
      </c>
      <c r="H10" s="23"/>
      <c r="I10" s="23"/>
      <c r="J10" s="23"/>
      <c r="K10" s="23">
        <f t="shared" si="0"/>
        <v>90.6</v>
      </c>
      <c r="L10" s="23">
        <f t="shared" si="1"/>
        <v>86</v>
      </c>
      <c r="M10" s="26"/>
      <c r="N10" s="13" t="s">
        <v>19</v>
      </c>
    </row>
    <row r="11" spans="1:14" s="1" customFormat="1" ht="25.5" customHeight="1">
      <c r="A11" s="19">
        <v>8</v>
      </c>
      <c r="B11" s="20" t="s">
        <v>15</v>
      </c>
      <c r="C11" s="20" t="s">
        <v>38</v>
      </c>
      <c r="D11" s="21" t="s">
        <v>39</v>
      </c>
      <c r="E11" s="29" t="s">
        <v>40</v>
      </c>
      <c r="F11" s="22">
        <v>80.8</v>
      </c>
      <c r="G11" s="23"/>
      <c r="H11" s="23"/>
      <c r="I11" s="23"/>
      <c r="J11" s="23"/>
      <c r="K11" s="23" t="s">
        <v>41</v>
      </c>
      <c r="L11" s="21" t="s">
        <v>42</v>
      </c>
      <c r="M11" s="26"/>
      <c r="N11" s="26"/>
    </row>
    <row r="12" spans="1:14" s="4" customFormat="1" ht="25.5" customHeight="1">
      <c r="A12" s="19">
        <v>9</v>
      </c>
      <c r="B12" s="20" t="s">
        <v>43</v>
      </c>
      <c r="C12" s="20" t="s">
        <v>44</v>
      </c>
      <c r="D12" s="21" t="s">
        <v>45</v>
      </c>
      <c r="E12" s="29" t="s">
        <v>46</v>
      </c>
      <c r="F12" s="22">
        <v>82</v>
      </c>
      <c r="G12" s="23">
        <v>89.4</v>
      </c>
      <c r="H12" s="23"/>
      <c r="I12" s="23"/>
      <c r="J12" s="23"/>
      <c r="K12" s="23">
        <f t="shared" si="0"/>
        <v>89.4</v>
      </c>
      <c r="L12" s="23">
        <f t="shared" si="1"/>
        <v>85.7</v>
      </c>
      <c r="M12" s="26">
        <v>1</v>
      </c>
      <c r="N12" s="13" t="s">
        <v>19</v>
      </c>
    </row>
    <row r="13" spans="1:14" s="1" customFormat="1" ht="25.5" customHeight="1">
      <c r="A13" s="19">
        <v>10</v>
      </c>
      <c r="B13" s="20" t="s">
        <v>43</v>
      </c>
      <c r="C13" s="20" t="s">
        <v>47</v>
      </c>
      <c r="D13" s="21" t="s">
        <v>48</v>
      </c>
      <c r="E13" s="29" t="s">
        <v>49</v>
      </c>
      <c r="F13" s="22">
        <v>81.4</v>
      </c>
      <c r="G13" s="23">
        <v>88</v>
      </c>
      <c r="H13" s="23"/>
      <c r="I13" s="23"/>
      <c r="J13" s="23"/>
      <c r="K13" s="23">
        <f t="shared" si="0"/>
        <v>88</v>
      </c>
      <c r="L13" s="23">
        <f t="shared" si="1"/>
        <v>84.7</v>
      </c>
      <c r="M13" s="26"/>
      <c r="N13" s="13" t="s">
        <v>19</v>
      </c>
    </row>
    <row r="14" spans="1:14" s="4" customFormat="1" ht="25.5" customHeight="1">
      <c r="A14" s="19">
        <v>11</v>
      </c>
      <c r="B14" s="20" t="s">
        <v>50</v>
      </c>
      <c r="C14" s="20" t="s">
        <v>51</v>
      </c>
      <c r="D14" s="21" t="s">
        <v>52</v>
      </c>
      <c r="E14" s="29" t="s">
        <v>53</v>
      </c>
      <c r="F14" s="22">
        <v>83</v>
      </c>
      <c r="G14" s="23">
        <v>88</v>
      </c>
      <c r="H14" s="23"/>
      <c r="I14" s="23"/>
      <c r="J14" s="23"/>
      <c r="K14" s="23">
        <f t="shared" si="0"/>
        <v>88</v>
      </c>
      <c r="L14" s="23">
        <f t="shared" si="1"/>
        <v>85.5</v>
      </c>
      <c r="M14" s="26">
        <v>1</v>
      </c>
      <c r="N14" s="13" t="s">
        <v>19</v>
      </c>
    </row>
    <row r="15" spans="1:14" s="1" customFormat="1" ht="25.5" customHeight="1">
      <c r="A15" s="19">
        <v>12</v>
      </c>
      <c r="B15" s="20" t="s">
        <v>50</v>
      </c>
      <c r="C15" s="20" t="s">
        <v>54</v>
      </c>
      <c r="D15" s="21" t="s">
        <v>55</v>
      </c>
      <c r="E15" s="29" t="s">
        <v>56</v>
      </c>
      <c r="F15" s="22">
        <v>78.6</v>
      </c>
      <c r="G15" s="23">
        <v>91.6</v>
      </c>
      <c r="H15" s="23"/>
      <c r="I15" s="23"/>
      <c r="J15" s="23"/>
      <c r="K15" s="23">
        <f t="shared" si="0"/>
        <v>91.6</v>
      </c>
      <c r="L15" s="23">
        <f t="shared" si="1"/>
        <v>85.1</v>
      </c>
      <c r="M15" s="26"/>
      <c r="N15" s="13" t="s">
        <v>19</v>
      </c>
    </row>
    <row r="16" spans="1:14" s="1" customFormat="1" ht="25.5" customHeight="1">
      <c r="A16" s="19">
        <v>13</v>
      </c>
      <c r="B16" s="20" t="s">
        <v>57</v>
      </c>
      <c r="C16" s="20" t="s">
        <v>58</v>
      </c>
      <c r="D16" s="21" t="s">
        <v>59</v>
      </c>
      <c r="E16" s="29" t="s">
        <v>60</v>
      </c>
      <c r="F16" s="22">
        <v>82.2</v>
      </c>
      <c r="G16" s="23">
        <v>87.2</v>
      </c>
      <c r="H16" s="23"/>
      <c r="I16" s="23"/>
      <c r="J16" s="23"/>
      <c r="K16" s="23">
        <f t="shared" si="0"/>
        <v>87.2</v>
      </c>
      <c r="L16" s="23">
        <f t="shared" si="1"/>
        <v>84.7</v>
      </c>
      <c r="M16" s="26">
        <v>1</v>
      </c>
      <c r="N16" s="13" t="s">
        <v>19</v>
      </c>
    </row>
    <row r="17" spans="1:14" s="4" customFormat="1" ht="25.5" customHeight="1">
      <c r="A17" s="19">
        <v>14</v>
      </c>
      <c r="B17" s="20" t="s">
        <v>57</v>
      </c>
      <c r="C17" s="20" t="s">
        <v>61</v>
      </c>
      <c r="D17" s="21" t="s">
        <v>62</v>
      </c>
      <c r="E17" s="29" t="s">
        <v>63</v>
      </c>
      <c r="F17" s="22">
        <v>82.2</v>
      </c>
      <c r="G17" s="23">
        <v>87.4</v>
      </c>
      <c r="H17" s="23"/>
      <c r="I17" s="23"/>
      <c r="J17" s="23"/>
      <c r="K17" s="23">
        <f t="shared" si="0"/>
        <v>87.4</v>
      </c>
      <c r="L17" s="23">
        <f t="shared" si="1"/>
        <v>84.80000000000001</v>
      </c>
      <c r="M17" s="26"/>
      <c r="N17" s="13" t="s">
        <v>19</v>
      </c>
    </row>
    <row r="18" spans="1:14" s="1" customFormat="1" ht="25.5" customHeight="1">
      <c r="A18" s="19">
        <v>15</v>
      </c>
      <c r="B18" s="20" t="s">
        <v>57</v>
      </c>
      <c r="C18" s="20" t="s">
        <v>64</v>
      </c>
      <c r="D18" s="21" t="s">
        <v>65</v>
      </c>
      <c r="E18" s="21" t="s">
        <v>66</v>
      </c>
      <c r="F18" s="22">
        <v>79.8</v>
      </c>
      <c r="G18" s="23">
        <v>85.4</v>
      </c>
      <c r="H18" s="23"/>
      <c r="I18" s="23"/>
      <c r="J18" s="23"/>
      <c r="K18" s="23">
        <f t="shared" si="0"/>
        <v>85.4</v>
      </c>
      <c r="L18" s="23">
        <f t="shared" si="1"/>
        <v>82.6</v>
      </c>
      <c r="M18" s="26"/>
      <c r="N18" s="26"/>
    </row>
    <row r="19" spans="1:14" s="1" customFormat="1" ht="25.5" customHeight="1">
      <c r="A19" s="19">
        <v>16</v>
      </c>
      <c r="B19" s="20" t="s">
        <v>67</v>
      </c>
      <c r="C19" s="20" t="s">
        <v>68</v>
      </c>
      <c r="D19" s="21" t="s">
        <v>69</v>
      </c>
      <c r="E19" s="20" t="s">
        <v>70</v>
      </c>
      <c r="F19" s="22">
        <v>81.4</v>
      </c>
      <c r="G19" s="23">
        <v>85.8</v>
      </c>
      <c r="H19" s="23">
        <f aca="true" t="shared" si="2" ref="H19:H40">G19*0.5</f>
        <v>42.9</v>
      </c>
      <c r="I19" s="23">
        <v>87.6</v>
      </c>
      <c r="J19" s="23">
        <f>I19*0.5</f>
        <v>43.8</v>
      </c>
      <c r="K19" s="23">
        <f>H19+J19</f>
        <v>86.69999999999999</v>
      </c>
      <c r="L19" s="23">
        <f>K19*0.5+F19*0.5</f>
        <v>84.05</v>
      </c>
      <c r="M19" s="26">
        <v>1</v>
      </c>
      <c r="N19" s="13" t="s">
        <v>19</v>
      </c>
    </row>
    <row r="20" spans="1:14" s="1" customFormat="1" ht="25.5" customHeight="1">
      <c r="A20" s="19">
        <v>17</v>
      </c>
      <c r="B20" s="20" t="s">
        <v>67</v>
      </c>
      <c r="C20" s="20" t="s">
        <v>71</v>
      </c>
      <c r="D20" s="21" t="s">
        <v>72</v>
      </c>
      <c r="E20" s="29" t="s">
        <v>73</v>
      </c>
      <c r="F20" s="22">
        <v>81.2</v>
      </c>
      <c r="G20" s="23">
        <v>88.6</v>
      </c>
      <c r="H20" s="23">
        <f t="shared" si="2"/>
        <v>44.3</v>
      </c>
      <c r="I20" s="23">
        <v>82.6</v>
      </c>
      <c r="J20" s="23">
        <f aca="true" t="shared" si="3" ref="J20:J40">I20*0.5</f>
        <v>41.3</v>
      </c>
      <c r="K20" s="23">
        <f aca="true" t="shared" si="4" ref="K20:K40">H20+J20</f>
        <v>85.6</v>
      </c>
      <c r="L20" s="23">
        <f aca="true" t="shared" si="5" ref="L20:L40">K20*0.5+F20*0.5</f>
        <v>83.4</v>
      </c>
      <c r="M20" s="26"/>
      <c r="N20" s="26"/>
    </row>
    <row r="21" spans="1:14" s="4" customFormat="1" ht="25.5" customHeight="1">
      <c r="A21" s="19">
        <v>18</v>
      </c>
      <c r="B21" s="20" t="s">
        <v>67</v>
      </c>
      <c r="C21" s="20" t="s">
        <v>74</v>
      </c>
      <c r="D21" s="21" t="s">
        <v>75</v>
      </c>
      <c r="E21" s="29" t="s">
        <v>76</v>
      </c>
      <c r="F21" s="22">
        <v>80</v>
      </c>
      <c r="G21" s="23">
        <v>90.4</v>
      </c>
      <c r="H21" s="23">
        <f t="shared" si="2"/>
        <v>45.2</v>
      </c>
      <c r="I21" s="23">
        <v>95.4</v>
      </c>
      <c r="J21" s="23">
        <f t="shared" si="3"/>
        <v>47.7</v>
      </c>
      <c r="K21" s="23">
        <f t="shared" si="4"/>
        <v>92.9</v>
      </c>
      <c r="L21" s="23">
        <f t="shared" si="5"/>
        <v>86.45</v>
      </c>
      <c r="M21" s="26"/>
      <c r="N21" s="13" t="s">
        <v>19</v>
      </c>
    </row>
    <row r="22" spans="1:14" s="1" customFormat="1" ht="25.5" customHeight="1">
      <c r="A22" s="19">
        <v>19</v>
      </c>
      <c r="B22" s="20" t="s">
        <v>67</v>
      </c>
      <c r="C22" s="20" t="s">
        <v>77</v>
      </c>
      <c r="D22" s="21" t="s">
        <v>78</v>
      </c>
      <c r="E22" s="29" t="s">
        <v>79</v>
      </c>
      <c r="F22" s="22">
        <v>80</v>
      </c>
      <c r="G22" s="23"/>
      <c r="H22" s="23">
        <f t="shared" si="2"/>
        <v>0</v>
      </c>
      <c r="I22" s="23"/>
      <c r="J22" s="23">
        <f t="shared" si="3"/>
        <v>0</v>
      </c>
      <c r="K22" s="23" t="s">
        <v>41</v>
      </c>
      <c r="L22" s="23" t="s">
        <v>42</v>
      </c>
      <c r="M22" s="26"/>
      <c r="N22" s="26"/>
    </row>
    <row r="23" spans="1:14" s="1" customFormat="1" ht="25.5" customHeight="1">
      <c r="A23" s="19">
        <v>20</v>
      </c>
      <c r="B23" s="20" t="s">
        <v>80</v>
      </c>
      <c r="C23" s="20" t="s">
        <v>81</v>
      </c>
      <c r="D23" s="21" t="s">
        <v>82</v>
      </c>
      <c r="E23" s="29" t="s">
        <v>83</v>
      </c>
      <c r="F23" s="22">
        <v>79.8</v>
      </c>
      <c r="G23" s="23">
        <v>89.4</v>
      </c>
      <c r="H23" s="23">
        <f t="shared" si="2"/>
        <v>44.7</v>
      </c>
      <c r="I23" s="23">
        <v>83.2</v>
      </c>
      <c r="J23" s="23">
        <f t="shared" si="3"/>
        <v>41.6</v>
      </c>
      <c r="K23" s="23">
        <f t="shared" si="4"/>
        <v>86.30000000000001</v>
      </c>
      <c r="L23" s="23">
        <f t="shared" si="5"/>
        <v>83.05000000000001</v>
      </c>
      <c r="M23" s="26">
        <v>1</v>
      </c>
      <c r="N23" s="13" t="s">
        <v>19</v>
      </c>
    </row>
    <row r="24" spans="1:14" s="4" customFormat="1" ht="25.5" customHeight="1">
      <c r="A24" s="19">
        <v>21</v>
      </c>
      <c r="B24" s="20" t="s">
        <v>80</v>
      </c>
      <c r="C24" s="20" t="s">
        <v>84</v>
      </c>
      <c r="D24" s="21" t="s">
        <v>85</v>
      </c>
      <c r="E24" s="29" t="s">
        <v>86</v>
      </c>
      <c r="F24" s="22">
        <v>78.8</v>
      </c>
      <c r="G24" s="23">
        <v>91.8</v>
      </c>
      <c r="H24" s="23">
        <f t="shared" si="2"/>
        <v>45.9</v>
      </c>
      <c r="I24" s="23">
        <v>90.4</v>
      </c>
      <c r="J24" s="23">
        <f t="shared" si="3"/>
        <v>45.2</v>
      </c>
      <c r="K24" s="23">
        <f t="shared" si="4"/>
        <v>91.1</v>
      </c>
      <c r="L24" s="23">
        <f t="shared" si="5"/>
        <v>84.94999999999999</v>
      </c>
      <c r="M24" s="26"/>
      <c r="N24" s="13" t="s">
        <v>19</v>
      </c>
    </row>
    <row r="25" spans="1:14" s="1" customFormat="1" ht="25.5" customHeight="1">
      <c r="A25" s="19">
        <v>22</v>
      </c>
      <c r="B25" s="20" t="s">
        <v>80</v>
      </c>
      <c r="C25" s="20" t="s">
        <v>87</v>
      </c>
      <c r="D25" s="21" t="s">
        <v>88</v>
      </c>
      <c r="E25" s="29" t="s">
        <v>89</v>
      </c>
      <c r="F25" s="22">
        <v>78.4</v>
      </c>
      <c r="G25" s="23">
        <v>78.6</v>
      </c>
      <c r="H25" s="23">
        <f t="shared" si="2"/>
        <v>39.3</v>
      </c>
      <c r="I25" s="23">
        <v>73.8</v>
      </c>
      <c r="J25" s="23">
        <f t="shared" si="3"/>
        <v>36.9</v>
      </c>
      <c r="K25" s="23">
        <f t="shared" si="4"/>
        <v>76.19999999999999</v>
      </c>
      <c r="L25" s="23">
        <f t="shared" si="5"/>
        <v>77.3</v>
      </c>
      <c r="M25" s="26"/>
      <c r="N25" s="26"/>
    </row>
    <row r="26" spans="1:14" s="1" customFormat="1" ht="25.5" customHeight="1">
      <c r="A26" s="19">
        <v>23</v>
      </c>
      <c r="B26" s="20" t="s">
        <v>80</v>
      </c>
      <c r="C26" s="20" t="s">
        <v>90</v>
      </c>
      <c r="D26" s="21" t="s">
        <v>91</v>
      </c>
      <c r="E26" s="29" t="s">
        <v>92</v>
      </c>
      <c r="F26" s="22">
        <v>78.4</v>
      </c>
      <c r="G26" s="23">
        <v>80.4</v>
      </c>
      <c r="H26" s="23">
        <f t="shared" si="2"/>
        <v>40.2</v>
      </c>
      <c r="I26" s="23">
        <v>75.8</v>
      </c>
      <c r="J26" s="23">
        <f t="shared" si="3"/>
        <v>37.9</v>
      </c>
      <c r="K26" s="23">
        <f t="shared" si="4"/>
        <v>78.1</v>
      </c>
      <c r="L26" s="23">
        <f t="shared" si="5"/>
        <v>78.25</v>
      </c>
      <c r="M26" s="26"/>
      <c r="N26" s="26"/>
    </row>
    <row r="27" spans="1:14" s="4" customFormat="1" ht="25.5" customHeight="1">
      <c r="A27" s="19">
        <v>24</v>
      </c>
      <c r="B27" s="20" t="s">
        <v>93</v>
      </c>
      <c r="C27" s="20" t="s">
        <v>94</v>
      </c>
      <c r="D27" s="21" t="s">
        <v>95</v>
      </c>
      <c r="E27" s="29" t="s">
        <v>96</v>
      </c>
      <c r="F27" s="22">
        <v>79.6</v>
      </c>
      <c r="G27" s="23">
        <v>89.6</v>
      </c>
      <c r="H27" s="23">
        <f t="shared" si="2"/>
        <v>44.8</v>
      </c>
      <c r="I27" s="23">
        <v>71.2</v>
      </c>
      <c r="J27" s="23">
        <f t="shared" si="3"/>
        <v>35.6</v>
      </c>
      <c r="K27" s="23">
        <f t="shared" si="4"/>
        <v>80.4</v>
      </c>
      <c r="L27" s="23">
        <f t="shared" si="5"/>
        <v>80</v>
      </c>
      <c r="M27" s="26">
        <v>1</v>
      </c>
      <c r="N27" s="28" t="s">
        <v>19</v>
      </c>
    </row>
    <row r="28" spans="1:14" s="1" customFormat="1" ht="25.5" customHeight="1">
      <c r="A28" s="19">
        <v>25</v>
      </c>
      <c r="B28" s="20" t="s">
        <v>93</v>
      </c>
      <c r="C28" s="20" t="s">
        <v>97</v>
      </c>
      <c r="D28" s="21" t="s">
        <v>98</v>
      </c>
      <c r="E28" s="29" t="s">
        <v>99</v>
      </c>
      <c r="F28" s="22">
        <v>71.4</v>
      </c>
      <c r="G28" s="23">
        <v>83.8</v>
      </c>
      <c r="H28" s="23">
        <f t="shared" si="2"/>
        <v>41.9</v>
      </c>
      <c r="I28" s="23">
        <v>64.8</v>
      </c>
      <c r="J28" s="23">
        <f t="shared" si="3"/>
        <v>32.4</v>
      </c>
      <c r="K28" s="23">
        <f t="shared" si="4"/>
        <v>74.3</v>
      </c>
      <c r="L28" s="23">
        <f t="shared" si="5"/>
        <v>72.85</v>
      </c>
      <c r="M28" s="26"/>
      <c r="N28" s="13" t="s">
        <v>19</v>
      </c>
    </row>
    <row r="29" spans="1:14" s="1" customFormat="1" ht="25.5" customHeight="1">
      <c r="A29" s="19">
        <v>26</v>
      </c>
      <c r="B29" s="20" t="s">
        <v>93</v>
      </c>
      <c r="C29" s="24" t="s">
        <v>100</v>
      </c>
      <c r="D29" s="21" t="s">
        <v>101</v>
      </c>
      <c r="E29" s="21" t="s">
        <v>102</v>
      </c>
      <c r="F29" s="22">
        <v>64.8</v>
      </c>
      <c r="G29" s="23">
        <v>77.8</v>
      </c>
      <c r="H29" s="23">
        <f t="shared" si="2"/>
        <v>38.9</v>
      </c>
      <c r="I29" s="23">
        <v>61.2</v>
      </c>
      <c r="J29" s="23">
        <f t="shared" si="3"/>
        <v>30.6</v>
      </c>
      <c r="K29" s="23">
        <f t="shared" si="4"/>
        <v>69.5</v>
      </c>
      <c r="L29" s="23">
        <f t="shared" si="5"/>
        <v>67.15</v>
      </c>
      <c r="M29" s="26"/>
      <c r="N29" s="26"/>
    </row>
    <row r="30" spans="1:14" s="4" customFormat="1" ht="25.5" customHeight="1">
      <c r="A30" s="19">
        <v>27</v>
      </c>
      <c r="B30" s="20" t="s">
        <v>103</v>
      </c>
      <c r="C30" s="20" t="s">
        <v>104</v>
      </c>
      <c r="D30" s="21" t="s">
        <v>105</v>
      </c>
      <c r="E30" s="29" t="s">
        <v>106</v>
      </c>
      <c r="F30" s="22">
        <v>82.8</v>
      </c>
      <c r="G30" s="23">
        <v>91.4</v>
      </c>
      <c r="H30" s="23">
        <f t="shared" si="2"/>
        <v>45.7</v>
      </c>
      <c r="I30" s="23">
        <v>77.6</v>
      </c>
      <c r="J30" s="23">
        <f t="shared" si="3"/>
        <v>38.8</v>
      </c>
      <c r="K30" s="23">
        <f t="shared" si="4"/>
        <v>84.5</v>
      </c>
      <c r="L30" s="23">
        <f t="shared" si="5"/>
        <v>83.65</v>
      </c>
      <c r="M30" s="26">
        <v>1</v>
      </c>
      <c r="N30" s="13" t="s">
        <v>19</v>
      </c>
    </row>
    <row r="31" spans="1:14" s="1" customFormat="1" ht="25.5" customHeight="1">
      <c r="A31" s="19">
        <v>28</v>
      </c>
      <c r="B31" s="20" t="s">
        <v>103</v>
      </c>
      <c r="C31" s="20" t="s">
        <v>107</v>
      </c>
      <c r="D31" s="21" t="s">
        <v>108</v>
      </c>
      <c r="E31" s="29" t="s">
        <v>109</v>
      </c>
      <c r="F31" s="22">
        <v>69.2</v>
      </c>
      <c r="G31" s="23">
        <v>88.8</v>
      </c>
      <c r="H31" s="23">
        <f t="shared" si="2"/>
        <v>44.4</v>
      </c>
      <c r="I31" s="23">
        <v>68</v>
      </c>
      <c r="J31" s="23">
        <f t="shared" si="3"/>
        <v>34</v>
      </c>
      <c r="K31" s="23">
        <f t="shared" si="4"/>
        <v>78.4</v>
      </c>
      <c r="L31" s="23">
        <f t="shared" si="5"/>
        <v>73.80000000000001</v>
      </c>
      <c r="M31" s="26"/>
      <c r="N31" s="13" t="s">
        <v>19</v>
      </c>
    </row>
    <row r="32" spans="1:14" s="1" customFormat="1" ht="25.5" customHeight="1">
      <c r="A32" s="19">
        <v>29</v>
      </c>
      <c r="B32" s="20" t="s">
        <v>110</v>
      </c>
      <c r="C32" s="20" t="s">
        <v>111</v>
      </c>
      <c r="D32" s="21" t="s">
        <v>112</v>
      </c>
      <c r="E32" s="29" t="s">
        <v>113</v>
      </c>
      <c r="F32" s="22">
        <v>82.4</v>
      </c>
      <c r="G32" s="23">
        <v>89.4</v>
      </c>
      <c r="H32" s="23">
        <f t="shared" si="2"/>
        <v>44.7</v>
      </c>
      <c r="I32" s="23">
        <v>90.2</v>
      </c>
      <c r="J32" s="23">
        <f t="shared" si="3"/>
        <v>45.1</v>
      </c>
      <c r="K32" s="23">
        <f t="shared" si="4"/>
        <v>89.80000000000001</v>
      </c>
      <c r="L32" s="23">
        <f t="shared" si="5"/>
        <v>86.10000000000001</v>
      </c>
      <c r="M32" s="26">
        <v>1</v>
      </c>
      <c r="N32" s="13" t="s">
        <v>19</v>
      </c>
    </row>
    <row r="33" spans="1:14" s="4" customFormat="1" ht="25.5" customHeight="1">
      <c r="A33" s="19">
        <v>30</v>
      </c>
      <c r="B33" s="20" t="s">
        <v>110</v>
      </c>
      <c r="C33" s="20" t="s">
        <v>114</v>
      </c>
      <c r="D33" s="21" t="s">
        <v>115</v>
      </c>
      <c r="E33" s="29" t="s">
        <v>116</v>
      </c>
      <c r="F33" s="22">
        <v>82.4</v>
      </c>
      <c r="G33" s="23">
        <v>91.6</v>
      </c>
      <c r="H33" s="23">
        <f t="shared" si="2"/>
        <v>45.8</v>
      </c>
      <c r="I33" s="23">
        <v>93.2</v>
      </c>
      <c r="J33" s="23">
        <f t="shared" si="3"/>
        <v>46.6</v>
      </c>
      <c r="K33" s="23">
        <f t="shared" si="4"/>
        <v>92.4</v>
      </c>
      <c r="L33" s="23">
        <f t="shared" si="5"/>
        <v>87.4</v>
      </c>
      <c r="M33" s="26"/>
      <c r="N33" s="13" t="s">
        <v>19</v>
      </c>
    </row>
    <row r="34" spans="1:14" s="1" customFormat="1" ht="25.5" customHeight="1">
      <c r="A34" s="19">
        <v>31</v>
      </c>
      <c r="B34" s="20" t="s">
        <v>110</v>
      </c>
      <c r="C34" s="20" t="s">
        <v>117</v>
      </c>
      <c r="D34" s="21" t="s">
        <v>118</v>
      </c>
      <c r="E34" s="21" t="s">
        <v>119</v>
      </c>
      <c r="F34" s="22">
        <v>80.6</v>
      </c>
      <c r="G34" s="23">
        <v>90.6</v>
      </c>
      <c r="H34" s="23">
        <f t="shared" si="2"/>
        <v>45.3</v>
      </c>
      <c r="I34" s="23">
        <v>91.8</v>
      </c>
      <c r="J34" s="23">
        <f t="shared" si="3"/>
        <v>45.9</v>
      </c>
      <c r="K34" s="23">
        <f t="shared" si="4"/>
        <v>91.19999999999999</v>
      </c>
      <c r="L34" s="23">
        <f t="shared" si="5"/>
        <v>85.89999999999999</v>
      </c>
      <c r="M34" s="26"/>
      <c r="N34" s="26"/>
    </row>
    <row r="35" spans="1:14" s="1" customFormat="1" ht="25.5" customHeight="1">
      <c r="A35" s="19">
        <v>32</v>
      </c>
      <c r="B35" s="20" t="s">
        <v>120</v>
      </c>
      <c r="C35" s="20" t="s">
        <v>121</v>
      </c>
      <c r="D35" s="21" t="s">
        <v>122</v>
      </c>
      <c r="E35" s="29" t="s">
        <v>123</v>
      </c>
      <c r="F35" s="22">
        <v>83.2</v>
      </c>
      <c r="G35" s="23">
        <v>91</v>
      </c>
      <c r="H35" s="23">
        <f t="shared" si="2"/>
        <v>45.5</v>
      </c>
      <c r="I35" s="23">
        <v>88.8</v>
      </c>
      <c r="J35" s="23">
        <f t="shared" si="3"/>
        <v>44.4</v>
      </c>
      <c r="K35" s="23">
        <f t="shared" si="4"/>
        <v>89.9</v>
      </c>
      <c r="L35" s="23">
        <f t="shared" si="5"/>
        <v>86.55000000000001</v>
      </c>
      <c r="M35" s="26">
        <v>1</v>
      </c>
      <c r="N35" s="13" t="s">
        <v>19</v>
      </c>
    </row>
    <row r="36" spans="1:14" s="1" customFormat="1" ht="25.5" customHeight="1">
      <c r="A36" s="19">
        <v>33</v>
      </c>
      <c r="B36" s="20" t="s">
        <v>120</v>
      </c>
      <c r="C36" s="20" t="s">
        <v>124</v>
      </c>
      <c r="D36" s="21" t="s">
        <v>125</v>
      </c>
      <c r="E36" s="29" t="s">
        <v>126</v>
      </c>
      <c r="F36" s="22">
        <v>82.4</v>
      </c>
      <c r="G36" s="23">
        <v>89.4</v>
      </c>
      <c r="H36" s="23">
        <f t="shared" si="2"/>
        <v>44.7</v>
      </c>
      <c r="I36" s="23">
        <v>88.2</v>
      </c>
      <c r="J36" s="23">
        <f t="shared" si="3"/>
        <v>44.1</v>
      </c>
      <c r="K36" s="23">
        <f t="shared" si="4"/>
        <v>88.80000000000001</v>
      </c>
      <c r="L36" s="23">
        <f t="shared" si="5"/>
        <v>85.60000000000001</v>
      </c>
      <c r="M36" s="26"/>
      <c r="N36" s="26"/>
    </row>
    <row r="37" spans="1:14" s="4" customFormat="1" ht="25.5" customHeight="1">
      <c r="A37" s="19">
        <v>34</v>
      </c>
      <c r="B37" s="20" t="s">
        <v>120</v>
      </c>
      <c r="C37" s="20" t="s">
        <v>127</v>
      </c>
      <c r="D37" s="21" t="s">
        <v>128</v>
      </c>
      <c r="E37" s="29" t="s">
        <v>129</v>
      </c>
      <c r="F37" s="22">
        <v>82.4</v>
      </c>
      <c r="G37" s="23">
        <v>92</v>
      </c>
      <c r="H37" s="23">
        <f t="shared" si="2"/>
        <v>46</v>
      </c>
      <c r="I37" s="23">
        <v>92</v>
      </c>
      <c r="J37" s="23">
        <f t="shared" si="3"/>
        <v>46</v>
      </c>
      <c r="K37" s="23">
        <f t="shared" si="4"/>
        <v>92</v>
      </c>
      <c r="L37" s="23">
        <f t="shared" si="5"/>
        <v>87.2</v>
      </c>
      <c r="M37" s="26"/>
      <c r="N37" s="13" t="s">
        <v>19</v>
      </c>
    </row>
    <row r="38" spans="1:14" s="4" customFormat="1" ht="25.5" customHeight="1">
      <c r="A38" s="19">
        <v>35</v>
      </c>
      <c r="B38" s="20" t="s">
        <v>130</v>
      </c>
      <c r="C38" s="20" t="s">
        <v>131</v>
      </c>
      <c r="D38" s="21" t="s">
        <v>132</v>
      </c>
      <c r="E38" s="29" t="s">
        <v>133</v>
      </c>
      <c r="F38" s="22">
        <v>85</v>
      </c>
      <c r="G38" s="23">
        <v>92</v>
      </c>
      <c r="H38" s="23">
        <f t="shared" si="2"/>
        <v>46</v>
      </c>
      <c r="I38" s="23">
        <v>87.2</v>
      </c>
      <c r="J38" s="23">
        <f t="shared" si="3"/>
        <v>43.6</v>
      </c>
      <c r="K38" s="23">
        <f t="shared" si="4"/>
        <v>89.6</v>
      </c>
      <c r="L38" s="23">
        <f t="shared" si="5"/>
        <v>87.3</v>
      </c>
      <c r="M38" s="26">
        <v>1</v>
      </c>
      <c r="N38" s="13" t="s">
        <v>19</v>
      </c>
    </row>
    <row r="39" spans="1:14" s="1" customFormat="1" ht="25.5" customHeight="1">
      <c r="A39" s="19">
        <v>36</v>
      </c>
      <c r="B39" s="20" t="s">
        <v>130</v>
      </c>
      <c r="C39" s="20" t="s">
        <v>134</v>
      </c>
      <c r="D39" s="21" t="s">
        <v>135</v>
      </c>
      <c r="E39" s="29" t="s">
        <v>136</v>
      </c>
      <c r="F39" s="22">
        <v>81.8</v>
      </c>
      <c r="G39" s="23">
        <v>89.8</v>
      </c>
      <c r="H39" s="23">
        <f t="shared" si="2"/>
        <v>44.9</v>
      </c>
      <c r="I39" s="23">
        <v>91</v>
      </c>
      <c r="J39" s="23">
        <f t="shared" si="3"/>
        <v>45.5</v>
      </c>
      <c r="K39" s="23">
        <f t="shared" si="4"/>
        <v>90.4</v>
      </c>
      <c r="L39" s="23">
        <f t="shared" si="5"/>
        <v>86.1</v>
      </c>
      <c r="M39" s="26"/>
      <c r="N39" s="13" t="s">
        <v>19</v>
      </c>
    </row>
    <row r="40" spans="1:14" s="1" customFormat="1" ht="25.5" customHeight="1">
      <c r="A40" s="19">
        <v>37</v>
      </c>
      <c r="B40" s="20" t="s">
        <v>130</v>
      </c>
      <c r="C40" s="20" t="s">
        <v>137</v>
      </c>
      <c r="D40" s="21" t="s">
        <v>138</v>
      </c>
      <c r="E40" s="29" t="s">
        <v>139</v>
      </c>
      <c r="F40" s="22">
        <v>81.8</v>
      </c>
      <c r="G40" s="23">
        <v>90</v>
      </c>
      <c r="H40" s="23">
        <f t="shared" si="2"/>
        <v>45</v>
      </c>
      <c r="I40" s="23">
        <v>83.4</v>
      </c>
      <c r="J40" s="23">
        <f t="shared" si="3"/>
        <v>41.7</v>
      </c>
      <c r="K40" s="23">
        <f t="shared" si="4"/>
        <v>86.7</v>
      </c>
      <c r="L40" s="23">
        <f t="shared" si="5"/>
        <v>84.25</v>
      </c>
      <c r="M40" s="26"/>
      <c r="N40" s="26"/>
    </row>
    <row r="41" spans="1:14" s="4" customFormat="1" ht="25.5" customHeight="1">
      <c r="A41" s="19">
        <v>38</v>
      </c>
      <c r="B41" s="20" t="s">
        <v>140</v>
      </c>
      <c r="C41" s="20" t="s">
        <v>141</v>
      </c>
      <c r="D41" s="21" t="s">
        <v>142</v>
      </c>
      <c r="E41" s="29" t="s">
        <v>143</v>
      </c>
      <c r="F41" s="22">
        <v>84.2</v>
      </c>
      <c r="G41" s="23">
        <v>86.8</v>
      </c>
      <c r="H41" s="23"/>
      <c r="I41" s="23"/>
      <c r="J41" s="23"/>
      <c r="K41" s="23">
        <f>G41</f>
        <v>86.8</v>
      </c>
      <c r="L41" s="23">
        <f aca="true" t="shared" si="6" ref="L41:L51">F41*0.5+K41*0.5</f>
        <v>85.5</v>
      </c>
      <c r="M41" s="26">
        <v>4</v>
      </c>
      <c r="N41" s="13" t="s">
        <v>19</v>
      </c>
    </row>
    <row r="42" spans="1:14" s="4" customFormat="1" ht="25.5" customHeight="1">
      <c r="A42" s="19">
        <v>39</v>
      </c>
      <c r="B42" s="20" t="s">
        <v>140</v>
      </c>
      <c r="C42" s="20" t="s">
        <v>144</v>
      </c>
      <c r="D42" s="21" t="s">
        <v>145</v>
      </c>
      <c r="E42" s="29" t="s">
        <v>146</v>
      </c>
      <c r="F42" s="22">
        <v>83.2</v>
      </c>
      <c r="G42" s="23">
        <v>85.6</v>
      </c>
      <c r="H42" s="23"/>
      <c r="I42" s="23"/>
      <c r="J42" s="23"/>
      <c r="K42" s="23">
        <f aca="true" t="shared" si="7" ref="K42:K60">G42</f>
        <v>85.6</v>
      </c>
      <c r="L42" s="23">
        <f t="shared" si="6"/>
        <v>84.4</v>
      </c>
      <c r="M42" s="26"/>
      <c r="N42" s="13" t="s">
        <v>19</v>
      </c>
    </row>
    <row r="43" spans="1:14" s="4" customFormat="1" ht="25.5" customHeight="1">
      <c r="A43" s="19">
        <v>40</v>
      </c>
      <c r="B43" s="20" t="s">
        <v>140</v>
      </c>
      <c r="C43" s="20" t="s">
        <v>147</v>
      </c>
      <c r="D43" s="21" t="s">
        <v>148</v>
      </c>
      <c r="E43" s="29" t="s">
        <v>149</v>
      </c>
      <c r="F43" s="22">
        <v>82.4</v>
      </c>
      <c r="G43" s="23">
        <v>83.8</v>
      </c>
      <c r="H43" s="23"/>
      <c r="I43" s="23"/>
      <c r="J43" s="23"/>
      <c r="K43" s="23">
        <f t="shared" si="7"/>
        <v>83.8</v>
      </c>
      <c r="L43" s="23">
        <f t="shared" si="6"/>
        <v>83.1</v>
      </c>
      <c r="M43" s="26"/>
      <c r="N43" s="13" t="s">
        <v>19</v>
      </c>
    </row>
    <row r="44" spans="1:14" s="1" customFormat="1" ht="25.5" customHeight="1">
      <c r="A44" s="19">
        <v>41</v>
      </c>
      <c r="B44" s="20" t="s">
        <v>140</v>
      </c>
      <c r="C44" s="20" t="s">
        <v>150</v>
      </c>
      <c r="D44" s="21" t="s">
        <v>151</v>
      </c>
      <c r="E44" s="29" t="s">
        <v>152</v>
      </c>
      <c r="F44" s="22">
        <v>81.4</v>
      </c>
      <c r="G44" s="23">
        <v>83.2</v>
      </c>
      <c r="H44" s="23"/>
      <c r="I44" s="23"/>
      <c r="J44" s="23"/>
      <c r="K44" s="23">
        <f t="shared" si="7"/>
        <v>83.2</v>
      </c>
      <c r="L44" s="23">
        <f t="shared" si="6"/>
        <v>82.30000000000001</v>
      </c>
      <c r="M44" s="26"/>
      <c r="N44" s="13" t="s">
        <v>19</v>
      </c>
    </row>
    <row r="45" spans="1:14" s="1" customFormat="1" ht="25.5" customHeight="1">
      <c r="A45" s="19">
        <v>42</v>
      </c>
      <c r="B45" s="20" t="s">
        <v>140</v>
      </c>
      <c r="C45" s="20" t="s">
        <v>153</v>
      </c>
      <c r="D45" s="21" t="s">
        <v>154</v>
      </c>
      <c r="E45" s="29" t="s">
        <v>155</v>
      </c>
      <c r="F45" s="22">
        <v>80.8</v>
      </c>
      <c r="G45" s="23">
        <v>82.4</v>
      </c>
      <c r="H45" s="23"/>
      <c r="I45" s="23"/>
      <c r="J45" s="23"/>
      <c r="K45" s="23">
        <f t="shared" si="7"/>
        <v>82.4</v>
      </c>
      <c r="L45" s="23">
        <f t="shared" si="6"/>
        <v>81.6</v>
      </c>
      <c r="M45" s="26"/>
      <c r="N45" s="26"/>
    </row>
    <row r="46" spans="1:14" s="1" customFormat="1" ht="25.5" customHeight="1">
      <c r="A46" s="19">
        <v>43</v>
      </c>
      <c r="B46" s="20" t="s">
        <v>140</v>
      </c>
      <c r="C46" s="20" t="s">
        <v>156</v>
      </c>
      <c r="D46" s="21" t="s">
        <v>157</v>
      </c>
      <c r="E46" s="29" t="s">
        <v>158</v>
      </c>
      <c r="F46" s="22">
        <v>80</v>
      </c>
      <c r="G46" s="23">
        <v>82.8</v>
      </c>
      <c r="H46" s="23"/>
      <c r="I46" s="23"/>
      <c r="J46" s="23"/>
      <c r="K46" s="23">
        <f t="shared" si="7"/>
        <v>82.8</v>
      </c>
      <c r="L46" s="23">
        <f t="shared" si="6"/>
        <v>81.4</v>
      </c>
      <c r="M46" s="26"/>
      <c r="N46" s="26"/>
    </row>
    <row r="47" spans="1:14" s="1" customFormat="1" ht="25.5" customHeight="1">
      <c r="A47" s="19">
        <v>44</v>
      </c>
      <c r="B47" s="20" t="s">
        <v>140</v>
      </c>
      <c r="C47" s="20" t="s">
        <v>159</v>
      </c>
      <c r="D47" s="21" t="s">
        <v>160</v>
      </c>
      <c r="E47" s="29" t="s">
        <v>161</v>
      </c>
      <c r="F47" s="22">
        <v>79.6</v>
      </c>
      <c r="G47" s="23">
        <v>81.6</v>
      </c>
      <c r="H47" s="23"/>
      <c r="I47" s="23"/>
      <c r="J47" s="23"/>
      <c r="K47" s="23">
        <f t="shared" si="7"/>
        <v>81.6</v>
      </c>
      <c r="L47" s="23">
        <f t="shared" si="6"/>
        <v>80.6</v>
      </c>
      <c r="M47" s="26"/>
      <c r="N47" s="26"/>
    </row>
    <row r="48" spans="1:14" s="5" customFormat="1" ht="25.5" customHeight="1">
      <c r="A48" s="19">
        <v>45</v>
      </c>
      <c r="B48" s="20" t="s">
        <v>140</v>
      </c>
      <c r="C48" s="20" t="s">
        <v>162</v>
      </c>
      <c r="D48" s="21" t="s">
        <v>163</v>
      </c>
      <c r="E48" s="29" t="s">
        <v>164</v>
      </c>
      <c r="F48" s="22">
        <v>79.4</v>
      </c>
      <c r="G48" s="23">
        <v>85.4</v>
      </c>
      <c r="H48" s="23"/>
      <c r="I48" s="23"/>
      <c r="J48" s="23"/>
      <c r="K48" s="23">
        <f t="shared" si="7"/>
        <v>85.4</v>
      </c>
      <c r="L48" s="23">
        <f t="shared" si="6"/>
        <v>82.4</v>
      </c>
      <c r="M48" s="26"/>
      <c r="N48" s="13" t="s">
        <v>19</v>
      </c>
    </row>
    <row r="49" spans="1:14" s="4" customFormat="1" ht="25.5" customHeight="1">
      <c r="A49" s="19">
        <v>46</v>
      </c>
      <c r="B49" s="20" t="s">
        <v>140</v>
      </c>
      <c r="C49" s="20" t="s">
        <v>165</v>
      </c>
      <c r="D49" s="21" t="s">
        <v>166</v>
      </c>
      <c r="E49" s="29" t="s">
        <v>167</v>
      </c>
      <c r="F49" s="22">
        <v>79</v>
      </c>
      <c r="G49" s="23">
        <v>86</v>
      </c>
      <c r="H49" s="23"/>
      <c r="I49" s="23"/>
      <c r="J49" s="23"/>
      <c r="K49" s="23">
        <f t="shared" si="7"/>
        <v>86</v>
      </c>
      <c r="L49" s="23">
        <f t="shared" si="6"/>
        <v>82.5</v>
      </c>
      <c r="M49" s="26"/>
      <c r="N49" s="13" t="s">
        <v>19</v>
      </c>
    </row>
    <row r="50" spans="1:14" s="1" customFormat="1" ht="25.5" customHeight="1">
      <c r="A50" s="19">
        <v>47</v>
      </c>
      <c r="B50" s="20" t="s">
        <v>140</v>
      </c>
      <c r="C50" s="20" t="s">
        <v>168</v>
      </c>
      <c r="D50" s="21" t="s">
        <v>169</v>
      </c>
      <c r="E50" s="29" t="s">
        <v>170</v>
      </c>
      <c r="F50" s="22">
        <v>78.6</v>
      </c>
      <c r="G50" s="23">
        <v>79</v>
      </c>
      <c r="H50" s="23"/>
      <c r="I50" s="23"/>
      <c r="J50" s="23"/>
      <c r="K50" s="23">
        <f t="shared" si="7"/>
        <v>79</v>
      </c>
      <c r="L50" s="23">
        <f t="shared" si="6"/>
        <v>78.8</v>
      </c>
      <c r="M50" s="26"/>
      <c r="N50" s="26"/>
    </row>
    <row r="51" spans="1:14" s="1" customFormat="1" ht="25.5" customHeight="1">
      <c r="A51" s="19">
        <v>48</v>
      </c>
      <c r="B51" s="20" t="s">
        <v>140</v>
      </c>
      <c r="C51" s="20" t="s">
        <v>171</v>
      </c>
      <c r="D51" s="21" t="s">
        <v>172</v>
      </c>
      <c r="E51" s="29" t="s">
        <v>173</v>
      </c>
      <c r="F51" s="22">
        <v>78.6</v>
      </c>
      <c r="G51" s="23">
        <v>83</v>
      </c>
      <c r="H51" s="23"/>
      <c r="I51" s="23"/>
      <c r="J51" s="23"/>
      <c r="K51" s="23">
        <f t="shared" si="7"/>
        <v>83</v>
      </c>
      <c r="L51" s="23">
        <f t="shared" si="6"/>
        <v>80.8</v>
      </c>
      <c r="M51" s="26"/>
      <c r="N51" s="26"/>
    </row>
    <row r="52" spans="1:14" s="4" customFormat="1" ht="25.5" customHeight="1">
      <c r="A52" s="19">
        <v>49</v>
      </c>
      <c r="B52" s="20" t="s">
        <v>174</v>
      </c>
      <c r="C52" s="20" t="s">
        <v>175</v>
      </c>
      <c r="D52" s="21" t="s">
        <v>176</v>
      </c>
      <c r="E52" s="29" t="s">
        <v>177</v>
      </c>
      <c r="F52" s="22">
        <v>82.8</v>
      </c>
      <c r="G52" s="23">
        <v>81</v>
      </c>
      <c r="H52" s="23"/>
      <c r="I52" s="23"/>
      <c r="J52" s="23"/>
      <c r="K52" s="23">
        <f t="shared" si="7"/>
        <v>81</v>
      </c>
      <c r="L52" s="23">
        <f aca="true" t="shared" si="8" ref="L52:L60">F52*0.5+K52*0.5</f>
        <v>81.9</v>
      </c>
      <c r="M52" s="26">
        <v>2</v>
      </c>
      <c r="N52" s="13" t="s">
        <v>19</v>
      </c>
    </row>
    <row r="53" spans="1:14" s="4" customFormat="1" ht="25.5" customHeight="1">
      <c r="A53" s="19">
        <v>50</v>
      </c>
      <c r="B53" s="20" t="s">
        <v>174</v>
      </c>
      <c r="C53" s="20" t="s">
        <v>178</v>
      </c>
      <c r="D53" s="21" t="s">
        <v>179</v>
      </c>
      <c r="E53" s="29" t="s">
        <v>180</v>
      </c>
      <c r="F53" s="22">
        <v>80</v>
      </c>
      <c r="G53" s="23">
        <v>82.8</v>
      </c>
      <c r="H53" s="23"/>
      <c r="I53" s="23"/>
      <c r="J53" s="23"/>
      <c r="K53" s="23">
        <f t="shared" si="7"/>
        <v>82.8</v>
      </c>
      <c r="L53" s="23">
        <f t="shared" si="8"/>
        <v>81.4</v>
      </c>
      <c r="M53" s="26"/>
      <c r="N53" s="13" t="s">
        <v>19</v>
      </c>
    </row>
    <row r="54" spans="1:14" s="1" customFormat="1" ht="25.5" customHeight="1">
      <c r="A54" s="19">
        <v>51</v>
      </c>
      <c r="B54" s="20" t="s">
        <v>174</v>
      </c>
      <c r="C54" s="20" t="s">
        <v>181</v>
      </c>
      <c r="D54" s="21" t="s">
        <v>182</v>
      </c>
      <c r="E54" s="29" t="s">
        <v>183</v>
      </c>
      <c r="F54" s="22">
        <v>79.6</v>
      </c>
      <c r="G54" s="23">
        <v>77.8</v>
      </c>
      <c r="H54" s="23"/>
      <c r="I54" s="23"/>
      <c r="J54" s="23"/>
      <c r="K54" s="23">
        <f t="shared" si="7"/>
        <v>77.8</v>
      </c>
      <c r="L54" s="23">
        <f t="shared" si="8"/>
        <v>78.69999999999999</v>
      </c>
      <c r="M54" s="26"/>
      <c r="N54" s="26"/>
    </row>
    <row r="55" spans="1:14" s="1" customFormat="1" ht="25.5" customHeight="1">
      <c r="A55" s="19">
        <v>52</v>
      </c>
      <c r="B55" s="20" t="s">
        <v>174</v>
      </c>
      <c r="C55" s="20" t="s">
        <v>184</v>
      </c>
      <c r="D55" s="21" t="s">
        <v>185</v>
      </c>
      <c r="E55" s="29" t="s">
        <v>186</v>
      </c>
      <c r="F55" s="22">
        <v>78.6</v>
      </c>
      <c r="G55" s="23">
        <v>80</v>
      </c>
      <c r="H55" s="23"/>
      <c r="I55" s="23"/>
      <c r="J55" s="23"/>
      <c r="K55" s="23">
        <f t="shared" si="7"/>
        <v>80</v>
      </c>
      <c r="L55" s="23">
        <f t="shared" si="8"/>
        <v>79.3</v>
      </c>
      <c r="M55" s="26"/>
      <c r="N55" s="28" t="s">
        <v>19</v>
      </c>
    </row>
    <row r="56" spans="1:14" s="1" customFormat="1" ht="25.5" customHeight="1">
      <c r="A56" s="19">
        <v>53</v>
      </c>
      <c r="B56" s="20" t="s">
        <v>174</v>
      </c>
      <c r="C56" s="20" t="s">
        <v>187</v>
      </c>
      <c r="D56" s="21" t="s">
        <v>188</v>
      </c>
      <c r="E56" s="29" t="s">
        <v>189</v>
      </c>
      <c r="F56" s="22">
        <v>78.4</v>
      </c>
      <c r="G56" s="23"/>
      <c r="H56" s="23"/>
      <c r="I56" s="23"/>
      <c r="J56" s="23"/>
      <c r="K56" s="23" t="s">
        <v>41</v>
      </c>
      <c r="L56" s="23" t="s">
        <v>42</v>
      </c>
      <c r="M56" s="26"/>
      <c r="N56" s="26"/>
    </row>
    <row r="57" spans="1:14" s="1" customFormat="1" ht="25.5" customHeight="1">
      <c r="A57" s="19">
        <v>54</v>
      </c>
      <c r="B57" s="20" t="s">
        <v>174</v>
      </c>
      <c r="C57" s="20" t="s">
        <v>190</v>
      </c>
      <c r="D57" s="21" t="s">
        <v>191</v>
      </c>
      <c r="E57" s="21" t="s">
        <v>192</v>
      </c>
      <c r="F57" s="22">
        <v>77.2</v>
      </c>
      <c r="G57" s="23">
        <v>76.2</v>
      </c>
      <c r="H57" s="23"/>
      <c r="I57" s="23"/>
      <c r="J57" s="23"/>
      <c r="K57" s="23">
        <f t="shared" si="7"/>
        <v>76.2</v>
      </c>
      <c r="L57" s="23">
        <f t="shared" si="8"/>
        <v>76.7</v>
      </c>
      <c r="M57" s="26"/>
      <c r="N57" s="26"/>
    </row>
    <row r="58" spans="1:14" s="1" customFormat="1" ht="25.5" customHeight="1">
      <c r="A58" s="19">
        <v>55</v>
      </c>
      <c r="B58" s="20" t="s">
        <v>193</v>
      </c>
      <c r="C58" s="20" t="s">
        <v>194</v>
      </c>
      <c r="D58" s="21" t="s">
        <v>195</v>
      </c>
      <c r="E58" s="29" t="s">
        <v>196</v>
      </c>
      <c r="F58" s="22">
        <v>85.4</v>
      </c>
      <c r="G58" s="23">
        <v>84.2</v>
      </c>
      <c r="H58" s="23"/>
      <c r="I58" s="23"/>
      <c r="J58" s="23"/>
      <c r="K58" s="23">
        <f t="shared" si="7"/>
        <v>84.2</v>
      </c>
      <c r="L58" s="23">
        <f t="shared" si="8"/>
        <v>84.80000000000001</v>
      </c>
      <c r="M58" s="26">
        <v>1</v>
      </c>
      <c r="N58" s="26"/>
    </row>
    <row r="59" spans="1:14" s="4" customFormat="1" ht="25.5" customHeight="1">
      <c r="A59" s="19">
        <v>56</v>
      </c>
      <c r="B59" s="20" t="s">
        <v>193</v>
      </c>
      <c r="C59" s="20" t="s">
        <v>197</v>
      </c>
      <c r="D59" s="21" t="s">
        <v>198</v>
      </c>
      <c r="E59" s="29" t="s">
        <v>199</v>
      </c>
      <c r="F59" s="22">
        <v>84.4</v>
      </c>
      <c r="G59" s="23">
        <v>88.4</v>
      </c>
      <c r="H59" s="23"/>
      <c r="I59" s="23"/>
      <c r="J59" s="23"/>
      <c r="K59" s="23">
        <f t="shared" si="7"/>
        <v>88.4</v>
      </c>
      <c r="L59" s="23">
        <f t="shared" si="8"/>
        <v>86.4</v>
      </c>
      <c r="M59" s="26"/>
      <c r="N59" s="13" t="s">
        <v>19</v>
      </c>
    </row>
    <row r="60" spans="1:14" s="1" customFormat="1" ht="25.5" customHeight="1">
      <c r="A60" s="19">
        <v>57</v>
      </c>
      <c r="B60" s="20" t="s">
        <v>193</v>
      </c>
      <c r="C60" s="20" t="s">
        <v>200</v>
      </c>
      <c r="D60" s="21" t="s">
        <v>201</v>
      </c>
      <c r="E60" s="29" t="s">
        <v>202</v>
      </c>
      <c r="F60" s="22">
        <v>83.8</v>
      </c>
      <c r="G60" s="23">
        <v>88.4</v>
      </c>
      <c r="H60" s="23"/>
      <c r="I60" s="23"/>
      <c r="J60" s="23"/>
      <c r="K60" s="23">
        <f t="shared" si="7"/>
        <v>88.4</v>
      </c>
      <c r="L60" s="23">
        <f t="shared" si="8"/>
        <v>86.1</v>
      </c>
      <c r="M60" s="26"/>
      <c r="N60" s="13" t="s">
        <v>19</v>
      </c>
    </row>
    <row r="61" spans="1:14" s="4" customFormat="1" ht="25.5" customHeight="1">
      <c r="A61" s="19">
        <v>58</v>
      </c>
      <c r="B61" s="20" t="s">
        <v>203</v>
      </c>
      <c r="C61" s="20" t="s">
        <v>204</v>
      </c>
      <c r="D61" s="21" t="s">
        <v>205</v>
      </c>
      <c r="E61" s="29" t="s">
        <v>206</v>
      </c>
      <c r="F61" s="22">
        <v>71.4</v>
      </c>
      <c r="G61" s="23">
        <v>87.4</v>
      </c>
      <c r="H61" s="23">
        <f>G61*0.5</f>
        <v>43.7</v>
      </c>
      <c r="I61" s="23">
        <v>89.2</v>
      </c>
      <c r="J61" s="23">
        <f>I61*0.5</f>
        <v>44.6</v>
      </c>
      <c r="K61" s="23">
        <f>H61+J61</f>
        <v>88.30000000000001</v>
      </c>
      <c r="L61" s="23">
        <f>K61*0.5+F61*0.5</f>
        <v>79.85000000000001</v>
      </c>
      <c r="M61" s="26">
        <v>1</v>
      </c>
      <c r="N61" s="13" t="s">
        <v>19</v>
      </c>
    </row>
    <row r="62" spans="1:14" s="4" customFormat="1" ht="25.5" customHeight="1">
      <c r="A62" s="19">
        <v>59</v>
      </c>
      <c r="B62" s="20" t="s">
        <v>207</v>
      </c>
      <c r="C62" s="20" t="s">
        <v>208</v>
      </c>
      <c r="D62" s="21" t="s">
        <v>209</v>
      </c>
      <c r="E62" s="29" t="s">
        <v>210</v>
      </c>
      <c r="F62" s="22">
        <v>82.4</v>
      </c>
      <c r="G62" s="23">
        <v>84.8</v>
      </c>
      <c r="H62" s="23">
        <f aca="true" t="shared" si="9" ref="H62:H67">G62*0.5</f>
        <v>42.4</v>
      </c>
      <c r="I62" s="23">
        <v>42.8</v>
      </c>
      <c r="J62" s="23">
        <f aca="true" t="shared" si="10" ref="J62:J67">I62*0.5</f>
        <v>21.4</v>
      </c>
      <c r="K62" s="23">
        <f aca="true" t="shared" si="11" ref="K62:K67">H62+J62</f>
        <v>63.8</v>
      </c>
      <c r="L62" s="23">
        <f aca="true" t="shared" si="12" ref="L62:L67">K62*0.5+F62*0.5</f>
        <v>73.1</v>
      </c>
      <c r="M62" s="26">
        <v>1</v>
      </c>
      <c r="N62" s="13" t="s">
        <v>19</v>
      </c>
    </row>
    <row r="63" spans="1:14" s="1" customFormat="1" ht="25.5" customHeight="1">
      <c r="A63" s="19">
        <v>60</v>
      </c>
      <c r="B63" s="20" t="s">
        <v>207</v>
      </c>
      <c r="C63" s="20" t="s">
        <v>211</v>
      </c>
      <c r="D63" s="21" t="s">
        <v>212</v>
      </c>
      <c r="E63" s="29" t="s">
        <v>213</v>
      </c>
      <c r="F63" s="22">
        <v>66.6</v>
      </c>
      <c r="G63" s="23">
        <v>80</v>
      </c>
      <c r="H63" s="23">
        <f t="shared" si="9"/>
        <v>40</v>
      </c>
      <c r="I63" s="23">
        <v>70</v>
      </c>
      <c r="J63" s="23">
        <f t="shared" si="10"/>
        <v>35</v>
      </c>
      <c r="K63" s="23">
        <f t="shared" si="11"/>
        <v>75</v>
      </c>
      <c r="L63" s="23">
        <f t="shared" si="12"/>
        <v>70.8</v>
      </c>
      <c r="M63" s="26"/>
      <c r="N63" s="13" t="s">
        <v>19</v>
      </c>
    </row>
    <row r="64" spans="1:14" s="1" customFormat="1" ht="25.5" customHeight="1">
      <c r="A64" s="19">
        <v>61</v>
      </c>
      <c r="B64" s="20" t="s">
        <v>207</v>
      </c>
      <c r="C64" s="20" t="s">
        <v>214</v>
      </c>
      <c r="D64" s="21" t="s">
        <v>215</v>
      </c>
      <c r="E64" s="29" t="s">
        <v>216</v>
      </c>
      <c r="F64" s="22">
        <v>62.4</v>
      </c>
      <c r="G64" s="23">
        <v>76.6</v>
      </c>
      <c r="H64" s="23">
        <f t="shared" si="9"/>
        <v>38.3</v>
      </c>
      <c r="I64" s="23">
        <v>34.4</v>
      </c>
      <c r="J64" s="23">
        <f t="shared" si="10"/>
        <v>17.2</v>
      </c>
      <c r="K64" s="23">
        <f t="shared" si="11"/>
        <v>55.5</v>
      </c>
      <c r="L64" s="23">
        <f t="shared" si="12"/>
        <v>58.95</v>
      </c>
      <c r="M64" s="26"/>
      <c r="N64" s="26"/>
    </row>
    <row r="65" spans="1:14" s="1" customFormat="1" ht="25.5" customHeight="1">
      <c r="A65" s="19">
        <v>62</v>
      </c>
      <c r="B65" s="20" t="s">
        <v>217</v>
      </c>
      <c r="C65" s="20" t="s">
        <v>218</v>
      </c>
      <c r="D65" s="21" t="s">
        <v>219</v>
      </c>
      <c r="E65" s="29" t="s">
        <v>220</v>
      </c>
      <c r="F65" s="22">
        <v>81.6</v>
      </c>
      <c r="G65" s="23">
        <v>87.8</v>
      </c>
      <c r="H65" s="23">
        <f t="shared" si="9"/>
        <v>43.9</v>
      </c>
      <c r="I65" s="23">
        <v>86.4</v>
      </c>
      <c r="J65" s="23">
        <f t="shared" si="10"/>
        <v>43.2</v>
      </c>
      <c r="K65" s="23">
        <f t="shared" si="11"/>
        <v>87.1</v>
      </c>
      <c r="L65" s="23">
        <f t="shared" si="12"/>
        <v>84.35</v>
      </c>
      <c r="M65" s="26">
        <v>1</v>
      </c>
      <c r="N65" s="26"/>
    </row>
    <row r="66" spans="1:14" s="4" customFormat="1" ht="25.5" customHeight="1">
      <c r="A66" s="19">
        <v>63</v>
      </c>
      <c r="B66" s="20" t="s">
        <v>217</v>
      </c>
      <c r="C66" s="20" t="s">
        <v>221</v>
      </c>
      <c r="D66" s="21" t="s">
        <v>222</v>
      </c>
      <c r="E66" s="29" t="s">
        <v>223</v>
      </c>
      <c r="F66" s="22">
        <v>81.2</v>
      </c>
      <c r="G66" s="23">
        <v>89.6</v>
      </c>
      <c r="H66" s="23">
        <f t="shared" si="9"/>
        <v>44.8</v>
      </c>
      <c r="I66" s="23">
        <v>89.2</v>
      </c>
      <c r="J66" s="23">
        <f t="shared" si="10"/>
        <v>44.6</v>
      </c>
      <c r="K66" s="23">
        <f t="shared" si="11"/>
        <v>89.4</v>
      </c>
      <c r="L66" s="23">
        <f t="shared" si="12"/>
        <v>85.30000000000001</v>
      </c>
      <c r="M66" s="26"/>
      <c r="N66" s="13" t="s">
        <v>19</v>
      </c>
    </row>
    <row r="67" spans="1:14" s="1" customFormat="1" ht="25.5" customHeight="1">
      <c r="A67" s="19">
        <v>64</v>
      </c>
      <c r="B67" s="20" t="s">
        <v>217</v>
      </c>
      <c r="C67" s="20" t="s">
        <v>224</v>
      </c>
      <c r="D67" s="21" t="s">
        <v>225</v>
      </c>
      <c r="E67" s="29" t="s">
        <v>226</v>
      </c>
      <c r="F67" s="22">
        <v>80.8</v>
      </c>
      <c r="G67" s="23">
        <v>88.8</v>
      </c>
      <c r="H67" s="23">
        <f t="shared" si="9"/>
        <v>44.4</v>
      </c>
      <c r="I67" s="23">
        <v>87.6</v>
      </c>
      <c r="J67" s="23">
        <f t="shared" si="10"/>
        <v>43.8</v>
      </c>
      <c r="K67" s="23">
        <f t="shared" si="11"/>
        <v>88.19999999999999</v>
      </c>
      <c r="L67" s="23">
        <f t="shared" si="12"/>
        <v>84.5</v>
      </c>
      <c r="M67" s="26"/>
      <c r="N67" s="28" t="s">
        <v>19</v>
      </c>
    </row>
    <row r="68" spans="1:14" s="1" customFormat="1" ht="14.25">
      <c r="A68" s="6"/>
      <c r="C68" s="6"/>
      <c r="D68" s="6"/>
      <c r="E68" s="7"/>
      <c r="F68" s="8"/>
      <c r="G68" s="8"/>
      <c r="H68" s="8"/>
      <c r="I68" s="8"/>
      <c r="J68" s="8"/>
      <c r="K68" s="8"/>
      <c r="L68" s="8"/>
      <c r="N68" s="9"/>
    </row>
    <row r="69" spans="1:14" s="1" customFormat="1" ht="14.25">
      <c r="A69" s="6"/>
      <c r="C69" s="6"/>
      <c r="D69" s="6"/>
      <c r="E69" s="7"/>
      <c r="F69" s="8"/>
      <c r="G69" s="8"/>
      <c r="H69" s="8"/>
      <c r="I69" s="8"/>
      <c r="J69" s="8"/>
      <c r="K69" s="8"/>
      <c r="L69" s="8"/>
      <c r="N69" s="9"/>
    </row>
    <row r="70" spans="1:14" s="1" customFormat="1" ht="14.25">
      <c r="A70" s="6"/>
      <c r="C70" s="6"/>
      <c r="D70" s="6"/>
      <c r="E70" s="7"/>
      <c r="F70" s="8"/>
      <c r="G70" s="8"/>
      <c r="H70" s="8"/>
      <c r="I70" s="8"/>
      <c r="J70" s="8"/>
      <c r="K70" s="8"/>
      <c r="L70" s="8"/>
      <c r="N70" s="9"/>
    </row>
    <row r="71" spans="1:14" s="1" customFormat="1" ht="14.25">
      <c r="A71" s="6"/>
      <c r="C71" s="6"/>
      <c r="D71" s="6"/>
      <c r="E71" s="7"/>
      <c r="F71" s="8"/>
      <c r="G71" s="8"/>
      <c r="H71" s="8"/>
      <c r="I71" s="8"/>
      <c r="J71" s="8"/>
      <c r="K71" s="8"/>
      <c r="L71" s="8"/>
      <c r="N71" s="9"/>
    </row>
    <row r="72" spans="1:14" s="1" customFormat="1" ht="14.25">
      <c r="A72" s="6"/>
      <c r="C72" s="6"/>
      <c r="D72" s="6"/>
      <c r="E72" s="7"/>
      <c r="F72" s="8"/>
      <c r="G72" s="8"/>
      <c r="H72" s="8"/>
      <c r="I72" s="8"/>
      <c r="J72" s="8"/>
      <c r="K72" s="8"/>
      <c r="L72" s="8"/>
      <c r="N72" s="9"/>
    </row>
    <row r="73" spans="1:14" s="1" customFormat="1" ht="14.25">
      <c r="A73" s="6"/>
      <c r="C73" s="6"/>
      <c r="D73" s="6"/>
      <c r="E73" s="7"/>
      <c r="F73" s="8"/>
      <c r="G73" s="8"/>
      <c r="H73" s="8"/>
      <c r="I73" s="8"/>
      <c r="J73" s="8"/>
      <c r="K73" s="8"/>
      <c r="L73" s="8"/>
      <c r="N73" s="9"/>
    </row>
    <row r="74" spans="1:14" s="1" customFormat="1" ht="14.25">
      <c r="A74" s="6"/>
      <c r="C74" s="6"/>
      <c r="D74" s="6"/>
      <c r="E74" s="7"/>
      <c r="F74" s="8"/>
      <c r="G74" s="8"/>
      <c r="H74" s="8"/>
      <c r="I74" s="8"/>
      <c r="J74" s="8"/>
      <c r="K74" s="8"/>
      <c r="L74" s="8"/>
      <c r="N74" s="9"/>
    </row>
    <row r="75" spans="1:14" s="1" customFormat="1" ht="14.25">
      <c r="A75" s="6"/>
      <c r="C75" s="6"/>
      <c r="D75" s="6"/>
      <c r="E75" s="7"/>
      <c r="F75" s="8"/>
      <c r="G75" s="8"/>
      <c r="H75" s="8"/>
      <c r="I75" s="8"/>
      <c r="J75" s="8"/>
      <c r="K75" s="8"/>
      <c r="L75" s="8"/>
      <c r="N75" s="9"/>
    </row>
    <row r="76" spans="1:14" s="1" customFormat="1" ht="14.25">
      <c r="A76" s="6"/>
      <c r="C76" s="6"/>
      <c r="D76" s="6"/>
      <c r="E76" s="7"/>
      <c r="F76" s="8"/>
      <c r="G76" s="8"/>
      <c r="H76" s="8"/>
      <c r="I76" s="8"/>
      <c r="J76" s="8"/>
      <c r="K76" s="8"/>
      <c r="L76" s="8"/>
      <c r="N76" s="9"/>
    </row>
    <row r="77" spans="1:14" s="1" customFormat="1" ht="14.25">
      <c r="A77" s="6"/>
      <c r="C77" s="6"/>
      <c r="D77" s="6"/>
      <c r="E77" s="7"/>
      <c r="F77" s="8"/>
      <c r="G77" s="8"/>
      <c r="H77" s="8"/>
      <c r="I77" s="8"/>
      <c r="J77" s="8"/>
      <c r="K77" s="8"/>
      <c r="L77" s="8"/>
      <c r="N77" s="9"/>
    </row>
    <row r="78" spans="1:14" s="1" customFormat="1" ht="14.25">
      <c r="A78" s="6"/>
      <c r="C78" s="6"/>
      <c r="D78" s="6"/>
      <c r="E78" s="7"/>
      <c r="F78" s="8"/>
      <c r="G78" s="8"/>
      <c r="H78" s="8"/>
      <c r="I78" s="8"/>
      <c r="J78" s="8"/>
      <c r="K78" s="8"/>
      <c r="L78" s="8"/>
      <c r="N78" s="9"/>
    </row>
    <row r="79" spans="1:14" s="1" customFormat="1" ht="14.25">
      <c r="A79" s="6"/>
      <c r="C79" s="6"/>
      <c r="D79" s="6"/>
      <c r="E79" s="7"/>
      <c r="F79" s="8"/>
      <c r="G79" s="8"/>
      <c r="H79" s="8"/>
      <c r="I79" s="8"/>
      <c r="J79" s="8"/>
      <c r="K79" s="8"/>
      <c r="L79" s="8"/>
      <c r="N79" s="9"/>
    </row>
    <row r="80" spans="1:14" s="1" customFormat="1" ht="14.25">
      <c r="A80" s="6"/>
      <c r="C80" s="6"/>
      <c r="D80" s="6"/>
      <c r="E80" s="7"/>
      <c r="F80" s="8"/>
      <c r="G80" s="8"/>
      <c r="H80" s="8"/>
      <c r="I80" s="8"/>
      <c r="J80" s="8"/>
      <c r="K80" s="8"/>
      <c r="L80" s="8"/>
      <c r="N80" s="9"/>
    </row>
    <row r="81" spans="1:14" s="1" customFormat="1" ht="14.25">
      <c r="A81" s="6"/>
      <c r="C81" s="6"/>
      <c r="D81" s="6"/>
      <c r="E81" s="7"/>
      <c r="F81" s="8"/>
      <c r="G81" s="8"/>
      <c r="H81" s="8"/>
      <c r="I81" s="8"/>
      <c r="J81" s="8"/>
      <c r="K81" s="8"/>
      <c r="L81" s="8"/>
      <c r="N81" s="9"/>
    </row>
    <row r="82" spans="1:14" s="1" customFormat="1" ht="14.25">
      <c r="A82" s="6"/>
      <c r="C82" s="6"/>
      <c r="D82" s="6"/>
      <c r="E82" s="7"/>
      <c r="F82" s="8"/>
      <c r="G82" s="8"/>
      <c r="H82" s="8"/>
      <c r="I82" s="8"/>
      <c r="J82" s="8"/>
      <c r="K82" s="8"/>
      <c r="L82" s="8"/>
      <c r="N82" s="9"/>
    </row>
    <row r="83" spans="1:14" s="1" customFormat="1" ht="14.25">
      <c r="A83" s="6"/>
      <c r="C83" s="6"/>
      <c r="D83" s="6"/>
      <c r="E83" s="7"/>
      <c r="F83" s="8"/>
      <c r="G83" s="8"/>
      <c r="H83" s="8"/>
      <c r="I83" s="8"/>
      <c r="J83" s="8"/>
      <c r="K83" s="8"/>
      <c r="L83" s="8"/>
      <c r="N83" s="9"/>
    </row>
    <row r="84" spans="1:14" s="1" customFormat="1" ht="14.25">
      <c r="A84" s="6"/>
      <c r="C84" s="6"/>
      <c r="D84" s="6"/>
      <c r="E84" s="7"/>
      <c r="F84" s="8"/>
      <c r="G84" s="8"/>
      <c r="H84" s="8"/>
      <c r="I84" s="8"/>
      <c r="J84" s="8"/>
      <c r="K84" s="8"/>
      <c r="L84" s="8"/>
      <c r="N84" s="9"/>
    </row>
    <row r="85" spans="1:14" s="1" customFormat="1" ht="14.25">
      <c r="A85" s="6"/>
      <c r="C85" s="6"/>
      <c r="D85" s="6"/>
      <c r="E85" s="7"/>
      <c r="F85" s="8"/>
      <c r="G85" s="8"/>
      <c r="H85" s="8"/>
      <c r="I85" s="8"/>
      <c r="J85" s="8"/>
      <c r="K85" s="8"/>
      <c r="L85" s="8"/>
      <c r="N85" s="9"/>
    </row>
    <row r="86" spans="1:14" s="1" customFormat="1" ht="14.25">
      <c r="A86" s="6"/>
      <c r="C86" s="6"/>
      <c r="D86" s="6"/>
      <c r="E86" s="7"/>
      <c r="F86" s="8"/>
      <c r="G86" s="8"/>
      <c r="H86" s="8"/>
      <c r="I86" s="8"/>
      <c r="J86" s="8"/>
      <c r="K86" s="8"/>
      <c r="L86" s="8"/>
      <c r="N86" s="9"/>
    </row>
    <row r="87" spans="1:14" s="1" customFormat="1" ht="14.25">
      <c r="A87" s="6"/>
      <c r="C87" s="6"/>
      <c r="D87" s="6"/>
      <c r="E87" s="7"/>
      <c r="F87" s="8"/>
      <c r="G87" s="8"/>
      <c r="H87" s="8"/>
      <c r="I87" s="8"/>
      <c r="J87" s="8"/>
      <c r="K87" s="8"/>
      <c r="L87" s="8"/>
      <c r="N87" s="9"/>
    </row>
    <row r="88" spans="1:14" s="1" customFormat="1" ht="14.25">
      <c r="A88" s="6"/>
      <c r="C88" s="6"/>
      <c r="D88" s="6"/>
      <c r="E88" s="7"/>
      <c r="F88" s="8"/>
      <c r="G88" s="8"/>
      <c r="H88" s="8"/>
      <c r="I88" s="8"/>
      <c r="J88" s="8"/>
      <c r="K88" s="8"/>
      <c r="L88" s="8"/>
      <c r="N88" s="9"/>
    </row>
    <row r="89" spans="1:14" s="1" customFormat="1" ht="14.25">
      <c r="A89" s="6"/>
      <c r="C89" s="6"/>
      <c r="D89" s="6"/>
      <c r="E89" s="7"/>
      <c r="F89" s="8"/>
      <c r="G89" s="8"/>
      <c r="H89" s="8"/>
      <c r="I89" s="8"/>
      <c r="J89" s="8"/>
      <c r="K89" s="8"/>
      <c r="L89" s="8"/>
      <c r="N89" s="9"/>
    </row>
    <row r="90" spans="1:14" s="1" customFormat="1" ht="14.25">
      <c r="A90" s="6"/>
      <c r="C90" s="6"/>
      <c r="D90" s="6"/>
      <c r="E90" s="7"/>
      <c r="F90" s="8"/>
      <c r="G90" s="8"/>
      <c r="H90" s="8"/>
      <c r="I90" s="8"/>
      <c r="J90" s="8"/>
      <c r="K90" s="8"/>
      <c r="L90" s="8"/>
      <c r="N90" s="9"/>
    </row>
    <row r="91" spans="1:14" s="1" customFormat="1" ht="14.25">
      <c r="A91" s="6"/>
      <c r="C91" s="6"/>
      <c r="D91" s="6"/>
      <c r="E91" s="7"/>
      <c r="F91" s="8"/>
      <c r="G91" s="8"/>
      <c r="H91" s="8"/>
      <c r="I91" s="8"/>
      <c r="J91" s="8"/>
      <c r="K91" s="8"/>
      <c r="L91" s="8"/>
      <c r="N91" s="9"/>
    </row>
    <row r="92" spans="1:14" s="1" customFormat="1" ht="14.25">
      <c r="A92" s="6"/>
      <c r="C92" s="6"/>
      <c r="D92" s="6"/>
      <c r="E92" s="7"/>
      <c r="F92" s="8"/>
      <c r="G92" s="8"/>
      <c r="H92" s="8"/>
      <c r="I92" s="8"/>
      <c r="J92" s="8"/>
      <c r="K92" s="8"/>
      <c r="L92" s="8"/>
      <c r="N92" s="9"/>
    </row>
    <row r="93" spans="1:14" s="1" customFormat="1" ht="14.25">
      <c r="A93" s="6"/>
      <c r="C93" s="6"/>
      <c r="D93" s="6"/>
      <c r="E93" s="7"/>
      <c r="F93" s="8"/>
      <c r="G93" s="8"/>
      <c r="H93" s="8"/>
      <c r="I93" s="8"/>
      <c r="J93" s="8"/>
      <c r="K93" s="8"/>
      <c r="L93" s="8"/>
      <c r="N93" s="9"/>
    </row>
    <row r="94" spans="1:14" s="1" customFormat="1" ht="14.25">
      <c r="A94" s="6"/>
      <c r="C94" s="6"/>
      <c r="D94" s="6"/>
      <c r="E94" s="7"/>
      <c r="F94" s="8"/>
      <c r="G94" s="8"/>
      <c r="H94" s="8"/>
      <c r="I94" s="8"/>
      <c r="J94" s="8"/>
      <c r="K94" s="8"/>
      <c r="L94" s="8"/>
      <c r="N94" s="9"/>
    </row>
    <row r="95" spans="1:14" s="1" customFormat="1" ht="14.25">
      <c r="A95" s="6"/>
      <c r="C95" s="6"/>
      <c r="D95" s="6"/>
      <c r="E95" s="7"/>
      <c r="F95" s="8"/>
      <c r="G95" s="8"/>
      <c r="H95" s="8"/>
      <c r="I95" s="8"/>
      <c r="J95" s="8"/>
      <c r="K95" s="8"/>
      <c r="L95" s="8"/>
      <c r="N95" s="9"/>
    </row>
    <row r="96" spans="1:14" s="1" customFormat="1" ht="14.25">
      <c r="A96" s="6"/>
      <c r="C96" s="6"/>
      <c r="D96" s="6"/>
      <c r="E96" s="7"/>
      <c r="F96" s="8"/>
      <c r="G96" s="8"/>
      <c r="H96" s="8"/>
      <c r="I96" s="8"/>
      <c r="J96" s="8"/>
      <c r="K96" s="8"/>
      <c r="L96" s="8"/>
      <c r="N96" s="9"/>
    </row>
    <row r="97" spans="1:14" s="1" customFormat="1" ht="14.25">
      <c r="A97" s="6"/>
      <c r="C97" s="6"/>
      <c r="D97" s="6"/>
      <c r="E97" s="7"/>
      <c r="F97" s="8"/>
      <c r="G97" s="8"/>
      <c r="H97" s="8"/>
      <c r="I97" s="8"/>
      <c r="J97" s="8"/>
      <c r="K97" s="8"/>
      <c r="L97" s="8"/>
      <c r="N97" s="9"/>
    </row>
    <row r="98" spans="1:14" s="1" customFormat="1" ht="14.25">
      <c r="A98" s="6"/>
      <c r="C98" s="6"/>
      <c r="D98" s="6"/>
      <c r="E98" s="7"/>
      <c r="F98" s="8"/>
      <c r="G98" s="8"/>
      <c r="H98" s="8"/>
      <c r="I98" s="8"/>
      <c r="J98" s="8"/>
      <c r="K98" s="8"/>
      <c r="L98" s="8"/>
      <c r="N98" s="9"/>
    </row>
    <row r="99" spans="1:14" s="1" customFormat="1" ht="14.25">
      <c r="A99" s="6"/>
      <c r="C99" s="6"/>
      <c r="D99" s="6"/>
      <c r="E99" s="7"/>
      <c r="F99" s="8"/>
      <c r="G99" s="8"/>
      <c r="H99" s="8"/>
      <c r="I99" s="8"/>
      <c r="J99" s="8"/>
      <c r="K99" s="8"/>
      <c r="L99" s="8"/>
      <c r="N99" s="9"/>
    </row>
    <row r="100" spans="1:14" s="1" customFormat="1" ht="14.25">
      <c r="A100" s="6"/>
      <c r="C100" s="6"/>
      <c r="D100" s="6"/>
      <c r="E100" s="7"/>
      <c r="F100" s="8"/>
      <c r="G100" s="8"/>
      <c r="H100" s="8"/>
      <c r="I100" s="8"/>
      <c r="J100" s="8"/>
      <c r="K100" s="8"/>
      <c r="L100" s="8"/>
      <c r="N100" s="9"/>
    </row>
    <row r="101" spans="1:14" s="1" customFormat="1" ht="14.25">
      <c r="A101" s="6"/>
      <c r="C101" s="6"/>
      <c r="D101" s="6"/>
      <c r="E101" s="7"/>
      <c r="F101" s="8"/>
      <c r="G101" s="8"/>
      <c r="H101" s="8"/>
      <c r="I101" s="8"/>
      <c r="J101" s="8"/>
      <c r="K101" s="8"/>
      <c r="L101" s="8"/>
      <c r="N101" s="9"/>
    </row>
  </sheetData>
  <sheetProtection/>
  <autoFilter ref="N1:N101"/>
  <mergeCells count="13">
    <mergeCell ref="A1:N1"/>
    <mergeCell ref="G2:H2"/>
    <mergeCell ref="I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printOptions/>
  <pageMargins left="0.75" right="0.24" top="0.55" bottom="0.43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name</dc:creator>
  <cp:keywords/>
  <dc:description/>
  <cp:lastModifiedBy>满庭落花</cp:lastModifiedBy>
  <cp:lastPrinted>2016-08-12T04:39:45Z</cp:lastPrinted>
  <dcterms:created xsi:type="dcterms:W3CDTF">2005-12-24T12:41:07Z</dcterms:created>
  <dcterms:modified xsi:type="dcterms:W3CDTF">2018-08-28T07:31:55Z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