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优秀教师成绩" sheetId="1" r:id="rId1"/>
  </sheets>
  <definedNames>
    <definedName name="_xlnm._FilterDatabase" localSheetId="0" hidden="1">'优秀教师成绩'!$N$1:$N$68</definedName>
  </definedNames>
  <calcPr fullCalcOnLoad="1"/>
</workbook>
</file>

<file path=xl/sharedStrings.xml><?xml version="1.0" encoding="utf-8"?>
<sst xmlns="http://schemas.openxmlformats.org/spreadsheetml/2006/main" count="166" uniqueCount="120">
  <si>
    <t>2018年滨州实验学校南校区公开招聘教师面试人员总成绩（优秀教师）</t>
  </si>
  <si>
    <t>序号</t>
  </si>
  <si>
    <t>招聘岗位</t>
  </si>
  <si>
    <t>姓名</t>
  </si>
  <si>
    <t>面试准考证号</t>
  </si>
  <si>
    <t>身份证号</t>
  </si>
  <si>
    <t>笔试成绩</t>
  </si>
  <si>
    <t>试讲(占60%)</t>
  </si>
  <si>
    <t>答辩(占40%)</t>
  </si>
  <si>
    <t>面试成绩</t>
  </si>
  <si>
    <t>总成绩</t>
  </si>
  <si>
    <t>岗位计划</t>
  </si>
  <si>
    <t>是否进入考查范围</t>
  </si>
  <si>
    <t>原始成绩</t>
  </si>
  <si>
    <t>折合成绩</t>
  </si>
  <si>
    <t>Y001 
初中语文</t>
  </si>
  <si>
    <t>李娥</t>
  </si>
  <si>
    <t>18082401</t>
  </si>
  <si>
    <t>372324198611181525</t>
  </si>
  <si>
    <t>是</t>
  </si>
  <si>
    <t>韩艳艳</t>
  </si>
  <si>
    <t>18082402</t>
  </si>
  <si>
    <t>372323198211070926</t>
  </si>
  <si>
    <t>王凤娇</t>
  </si>
  <si>
    <t>18082403</t>
  </si>
  <si>
    <t>372325197811100461</t>
  </si>
  <si>
    <t>王国娟</t>
  </si>
  <si>
    <t>18082404</t>
  </si>
  <si>
    <t>372323198501161842</t>
  </si>
  <si>
    <t>刘桂荣</t>
  </si>
  <si>
    <t>18082405</t>
  </si>
  <si>
    <t>372324198807113225</t>
  </si>
  <si>
    <t>王玮</t>
  </si>
  <si>
    <t>18082406</t>
  </si>
  <si>
    <t>372301197807070086</t>
  </si>
  <si>
    <t>王东霞</t>
  </si>
  <si>
    <t>18082407</t>
  </si>
  <si>
    <t>372321198307210265</t>
  </si>
  <si>
    <t>徐传真</t>
  </si>
  <si>
    <t>18082408</t>
  </si>
  <si>
    <t xml:space="preserve">37232119770916536X </t>
  </si>
  <si>
    <t xml:space="preserve">Y002
初中数学
</t>
  </si>
  <si>
    <t>蔡新焕</t>
  </si>
  <si>
    <t>18082409</t>
  </si>
  <si>
    <t>372323198201230682</t>
  </si>
  <si>
    <t>耿晓霞</t>
  </si>
  <si>
    <t>18082410</t>
  </si>
  <si>
    <t>372325197912151225</t>
  </si>
  <si>
    <t>Y003
初中英语</t>
  </si>
  <si>
    <t>冯莎莎</t>
  </si>
  <si>
    <t>18082411</t>
  </si>
  <si>
    <t>372321198809043567</t>
  </si>
  <si>
    <t>魏保俊</t>
  </si>
  <si>
    <t>18082412</t>
  </si>
  <si>
    <t>372323198202273326</t>
  </si>
  <si>
    <t>张增枚</t>
  </si>
  <si>
    <t>18082413</t>
  </si>
  <si>
    <t>371321198612165623</t>
  </si>
  <si>
    <t>Y004
初中历史</t>
  </si>
  <si>
    <t>李笑笑</t>
  </si>
  <si>
    <t>18082414</t>
  </si>
  <si>
    <t>372301198710233429</t>
  </si>
  <si>
    <t>Y005
初中地理</t>
  </si>
  <si>
    <t>李娟</t>
  </si>
  <si>
    <t>18082415</t>
  </si>
  <si>
    <t>370181198903100322</t>
  </si>
  <si>
    <t>张立滨</t>
  </si>
  <si>
    <t>18082416</t>
  </si>
  <si>
    <t>370503198508100018</t>
  </si>
  <si>
    <t>Y006
初中思品</t>
  </si>
  <si>
    <t>杨珊珊</t>
  </si>
  <si>
    <t>18082417</t>
  </si>
  <si>
    <t>372323198902191823</t>
  </si>
  <si>
    <t>李艳军</t>
  </si>
  <si>
    <t>18082418</t>
  </si>
  <si>
    <t>37230119880122144X</t>
  </si>
  <si>
    <t>Y007
初中信息</t>
  </si>
  <si>
    <t>从磊</t>
  </si>
  <si>
    <t>18082419</t>
  </si>
  <si>
    <t>372301198303203417</t>
  </si>
  <si>
    <t>张双</t>
  </si>
  <si>
    <t>18082420</t>
  </si>
  <si>
    <t>372524198109136260</t>
  </si>
  <si>
    <t>Y008
小学语文</t>
  </si>
  <si>
    <t>高燕利</t>
  </si>
  <si>
    <t>18082421</t>
  </si>
  <si>
    <t>372301198412052929</t>
  </si>
  <si>
    <t>姚玲敏</t>
  </si>
  <si>
    <t>18082422</t>
  </si>
  <si>
    <t>372323198206223027</t>
  </si>
  <si>
    <t>郭慧芳</t>
  </si>
  <si>
    <t>18082423</t>
  </si>
  <si>
    <t>372323198705101542</t>
  </si>
  <si>
    <t>邢立黎</t>
  </si>
  <si>
    <t>18082424</t>
  </si>
  <si>
    <t>37232319800718212X</t>
  </si>
  <si>
    <t>刘玲玲</t>
  </si>
  <si>
    <t>18082425</t>
  </si>
  <si>
    <t>37232119821020490X</t>
  </si>
  <si>
    <t>Y009
小学数学</t>
  </si>
  <si>
    <t>张英美</t>
  </si>
  <si>
    <t>18082426</t>
  </si>
  <si>
    <t>372325197805303246</t>
  </si>
  <si>
    <t>王学芹</t>
  </si>
  <si>
    <t>18082427</t>
  </si>
  <si>
    <t>372321198402150264</t>
  </si>
  <si>
    <t>王菲菲</t>
  </si>
  <si>
    <t>18082428</t>
  </si>
  <si>
    <t>37232119880708850X</t>
  </si>
  <si>
    <t>曹景云</t>
  </si>
  <si>
    <t>18082429</t>
  </si>
  <si>
    <t>372325198111184419</t>
  </si>
  <si>
    <t>刘倩</t>
  </si>
  <si>
    <t>18082430</t>
  </si>
  <si>
    <t>372323199003122140</t>
  </si>
  <si>
    <t>Y010
小学思品</t>
  </si>
  <si>
    <t>赵盼</t>
  </si>
  <si>
    <t>18082431</t>
  </si>
  <si>
    <t>372323198701241863</t>
  </si>
  <si>
    <t>1（核减1个计划）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</si>
</sst>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6"/>
      <name val="华文中宋"/>
      <family val="0"/>
    </font>
    <font>
      <sz val="10"/>
      <name val="仿宋"/>
      <family val="3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4" xfId="67"/>
    <cellStyle name="常规 7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workbookViewId="0" topLeftCell="A19">
      <selection activeCell="Q7" sqref="Q7"/>
    </sheetView>
  </sheetViews>
  <sheetFormatPr defaultColWidth="9.00390625" defaultRowHeight="14.25"/>
  <cols>
    <col min="1" max="1" width="4.50390625" style="4" customWidth="1"/>
    <col min="2" max="2" width="9.625" style="4" customWidth="1"/>
    <col min="3" max="3" width="8.25390625" style="4" customWidth="1"/>
    <col min="4" max="4" width="8.50390625" style="4" customWidth="1"/>
    <col min="5" max="5" width="17.75390625" style="5" customWidth="1"/>
    <col min="6" max="6" width="7.00390625" style="6" customWidth="1"/>
    <col min="7" max="10" width="7.00390625" style="6" hidden="1" customWidth="1"/>
    <col min="11" max="12" width="7.00390625" style="6" customWidth="1"/>
    <col min="13" max="13" width="8.75390625" style="7" hidden="1" customWidth="1"/>
    <col min="14" max="14" width="8.00390625" style="8" customWidth="1"/>
    <col min="15" max="16384" width="9.00390625" style="1" customWidth="1"/>
  </cols>
  <sheetData>
    <row r="1" spans="1:14" s="1" customFormat="1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/>
      <c r="I2" s="15" t="s">
        <v>8</v>
      </c>
      <c r="J2" s="16"/>
      <c r="K2" s="16" t="s">
        <v>9</v>
      </c>
      <c r="L2" s="24" t="s">
        <v>10</v>
      </c>
      <c r="M2" s="11" t="s">
        <v>11</v>
      </c>
      <c r="N2" s="24" t="s">
        <v>12</v>
      </c>
    </row>
    <row r="3" spans="1:14" s="2" customFormat="1" ht="33" customHeight="1">
      <c r="A3" s="10"/>
      <c r="B3" s="10"/>
      <c r="C3" s="10"/>
      <c r="D3" s="10"/>
      <c r="E3" s="11"/>
      <c r="F3" s="12"/>
      <c r="G3" s="15" t="s">
        <v>13</v>
      </c>
      <c r="H3" s="16" t="s">
        <v>14</v>
      </c>
      <c r="I3" s="15" t="s">
        <v>13</v>
      </c>
      <c r="J3" s="16" t="s">
        <v>14</v>
      </c>
      <c r="K3" s="16"/>
      <c r="L3" s="25"/>
      <c r="M3" s="11"/>
      <c r="N3" s="25"/>
    </row>
    <row r="4" spans="1:14" s="3" customFormat="1" ht="27.75" customHeight="1">
      <c r="A4" s="17">
        <v>1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82</v>
      </c>
      <c r="G4" s="21">
        <v>88.2</v>
      </c>
      <c r="H4" s="21">
        <f>G4*0.6</f>
        <v>52.92</v>
      </c>
      <c r="I4" s="21">
        <v>89.2</v>
      </c>
      <c r="J4" s="21">
        <f>I4*0.4</f>
        <v>35.68</v>
      </c>
      <c r="K4" s="21">
        <f>H4+J4</f>
        <v>88.6</v>
      </c>
      <c r="L4" s="21">
        <f>F4*0.5+K4*0.5</f>
        <v>85.3</v>
      </c>
      <c r="M4" s="26">
        <v>4</v>
      </c>
      <c r="N4" s="24" t="s">
        <v>19</v>
      </c>
    </row>
    <row r="5" spans="1:17" s="3" customFormat="1" ht="27.75" customHeight="1">
      <c r="A5" s="17">
        <v>2</v>
      </c>
      <c r="B5" s="18" t="s">
        <v>15</v>
      </c>
      <c r="C5" s="18" t="s">
        <v>20</v>
      </c>
      <c r="D5" s="19" t="s">
        <v>21</v>
      </c>
      <c r="E5" s="20" t="s">
        <v>22</v>
      </c>
      <c r="F5" s="21">
        <v>81.8</v>
      </c>
      <c r="G5" s="21">
        <v>90.4</v>
      </c>
      <c r="H5" s="21">
        <f aca="true" t="shared" si="0" ref="H5:H36">G5*0.6</f>
        <v>54.24</v>
      </c>
      <c r="I5" s="21">
        <v>88.2</v>
      </c>
      <c r="J5" s="21">
        <f aca="true" t="shared" si="1" ref="J5:J36">I5*0.4</f>
        <v>35.28</v>
      </c>
      <c r="K5" s="21">
        <f aca="true" t="shared" si="2" ref="K5:K36">H5+J5</f>
        <v>89.52000000000001</v>
      </c>
      <c r="L5" s="21">
        <f aca="true" t="shared" si="3" ref="L5:L36">F5*0.5+K5*0.5</f>
        <v>85.66</v>
      </c>
      <c r="M5" s="26"/>
      <c r="N5" s="24" t="s">
        <v>19</v>
      </c>
      <c r="Q5" s="28"/>
    </row>
    <row r="6" spans="1:14" s="3" customFormat="1" ht="27.75" customHeight="1">
      <c r="A6" s="17">
        <v>3</v>
      </c>
      <c r="B6" s="18" t="s">
        <v>15</v>
      </c>
      <c r="C6" s="18" t="s">
        <v>23</v>
      </c>
      <c r="D6" s="19" t="s">
        <v>24</v>
      </c>
      <c r="E6" s="20" t="s">
        <v>25</v>
      </c>
      <c r="F6" s="21">
        <v>80.6</v>
      </c>
      <c r="G6" s="21">
        <v>87.6</v>
      </c>
      <c r="H6" s="21">
        <f t="shared" si="0"/>
        <v>52.559999999999995</v>
      </c>
      <c r="I6" s="21">
        <v>84.6</v>
      </c>
      <c r="J6" s="21">
        <f t="shared" si="1"/>
        <v>33.839999999999996</v>
      </c>
      <c r="K6" s="21">
        <f t="shared" si="2"/>
        <v>86.39999999999999</v>
      </c>
      <c r="L6" s="21">
        <f t="shared" si="3"/>
        <v>83.5</v>
      </c>
      <c r="M6" s="26"/>
      <c r="N6" s="24" t="s">
        <v>19</v>
      </c>
    </row>
    <row r="7" spans="1:14" s="3" customFormat="1" ht="27.75" customHeight="1">
      <c r="A7" s="17">
        <v>4</v>
      </c>
      <c r="B7" s="18" t="s">
        <v>15</v>
      </c>
      <c r="C7" s="18" t="s">
        <v>26</v>
      </c>
      <c r="D7" s="19" t="s">
        <v>27</v>
      </c>
      <c r="E7" s="20" t="s">
        <v>28</v>
      </c>
      <c r="F7" s="21">
        <v>79.6</v>
      </c>
      <c r="G7" s="21">
        <v>84.6</v>
      </c>
      <c r="H7" s="21">
        <f t="shared" si="0"/>
        <v>50.76</v>
      </c>
      <c r="I7" s="21">
        <v>83.4</v>
      </c>
      <c r="J7" s="21">
        <f t="shared" si="1"/>
        <v>33.36000000000001</v>
      </c>
      <c r="K7" s="21">
        <f t="shared" si="2"/>
        <v>84.12</v>
      </c>
      <c r="L7" s="21">
        <f t="shared" si="3"/>
        <v>81.86</v>
      </c>
      <c r="M7" s="26"/>
      <c r="N7" s="24" t="s">
        <v>19</v>
      </c>
    </row>
    <row r="8" spans="1:14" s="3" customFormat="1" ht="27.75" customHeight="1">
      <c r="A8" s="17">
        <v>5</v>
      </c>
      <c r="B8" s="18" t="s">
        <v>15</v>
      </c>
      <c r="C8" s="18" t="s">
        <v>29</v>
      </c>
      <c r="D8" s="19" t="s">
        <v>30</v>
      </c>
      <c r="E8" s="20" t="s">
        <v>31</v>
      </c>
      <c r="F8" s="21">
        <v>78.6</v>
      </c>
      <c r="G8" s="21">
        <v>84.2</v>
      </c>
      <c r="H8" s="21">
        <f t="shared" si="0"/>
        <v>50.52</v>
      </c>
      <c r="I8" s="21">
        <v>81.8</v>
      </c>
      <c r="J8" s="21">
        <f t="shared" si="1"/>
        <v>32.72</v>
      </c>
      <c r="K8" s="21">
        <f t="shared" si="2"/>
        <v>83.24000000000001</v>
      </c>
      <c r="L8" s="21">
        <f t="shared" si="3"/>
        <v>80.92</v>
      </c>
      <c r="M8" s="26"/>
      <c r="N8" s="27"/>
    </row>
    <row r="9" spans="1:14" s="3" customFormat="1" ht="27.75" customHeight="1">
      <c r="A9" s="17">
        <v>6</v>
      </c>
      <c r="B9" s="18" t="s">
        <v>15</v>
      </c>
      <c r="C9" s="18" t="s">
        <v>32</v>
      </c>
      <c r="D9" s="19" t="s">
        <v>33</v>
      </c>
      <c r="E9" s="20" t="s">
        <v>34</v>
      </c>
      <c r="F9" s="21">
        <v>77.8</v>
      </c>
      <c r="G9" s="21">
        <v>86.2</v>
      </c>
      <c r="H9" s="21">
        <f t="shared" si="0"/>
        <v>51.72</v>
      </c>
      <c r="I9" s="21">
        <v>86.4</v>
      </c>
      <c r="J9" s="21">
        <f t="shared" si="1"/>
        <v>34.56</v>
      </c>
      <c r="K9" s="21">
        <f t="shared" si="2"/>
        <v>86.28</v>
      </c>
      <c r="L9" s="21">
        <f t="shared" si="3"/>
        <v>82.03999999999999</v>
      </c>
      <c r="M9" s="26"/>
      <c r="N9" s="24" t="s">
        <v>19</v>
      </c>
    </row>
    <row r="10" spans="1:14" s="3" customFormat="1" ht="27.75" customHeight="1">
      <c r="A10" s="17">
        <v>7</v>
      </c>
      <c r="B10" s="18" t="s">
        <v>15</v>
      </c>
      <c r="C10" s="18" t="s">
        <v>35</v>
      </c>
      <c r="D10" s="19" t="s">
        <v>36</v>
      </c>
      <c r="E10" s="20" t="s">
        <v>37</v>
      </c>
      <c r="F10" s="21">
        <v>76.2</v>
      </c>
      <c r="G10" s="21">
        <v>89.4</v>
      </c>
      <c r="H10" s="21">
        <f t="shared" si="0"/>
        <v>53.64</v>
      </c>
      <c r="I10" s="21">
        <v>83.8</v>
      </c>
      <c r="J10" s="21">
        <f t="shared" si="1"/>
        <v>33.52</v>
      </c>
      <c r="K10" s="21">
        <f t="shared" si="2"/>
        <v>87.16</v>
      </c>
      <c r="L10" s="21">
        <f t="shared" si="3"/>
        <v>81.68</v>
      </c>
      <c r="M10" s="26"/>
      <c r="N10" s="27"/>
    </row>
    <row r="11" spans="1:14" s="3" customFormat="1" ht="27.75" customHeight="1">
      <c r="A11" s="17">
        <v>8</v>
      </c>
      <c r="B11" s="18" t="s">
        <v>15</v>
      </c>
      <c r="C11" s="18" t="s">
        <v>38</v>
      </c>
      <c r="D11" s="19" t="s">
        <v>39</v>
      </c>
      <c r="E11" s="20" t="s">
        <v>40</v>
      </c>
      <c r="F11" s="21">
        <v>73.8</v>
      </c>
      <c r="G11" s="21">
        <v>89</v>
      </c>
      <c r="H11" s="21">
        <f t="shared" si="0"/>
        <v>53.4</v>
      </c>
      <c r="I11" s="21">
        <v>92</v>
      </c>
      <c r="J11" s="21">
        <f t="shared" si="1"/>
        <v>36.800000000000004</v>
      </c>
      <c r="K11" s="21">
        <f t="shared" si="2"/>
        <v>90.2</v>
      </c>
      <c r="L11" s="21">
        <f t="shared" si="3"/>
        <v>82</v>
      </c>
      <c r="M11" s="26"/>
      <c r="N11" s="24" t="s">
        <v>19</v>
      </c>
    </row>
    <row r="12" spans="1:14" s="3" customFormat="1" ht="27.75" customHeight="1">
      <c r="A12" s="17">
        <v>9</v>
      </c>
      <c r="B12" s="18" t="s">
        <v>41</v>
      </c>
      <c r="C12" s="18" t="s">
        <v>42</v>
      </c>
      <c r="D12" s="19" t="s">
        <v>43</v>
      </c>
      <c r="E12" s="20" t="s">
        <v>44</v>
      </c>
      <c r="F12" s="21">
        <v>80.4</v>
      </c>
      <c r="G12" s="21">
        <v>89.8</v>
      </c>
      <c r="H12" s="21">
        <f t="shared" si="0"/>
        <v>53.879999999999995</v>
      </c>
      <c r="I12" s="21">
        <v>89</v>
      </c>
      <c r="J12" s="21">
        <f t="shared" si="1"/>
        <v>35.6</v>
      </c>
      <c r="K12" s="21">
        <f t="shared" si="2"/>
        <v>89.47999999999999</v>
      </c>
      <c r="L12" s="21">
        <f t="shared" si="3"/>
        <v>84.94</v>
      </c>
      <c r="M12" s="26">
        <v>2</v>
      </c>
      <c r="N12" s="24" t="s">
        <v>19</v>
      </c>
    </row>
    <row r="13" spans="1:14" s="3" customFormat="1" ht="27.75" customHeight="1">
      <c r="A13" s="17">
        <v>10</v>
      </c>
      <c r="B13" s="18" t="s">
        <v>41</v>
      </c>
      <c r="C13" s="18" t="s">
        <v>45</v>
      </c>
      <c r="D13" s="19" t="s">
        <v>46</v>
      </c>
      <c r="E13" s="20" t="s">
        <v>47</v>
      </c>
      <c r="F13" s="21">
        <v>66.8</v>
      </c>
      <c r="G13" s="21">
        <v>87</v>
      </c>
      <c r="H13" s="21">
        <f t="shared" si="0"/>
        <v>52.199999999999996</v>
      </c>
      <c r="I13" s="21">
        <v>86.8</v>
      </c>
      <c r="J13" s="21">
        <f t="shared" si="1"/>
        <v>34.72</v>
      </c>
      <c r="K13" s="21">
        <f t="shared" si="2"/>
        <v>86.91999999999999</v>
      </c>
      <c r="L13" s="21">
        <f t="shared" si="3"/>
        <v>76.85999999999999</v>
      </c>
      <c r="M13" s="26"/>
      <c r="N13" s="24" t="s">
        <v>19</v>
      </c>
    </row>
    <row r="14" spans="1:14" s="3" customFormat="1" ht="27.75" customHeight="1">
      <c r="A14" s="17">
        <v>11</v>
      </c>
      <c r="B14" s="18" t="s">
        <v>48</v>
      </c>
      <c r="C14" s="18" t="s">
        <v>49</v>
      </c>
      <c r="D14" s="19" t="s">
        <v>50</v>
      </c>
      <c r="E14" s="20" t="s">
        <v>51</v>
      </c>
      <c r="F14" s="21">
        <v>82.4</v>
      </c>
      <c r="G14" s="21">
        <v>89.6</v>
      </c>
      <c r="H14" s="21">
        <f t="shared" si="0"/>
        <v>53.76</v>
      </c>
      <c r="I14" s="21">
        <v>88.6</v>
      </c>
      <c r="J14" s="21">
        <f t="shared" si="1"/>
        <v>35.44</v>
      </c>
      <c r="K14" s="21">
        <f t="shared" si="2"/>
        <v>89.19999999999999</v>
      </c>
      <c r="L14" s="21">
        <f t="shared" si="3"/>
        <v>85.8</v>
      </c>
      <c r="M14" s="26">
        <v>1</v>
      </c>
      <c r="N14" s="24" t="s">
        <v>19</v>
      </c>
    </row>
    <row r="15" spans="1:14" s="3" customFormat="1" ht="27.75" customHeight="1">
      <c r="A15" s="17">
        <v>12</v>
      </c>
      <c r="B15" s="18" t="s">
        <v>48</v>
      </c>
      <c r="C15" s="18" t="s">
        <v>52</v>
      </c>
      <c r="D15" s="19" t="s">
        <v>53</v>
      </c>
      <c r="E15" s="20" t="s">
        <v>54</v>
      </c>
      <c r="F15" s="21">
        <v>81</v>
      </c>
      <c r="G15" s="21">
        <v>84.4</v>
      </c>
      <c r="H15" s="21">
        <f t="shared" si="0"/>
        <v>50.64</v>
      </c>
      <c r="I15" s="21">
        <v>86.4</v>
      </c>
      <c r="J15" s="21">
        <f t="shared" si="1"/>
        <v>34.56</v>
      </c>
      <c r="K15" s="21">
        <f t="shared" si="2"/>
        <v>85.2</v>
      </c>
      <c r="L15" s="21">
        <f t="shared" si="3"/>
        <v>83.1</v>
      </c>
      <c r="M15" s="26"/>
      <c r="N15" s="24" t="s">
        <v>19</v>
      </c>
    </row>
    <row r="16" spans="1:14" s="3" customFormat="1" ht="27.75" customHeight="1">
      <c r="A16" s="17">
        <v>13</v>
      </c>
      <c r="B16" s="18" t="s">
        <v>48</v>
      </c>
      <c r="C16" s="18" t="s">
        <v>55</v>
      </c>
      <c r="D16" s="19" t="s">
        <v>56</v>
      </c>
      <c r="E16" s="20" t="s">
        <v>57</v>
      </c>
      <c r="F16" s="21">
        <v>78.4</v>
      </c>
      <c r="G16" s="21">
        <v>88.4</v>
      </c>
      <c r="H16" s="21">
        <f t="shared" si="0"/>
        <v>53.04</v>
      </c>
      <c r="I16" s="21">
        <v>84.6</v>
      </c>
      <c r="J16" s="21">
        <f t="shared" si="1"/>
        <v>33.839999999999996</v>
      </c>
      <c r="K16" s="21">
        <f t="shared" si="2"/>
        <v>86.88</v>
      </c>
      <c r="L16" s="21">
        <f t="shared" si="3"/>
        <v>82.64</v>
      </c>
      <c r="M16" s="26"/>
      <c r="N16" s="27"/>
    </row>
    <row r="17" spans="1:14" s="3" customFormat="1" ht="27.75" customHeight="1">
      <c r="A17" s="17">
        <v>14</v>
      </c>
      <c r="B17" s="18" t="s">
        <v>58</v>
      </c>
      <c r="C17" s="18" t="s">
        <v>59</v>
      </c>
      <c r="D17" s="19" t="s">
        <v>60</v>
      </c>
      <c r="E17" s="20" t="s">
        <v>61</v>
      </c>
      <c r="F17" s="22">
        <v>81</v>
      </c>
      <c r="G17" s="23">
        <v>92.4</v>
      </c>
      <c r="H17" s="21">
        <f t="shared" si="0"/>
        <v>55.440000000000005</v>
      </c>
      <c r="I17" s="23">
        <v>89.2</v>
      </c>
      <c r="J17" s="21">
        <f t="shared" si="1"/>
        <v>35.68</v>
      </c>
      <c r="K17" s="21">
        <f t="shared" si="2"/>
        <v>91.12</v>
      </c>
      <c r="L17" s="21">
        <f t="shared" si="3"/>
        <v>86.06</v>
      </c>
      <c r="M17" s="26">
        <v>1</v>
      </c>
      <c r="N17" s="24" t="s">
        <v>19</v>
      </c>
    </row>
    <row r="18" spans="1:14" s="3" customFormat="1" ht="27.75" customHeight="1">
      <c r="A18" s="17">
        <v>15</v>
      </c>
      <c r="B18" s="18" t="s">
        <v>62</v>
      </c>
      <c r="C18" s="18" t="s">
        <v>63</v>
      </c>
      <c r="D18" s="19" t="s">
        <v>64</v>
      </c>
      <c r="E18" s="20" t="s">
        <v>65</v>
      </c>
      <c r="F18" s="22">
        <v>81</v>
      </c>
      <c r="G18" s="23">
        <v>90.2</v>
      </c>
      <c r="H18" s="21">
        <f t="shared" si="0"/>
        <v>54.12</v>
      </c>
      <c r="I18" s="23">
        <v>88.2</v>
      </c>
      <c r="J18" s="21">
        <f t="shared" si="1"/>
        <v>35.28</v>
      </c>
      <c r="K18" s="21">
        <f t="shared" si="2"/>
        <v>89.4</v>
      </c>
      <c r="L18" s="21">
        <f t="shared" si="3"/>
        <v>85.2</v>
      </c>
      <c r="M18" s="26">
        <v>1</v>
      </c>
      <c r="N18" s="24" t="s">
        <v>19</v>
      </c>
    </row>
    <row r="19" spans="1:14" s="3" customFormat="1" ht="27.75" customHeight="1">
      <c r="A19" s="17">
        <v>16</v>
      </c>
      <c r="B19" s="18" t="s">
        <v>62</v>
      </c>
      <c r="C19" s="18" t="s">
        <v>66</v>
      </c>
      <c r="D19" s="19" t="s">
        <v>67</v>
      </c>
      <c r="E19" s="20" t="s">
        <v>68</v>
      </c>
      <c r="F19" s="22">
        <v>71.2</v>
      </c>
      <c r="G19" s="23">
        <v>91</v>
      </c>
      <c r="H19" s="21">
        <f t="shared" si="0"/>
        <v>54.6</v>
      </c>
      <c r="I19" s="23">
        <v>88.8</v>
      </c>
      <c r="J19" s="21">
        <f t="shared" si="1"/>
        <v>35.52</v>
      </c>
      <c r="K19" s="21">
        <f t="shared" si="2"/>
        <v>90.12</v>
      </c>
      <c r="L19" s="21">
        <f t="shared" si="3"/>
        <v>80.66</v>
      </c>
      <c r="M19" s="26"/>
      <c r="N19" s="24" t="s">
        <v>19</v>
      </c>
    </row>
    <row r="20" spans="1:14" s="3" customFormat="1" ht="27.75" customHeight="1">
      <c r="A20" s="17">
        <v>17</v>
      </c>
      <c r="B20" s="18" t="s">
        <v>69</v>
      </c>
      <c r="C20" s="18" t="s">
        <v>70</v>
      </c>
      <c r="D20" s="19" t="s">
        <v>71</v>
      </c>
      <c r="E20" s="20" t="s">
        <v>72</v>
      </c>
      <c r="F20" s="22">
        <v>76</v>
      </c>
      <c r="G20" s="23">
        <v>88.2</v>
      </c>
      <c r="H20" s="21">
        <f t="shared" si="0"/>
        <v>52.92</v>
      </c>
      <c r="I20" s="23">
        <v>84.2</v>
      </c>
      <c r="J20" s="21">
        <f t="shared" si="1"/>
        <v>33.68</v>
      </c>
      <c r="K20" s="21">
        <f t="shared" si="2"/>
        <v>86.6</v>
      </c>
      <c r="L20" s="21">
        <f t="shared" si="3"/>
        <v>81.3</v>
      </c>
      <c r="M20" s="26">
        <v>1</v>
      </c>
      <c r="N20" s="24" t="s">
        <v>19</v>
      </c>
    </row>
    <row r="21" spans="1:14" s="3" customFormat="1" ht="27.75" customHeight="1">
      <c r="A21" s="17">
        <v>18</v>
      </c>
      <c r="B21" s="18" t="s">
        <v>69</v>
      </c>
      <c r="C21" s="18" t="s">
        <v>73</v>
      </c>
      <c r="D21" s="19" t="s">
        <v>74</v>
      </c>
      <c r="E21" s="20" t="s">
        <v>75</v>
      </c>
      <c r="F21" s="22">
        <v>74.6</v>
      </c>
      <c r="G21" s="23">
        <v>92.8</v>
      </c>
      <c r="H21" s="21">
        <f t="shared" si="0"/>
        <v>55.68</v>
      </c>
      <c r="I21" s="23">
        <v>90.4</v>
      </c>
      <c r="J21" s="21">
        <f t="shared" si="1"/>
        <v>36.160000000000004</v>
      </c>
      <c r="K21" s="21">
        <f t="shared" si="2"/>
        <v>91.84</v>
      </c>
      <c r="L21" s="21">
        <f t="shared" si="3"/>
        <v>83.22</v>
      </c>
      <c r="M21" s="26"/>
      <c r="N21" s="24" t="s">
        <v>19</v>
      </c>
    </row>
    <row r="22" spans="1:14" s="3" customFormat="1" ht="27.75" customHeight="1">
      <c r="A22" s="17">
        <v>19</v>
      </c>
      <c r="B22" s="18" t="s">
        <v>76</v>
      </c>
      <c r="C22" s="18" t="s">
        <v>77</v>
      </c>
      <c r="D22" s="19" t="s">
        <v>78</v>
      </c>
      <c r="E22" s="20" t="s">
        <v>79</v>
      </c>
      <c r="F22" s="22">
        <v>77.2</v>
      </c>
      <c r="G22" s="23">
        <v>94</v>
      </c>
      <c r="H22" s="21">
        <f t="shared" si="0"/>
        <v>56.4</v>
      </c>
      <c r="I22" s="23">
        <v>89.6</v>
      </c>
      <c r="J22" s="21">
        <f t="shared" si="1"/>
        <v>35.839999999999996</v>
      </c>
      <c r="K22" s="21">
        <f t="shared" si="2"/>
        <v>92.24</v>
      </c>
      <c r="L22" s="21">
        <f t="shared" si="3"/>
        <v>84.72</v>
      </c>
      <c r="M22" s="26">
        <v>1</v>
      </c>
      <c r="N22" s="24" t="s">
        <v>19</v>
      </c>
    </row>
    <row r="23" spans="1:14" s="3" customFormat="1" ht="27.75" customHeight="1">
      <c r="A23" s="17">
        <v>20</v>
      </c>
      <c r="B23" s="18" t="s">
        <v>76</v>
      </c>
      <c r="C23" s="18" t="s">
        <v>80</v>
      </c>
      <c r="D23" s="19" t="s">
        <v>81</v>
      </c>
      <c r="E23" s="20" t="s">
        <v>82</v>
      </c>
      <c r="F23" s="22">
        <v>72.6</v>
      </c>
      <c r="G23" s="23">
        <v>89.6</v>
      </c>
      <c r="H23" s="21">
        <f t="shared" si="0"/>
        <v>53.76</v>
      </c>
      <c r="I23" s="23">
        <v>90.2</v>
      </c>
      <c r="J23" s="21">
        <f t="shared" si="1"/>
        <v>36.080000000000005</v>
      </c>
      <c r="K23" s="21">
        <f t="shared" si="2"/>
        <v>89.84</v>
      </c>
      <c r="L23" s="21">
        <f t="shared" si="3"/>
        <v>81.22</v>
      </c>
      <c r="M23" s="26"/>
      <c r="N23" s="10" t="s">
        <v>19</v>
      </c>
    </row>
    <row r="24" spans="1:14" s="3" customFormat="1" ht="27.75" customHeight="1">
      <c r="A24" s="17">
        <v>21</v>
      </c>
      <c r="B24" s="18" t="s">
        <v>83</v>
      </c>
      <c r="C24" s="18" t="s">
        <v>84</v>
      </c>
      <c r="D24" s="19" t="s">
        <v>85</v>
      </c>
      <c r="E24" s="20" t="s">
        <v>86</v>
      </c>
      <c r="F24" s="22">
        <v>74.2</v>
      </c>
      <c r="G24" s="23">
        <v>93.2</v>
      </c>
      <c r="H24" s="21">
        <f t="shared" si="0"/>
        <v>55.92</v>
      </c>
      <c r="I24" s="23">
        <v>93</v>
      </c>
      <c r="J24" s="21">
        <f t="shared" si="1"/>
        <v>37.2</v>
      </c>
      <c r="K24" s="21">
        <f t="shared" si="2"/>
        <v>93.12</v>
      </c>
      <c r="L24" s="21">
        <f t="shared" si="3"/>
        <v>83.66</v>
      </c>
      <c r="M24" s="26">
        <v>2</v>
      </c>
      <c r="N24" s="24" t="s">
        <v>19</v>
      </c>
    </row>
    <row r="25" spans="1:14" s="3" customFormat="1" ht="27.75" customHeight="1">
      <c r="A25" s="17">
        <v>22</v>
      </c>
      <c r="B25" s="18" t="s">
        <v>83</v>
      </c>
      <c r="C25" s="18" t="s">
        <v>87</v>
      </c>
      <c r="D25" s="19" t="s">
        <v>88</v>
      </c>
      <c r="E25" s="20" t="s">
        <v>89</v>
      </c>
      <c r="F25" s="22">
        <v>70.2</v>
      </c>
      <c r="G25" s="23">
        <v>87.2</v>
      </c>
      <c r="H25" s="21">
        <f t="shared" si="0"/>
        <v>52.32</v>
      </c>
      <c r="I25" s="23">
        <v>85.2</v>
      </c>
      <c r="J25" s="21">
        <f t="shared" si="1"/>
        <v>34.080000000000005</v>
      </c>
      <c r="K25" s="21">
        <f t="shared" si="2"/>
        <v>86.4</v>
      </c>
      <c r="L25" s="21">
        <f t="shared" si="3"/>
        <v>78.30000000000001</v>
      </c>
      <c r="M25" s="26"/>
      <c r="N25" s="27"/>
    </row>
    <row r="26" spans="1:14" s="3" customFormat="1" ht="27.75" customHeight="1">
      <c r="A26" s="17">
        <v>23</v>
      </c>
      <c r="B26" s="18" t="s">
        <v>83</v>
      </c>
      <c r="C26" s="18" t="s">
        <v>90</v>
      </c>
      <c r="D26" s="19" t="s">
        <v>91</v>
      </c>
      <c r="E26" s="20" t="s">
        <v>92</v>
      </c>
      <c r="F26" s="22">
        <v>69.6</v>
      </c>
      <c r="G26" s="23">
        <v>91.4</v>
      </c>
      <c r="H26" s="21">
        <f t="shared" si="0"/>
        <v>54.84</v>
      </c>
      <c r="I26" s="23">
        <v>87.4</v>
      </c>
      <c r="J26" s="21">
        <f t="shared" si="1"/>
        <v>34.96</v>
      </c>
      <c r="K26" s="21">
        <f t="shared" si="2"/>
        <v>89.80000000000001</v>
      </c>
      <c r="L26" s="21">
        <f t="shared" si="3"/>
        <v>79.7</v>
      </c>
      <c r="M26" s="26"/>
      <c r="N26" s="24" t="s">
        <v>19</v>
      </c>
    </row>
    <row r="27" spans="1:14" s="3" customFormat="1" ht="27.75" customHeight="1">
      <c r="A27" s="17">
        <v>24</v>
      </c>
      <c r="B27" s="18" t="s">
        <v>83</v>
      </c>
      <c r="C27" s="18" t="s">
        <v>93</v>
      </c>
      <c r="D27" s="19" t="s">
        <v>94</v>
      </c>
      <c r="E27" s="20" t="s">
        <v>95</v>
      </c>
      <c r="F27" s="22">
        <v>68</v>
      </c>
      <c r="G27" s="23">
        <v>89.2</v>
      </c>
      <c r="H27" s="21">
        <f t="shared" si="0"/>
        <v>53.52</v>
      </c>
      <c r="I27" s="23">
        <v>89.8</v>
      </c>
      <c r="J27" s="21">
        <f t="shared" si="1"/>
        <v>35.92</v>
      </c>
      <c r="K27" s="21">
        <f t="shared" si="2"/>
        <v>89.44</v>
      </c>
      <c r="L27" s="21">
        <f t="shared" si="3"/>
        <v>78.72</v>
      </c>
      <c r="M27" s="26"/>
      <c r="N27" s="24" t="s">
        <v>19</v>
      </c>
    </row>
    <row r="28" spans="1:14" s="3" customFormat="1" ht="27.75" customHeight="1">
      <c r="A28" s="17">
        <v>25</v>
      </c>
      <c r="B28" s="18" t="s">
        <v>83</v>
      </c>
      <c r="C28" s="18" t="s">
        <v>96</v>
      </c>
      <c r="D28" s="19" t="s">
        <v>97</v>
      </c>
      <c r="E28" s="20" t="s">
        <v>98</v>
      </c>
      <c r="F28" s="22">
        <v>63.8</v>
      </c>
      <c r="G28" s="23">
        <v>90</v>
      </c>
      <c r="H28" s="21">
        <f t="shared" si="0"/>
        <v>54</v>
      </c>
      <c r="I28" s="23">
        <v>89.8</v>
      </c>
      <c r="J28" s="21">
        <f t="shared" si="1"/>
        <v>35.92</v>
      </c>
      <c r="K28" s="21">
        <f t="shared" si="2"/>
        <v>89.92</v>
      </c>
      <c r="L28" s="21">
        <f t="shared" si="3"/>
        <v>76.86</v>
      </c>
      <c r="M28" s="26"/>
      <c r="N28" s="27"/>
    </row>
    <row r="29" spans="1:14" s="3" customFormat="1" ht="27.75" customHeight="1">
      <c r="A29" s="17">
        <v>26</v>
      </c>
      <c r="B29" s="18" t="s">
        <v>99</v>
      </c>
      <c r="C29" s="18" t="s">
        <v>100</v>
      </c>
      <c r="D29" s="19" t="s">
        <v>101</v>
      </c>
      <c r="E29" s="20" t="s">
        <v>102</v>
      </c>
      <c r="F29" s="22">
        <v>75.8</v>
      </c>
      <c r="G29" s="23">
        <v>89.8</v>
      </c>
      <c r="H29" s="21">
        <f t="shared" si="0"/>
        <v>53.879999999999995</v>
      </c>
      <c r="I29" s="23">
        <v>91.6</v>
      </c>
      <c r="J29" s="21">
        <f t="shared" si="1"/>
        <v>36.64</v>
      </c>
      <c r="K29" s="21">
        <f t="shared" si="2"/>
        <v>90.52</v>
      </c>
      <c r="L29" s="21">
        <f t="shared" si="3"/>
        <v>83.16</v>
      </c>
      <c r="M29" s="26">
        <v>2</v>
      </c>
      <c r="N29" s="24" t="s">
        <v>19</v>
      </c>
    </row>
    <row r="30" spans="1:14" s="3" customFormat="1" ht="27.75" customHeight="1">
      <c r="A30" s="17">
        <v>27</v>
      </c>
      <c r="B30" s="18" t="s">
        <v>99</v>
      </c>
      <c r="C30" s="18" t="s">
        <v>103</v>
      </c>
      <c r="D30" s="19" t="s">
        <v>104</v>
      </c>
      <c r="E30" s="20" t="s">
        <v>105</v>
      </c>
      <c r="F30" s="22">
        <v>74</v>
      </c>
      <c r="G30" s="23">
        <v>87</v>
      </c>
      <c r="H30" s="21">
        <f t="shared" si="0"/>
        <v>52.199999999999996</v>
      </c>
      <c r="I30" s="23">
        <v>86.6</v>
      </c>
      <c r="J30" s="21">
        <f t="shared" si="1"/>
        <v>34.64</v>
      </c>
      <c r="K30" s="21">
        <f t="shared" si="2"/>
        <v>86.84</v>
      </c>
      <c r="L30" s="21">
        <f t="shared" si="3"/>
        <v>80.42</v>
      </c>
      <c r="M30" s="26"/>
      <c r="N30" s="24" t="s">
        <v>19</v>
      </c>
    </row>
    <row r="31" spans="1:14" s="3" customFormat="1" ht="27.75" customHeight="1">
      <c r="A31" s="17">
        <v>28</v>
      </c>
      <c r="B31" s="18" t="s">
        <v>99</v>
      </c>
      <c r="C31" s="18" t="s">
        <v>106</v>
      </c>
      <c r="D31" s="19" t="s">
        <v>107</v>
      </c>
      <c r="E31" s="20" t="s">
        <v>108</v>
      </c>
      <c r="F31" s="22">
        <v>73.8</v>
      </c>
      <c r="G31" s="23">
        <v>92.6</v>
      </c>
      <c r="H31" s="21">
        <f t="shared" si="0"/>
        <v>55.559999999999995</v>
      </c>
      <c r="I31" s="23">
        <v>93.4</v>
      </c>
      <c r="J31" s="21">
        <f t="shared" si="1"/>
        <v>37.36000000000001</v>
      </c>
      <c r="K31" s="21">
        <f t="shared" si="2"/>
        <v>92.92</v>
      </c>
      <c r="L31" s="21">
        <f t="shared" si="3"/>
        <v>83.36</v>
      </c>
      <c r="M31" s="26"/>
      <c r="N31" s="24" t="s">
        <v>19</v>
      </c>
    </row>
    <row r="32" spans="1:14" s="3" customFormat="1" ht="27.75" customHeight="1">
      <c r="A32" s="17">
        <v>29</v>
      </c>
      <c r="B32" s="18" t="s">
        <v>99</v>
      </c>
      <c r="C32" s="18" t="s">
        <v>109</v>
      </c>
      <c r="D32" s="19" t="s">
        <v>110</v>
      </c>
      <c r="E32" s="20" t="s">
        <v>111</v>
      </c>
      <c r="F32" s="22">
        <v>70.8</v>
      </c>
      <c r="G32" s="23">
        <v>87.4</v>
      </c>
      <c r="H32" s="21">
        <f t="shared" si="0"/>
        <v>52.440000000000005</v>
      </c>
      <c r="I32" s="23">
        <v>89.2</v>
      </c>
      <c r="J32" s="21">
        <f t="shared" si="1"/>
        <v>35.68</v>
      </c>
      <c r="K32" s="21">
        <f t="shared" si="2"/>
        <v>88.12</v>
      </c>
      <c r="L32" s="21">
        <f t="shared" si="3"/>
        <v>79.46000000000001</v>
      </c>
      <c r="M32" s="26"/>
      <c r="N32" s="27"/>
    </row>
    <row r="33" spans="1:14" s="3" customFormat="1" ht="27.75" customHeight="1">
      <c r="A33" s="17">
        <v>30</v>
      </c>
      <c r="B33" s="18" t="s">
        <v>99</v>
      </c>
      <c r="C33" s="18" t="s">
        <v>112</v>
      </c>
      <c r="D33" s="19" t="s">
        <v>113</v>
      </c>
      <c r="E33" s="20" t="s">
        <v>114</v>
      </c>
      <c r="F33" s="22">
        <v>68</v>
      </c>
      <c r="G33" s="23">
        <v>89.4</v>
      </c>
      <c r="H33" s="21">
        <f t="shared" si="0"/>
        <v>53.64</v>
      </c>
      <c r="I33" s="23">
        <v>88.4</v>
      </c>
      <c r="J33" s="21">
        <f t="shared" si="1"/>
        <v>35.36000000000001</v>
      </c>
      <c r="K33" s="21">
        <f t="shared" si="2"/>
        <v>89</v>
      </c>
      <c r="L33" s="21">
        <f t="shared" si="3"/>
        <v>78.5</v>
      </c>
      <c r="M33" s="26"/>
      <c r="N33" s="27"/>
    </row>
    <row r="34" spans="1:14" s="3" customFormat="1" ht="27.75" customHeight="1">
      <c r="A34" s="17">
        <v>31</v>
      </c>
      <c r="B34" s="18" t="s">
        <v>115</v>
      </c>
      <c r="C34" s="18" t="s">
        <v>116</v>
      </c>
      <c r="D34" s="19" t="s">
        <v>117</v>
      </c>
      <c r="E34" s="20" t="s">
        <v>118</v>
      </c>
      <c r="F34" s="22">
        <v>87.8</v>
      </c>
      <c r="G34" s="23">
        <v>90.4</v>
      </c>
      <c r="H34" s="21">
        <f t="shared" si="0"/>
        <v>54.24</v>
      </c>
      <c r="I34" s="23">
        <v>86.4</v>
      </c>
      <c r="J34" s="21">
        <f t="shared" si="1"/>
        <v>34.56</v>
      </c>
      <c r="K34" s="21">
        <f t="shared" si="2"/>
        <v>88.80000000000001</v>
      </c>
      <c r="L34" s="21">
        <f t="shared" si="3"/>
        <v>88.30000000000001</v>
      </c>
      <c r="M34" s="18" t="s">
        <v>119</v>
      </c>
      <c r="N34" s="10" t="s">
        <v>19</v>
      </c>
    </row>
    <row r="35" spans="1:14" s="1" customFormat="1" ht="14.25">
      <c r="A35" s="4"/>
      <c r="B35" s="4"/>
      <c r="C35" s="4"/>
      <c r="D35" s="4"/>
      <c r="E35" s="5"/>
      <c r="F35" s="6"/>
      <c r="G35" s="6"/>
      <c r="H35" s="6"/>
      <c r="I35" s="6"/>
      <c r="J35" s="6"/>
      <c r="K35" s="6"/>
      <c r="L35" s="6"/>
      <c r="M35" s="7"/>
      <c r="N35" s="8"/>
    </row>
    <row r="36" spans="1:14" s="1" customFormat="1" ht="14.25">
      <c r="A36" s="4"/>
      <c r="B36" s="4"/>
      <c r="C36" s="4"/>
      <c r="D36" s="4"/>
      <c r="E36" s="5"/>
      <c r="F36" s="6"/>
      <c r="G36" s="6"/>
      <c r="H36" s="6"/>
      <c r="I36" s="6"/>
      <c r="J36" s="6"/>
      <c r="K36" s="6"/>
      <c r="L36" s="6"/>
      <c r="M36" s="7"/>
      <c r="N36" s="8"/>
    </row>
    <row r="37" spans="1:14" s="1" customFormat="1" ht="14.25">
      <c r="A37" s="4"/>
      <c r="B37" s="4"/>
      <c r="C37" s="4"/>
      <c r="D37" s="4"/>
      <c r="E37" s="5"/>
      <c r="F37" s="6"/>
      <c r="G37" s="6"/>
      <c r="H37" s="6"/>
      <c r="I37" s="6"/>
      <c r="J37" s="6"/>
      <c r="K37" s="6"/>
      <c r="L37" s="6"/>
      <c r="M37" s="7"/>
      <c r="N37" s="8"/>
    </row>
    <row r="38" spans="1:14" s="1" customFormat="1" ht="14.25">
      <c r="A38" s="4"/>
      <c r="B38" s="4"/>
      <c r="C38" s="4"/>
      <c r="D38" s="4"/>
      <c r="E38" s="5"/>
      <c r="F38" s="6"/>
      <c r="G38" s="6"/>
      <c r="H38" s="6"/>
      <c r="I38" s="6"/>
      <c r="J38" s="6"/>
      <c r="K38" s="6"/>
      <c r="L38" s="6"/>
      <c r="M38" s="7"/>
      <c r="N38" s="8"/>
    </row>
    <row r="39" spans="1:14" s="1" customFormat="1" ht="14.25">
      <c r="A39" s="4"/>
      <c r="B39" s="4"/>
      <c r="C39" s="4"/>
      <c r="D39" s="4"/>
      <c r="E39" s="5"/>
      <c r="F39" s="6"/>
      <c r="G39" s="6"/>
      <c r="H39" s="6"/>
      <c r="I39" s="6"/>
      <c r="J39" s="6"/>
      <c r="K39" s="6"/>
      <c r="L39" s="6"/>
      <c r="M39" s="7"/>
      <c r="N39" s="8"/>
    </row>
    <row r="40" spans="1:14" s="1" customFormat="1" ht="14.25">
      <c r="A40" s="4"/>
      <c r="B40" s="4"/>
      <c r="C40" s="4"/>
      <c r="D40" s="4"/>
      <c r="E40" s="5"/>
      <c r="F40" s="6"/>
      <c r="G40" s="6"/>
      <c r="H40" s="6"/>
      <c r="I40" s="6"/>
      <c r="J40" s="6"/>
      <c r="K40" s="6"/>
      <c r="L40" s="6"/>
      <c r="M40" s="7"/>
      <c r="N40" s="8"/>
    </row>
    <row r="41" spans="1:14" s="1" customFormat="1" ht="14.25">
      <c r="A41" s="4"/>
      <c r="B41" s="4"/>
      <c r="C41" s="4"/>
      <c r="D41" s="4"/>
      <c r="E41" s="5"/>
      <c r="F41" s="6"/>
      <c r="G41" s="6"/>
      <c r="H41" s="6"/>
      <c r="I41" s="6"/>
      <c r="J41" s="6"/>
      <c r="K41" s="6"/>
      <c r="L41" s="6"/>
      <c r="M41" s="7"/>
      <c r="N41" s="8"/>
    </row>
    <row r="42" spans="1:14" s="1" customFormat="1" ht="14.25">
      <c r="A42" s="4"/>
      <c r="B42" s="4"/>
      <c r="C42" s="4"/>
      <c r="D42" s="4"/>
      <c r="E42" s="5"/>
      <c r="F42" s="6"/>
      <c r="G42" s="6"/>
      <c r="H42" s="6"/>
      <c r="I42" s="6"/>
      <c r="J42" s="6"/>
      <c r="K42" s="6"/>
      <c r="L42" s="6"/>
      <c r="M42" s="7"/>
      <c r="N42" s="8"/>
    </row>
    <row r="43" spans="1:14" s="1" customFormat="1" ht="14.25">
      <c r="A43" s="4"/>
      <c r="B43" s="4"/>
      <c r="C43" s="4"/>
      <c r="D43" s="4"/>
      <c r="E43" s="5"/>
      <c r="F43" s="6"/>
      <c r="G43" s="6"/>
      <c r="H43" s="6"/>
      <c r="I43" s="6"/>
      <c r="J43" s="6"/>
      <c r="K43" s="6"/>
      <c r="L43" s="6"/>
      <c r="M43" s="7"/>
      <c r="N43" s="8"/>
    </row>
    <row r="44" spans="1:14" s="1" customFormat="1" ht="14.25">
      <c r="A44" s="4"/>
      <c r="B44" s="4"/>
      <c r="C44" s="4"/>
      <c r="D44" s="4"/>
      <c r="E44" s="5"/>
      <c r="F44" s="6"/>
      <c r="G44" s="6"/>
      <c r="H44" s="6"/>
      <c r="I44" s="6"/>
      <c r="J44" s="6"/>
      <c r="K44" s="6"/>
      <c r="L44" s="6"/>
      <c r="M44" s="7"/>
      <c r="N44" s="8"/>
    </row>
    <row r="45" spans="1:14" s="1" customFormat="1" ht="14.25">
      <c r="A45" s="4"/>
      <c r="B45" s="4"/>
      <c r="C45" s="4"/>
      <c r="D45" s="4"/>
      <c r="E45" s="5"/>
      <c r="F45" s="6"/>
      <c r="G45" s="6"/>
      <c r="H45" s="6"/>
      <c r="I45" s="6"/>
      <c r="J45" s="6"/>
      <c r="K45" s="6"/>
      <c r="L45" s="6"/>
      <c r="M45" s="7"/>
      <c r="N45" s="8"/>
    </row>
    <row r="46" spans="1:14" s="1" customFormat="1" ht="14.25">
      <c r="A46" s="4"/>
      <c r="B46" s="4"/>
      <c r="C46" s="4"/>
      <c r="D46" s="4"/>
      <c r="E46" s="5"/>
      <c r="F46" s="6"/>
      <c r="G46" s="6"/>
      <c r="H46" s="6"/>
      <c r="I46" s="6"/>
      <c r="J46" s="6"/>
      <c r="K46" s="6"/>
      <c r="L46" s="6"/>
      <c r="M46" s="7"/>
      <c r="N46" s="8"/>
    </row>
    <row r="47" spans="1:14" s="1" customFormat="1" ht="14.25">
      <c r="A47" s="4"/>
      <c r="B47" s="4"/>
      <c r="C47" s="4"/>
      <c r="D47" s="4"/>
      <c r="E47" s="5"/>
      <c r="F47" s="6"/>
      <c r="G47" s="6"/>
      <c r="H47" s="6"/>
      <c r="I47" s="6"/>
      <c r="J47" s="6"/>
      <c r="K47" s="6"/>
      <c r="L47" s="6"/>
      <c r="M47" s="7"/>
      <c r="N47" s="8"/>
    </row>
    <row r="48" spans="1:14" s="1" customFormat="1" ht="14.25">
      <c r="A48" s="4"/>
      <c r="B48" s="4"/>
      <c r="C48" s="4"/>
      <c r="D48" s="4"/>
      <c r="E48" s="5"/>
      <c r="F48" s="6"/>
      <c r="G48" s="6"/>
      <c r="H48" s="6"/>
      <c r="I48" s="6"/>
      <c r="J48" s="6"/>
      <c r="K48" s="6"/>
      <c r="L48" s="6"/>
      <c r="M48" s="7"/>
      <c r="N48" s="8"/>
    </row>
    <row r="49" spans="1:14" s="1" customFormat="1" ht="14.25">
      <c r="A49" s="4"/>
      <c r="B49" s="4"/>
      <c r="C49" s="4"/>
      <c r="D49" s="4"/>
      <c r="E49" s="5"/>
      <c r="F49" s="6"/>
      <c r="G49" s="6"/>
      <c r="H49" s="6"/>
      <c r="I49" s="6"/>
      <c r="J49" s="6"/>
      <c r="K49" s="6"/>
      <c r="L49" s="6"/>
      <c r="M49" s="7"/>
      <c r="N49" s="8"/>
    </row>
    <row r="50" spans="1:14" s="1" customFormat="1" ht="14.25">
      <c r="A50" s="4"/>
      <c r="B50" s="4"/>
      <c r="C50" s="4"/>
      <c r="D50" s="4"/>
      <c r="E50" s="5"/>
      <c r="F50" s="6"/>
      <c r="G50" s="6"/>
      <c r="H50" s="6"/>
      <c r="I50" s="6"/>
      <c r="J50" s="6"/>
      <c r="K50" s="6"/>
      <c r="L50" s="6"/>
      <c r="M50" s="7"/>
      <c r="N50" s="8"/>
    </row>
    <row r="51" spans="1:14" s="1" customFormat="1" ht="14.25">
      <c r="A51" s="4"/>
      <c r="B51" s="4"/>
      <c r="C51" s="4"/>
      <c r="D51" s="4"/>
      <c r="E51" s="5"/>
      <c r="F51" s="6"/>
      <c r="G51" s="6"/>
      <c r="H51" s="6"/>
      <c r="I51" s="6"/>
      <c r="J51" s="6"/>
      <c r="K51" s="6"/>
      <c r="L51" s="6"/>
      <c r="M51" s="7"/>
      <c r="N51" s="8"/>
    </row>
    <row r="52" spans="1:14" s="1" customFormat="1" ht="14.25">
      <c r="A52" s="4"/>
      <c r="B52" s="4"/>
      <c r="C52" s="4"/>
      <c r="D52" s="4"/>
      <c r="E52" s="5"/>
      <c r="F52" s="6"/>
      <c r="G52" s="6"/>
      <c r="H52" s="6"/>
      <c r="I52" s="6"/>
      <c r="J52" s="6"/>
      <c r="K52" s="6"/>
      <c r="L52" s="6"/>
      <c r="M52" s="7"/>
      <c r="N52" s="8"/>
    </row>
    <row r="53" spans="1:14" s="1" customFormat="1" ht="14.25">
      <c r="A53" s="4"/>
      <c r="B53" s="4"/>
      <c r="C53" s="4"/>
      <c r="D53" s="4"/>
      <c r="E53" s="5"/>
      <c r="F53" s="6"/>
      <c r="G53" s="6"/>
      <c r="H53" s="6"/>
      <c r="I53" s="6"/>
      <c r="J53" s="6"/>
      <c r="K53" s="6"/>
      <c r="L53" s="6"/>
      <c r="M53" s="7"/>
      <c r="N53" s="8"/>
    </row>
    <row r="54" spans="1:14" s="1" customFormat="1" ht="14.25">
      <c r="A54" s="4"/>
      <c r="B54" s="4"/>
      <c r="C54" s="4"/>
      <c r="D54" s="4"/>
      <c r="E54" s="5"/>
      <c r="F54" s="6"/>
      <c r="G54" s="6"/>
      <c r="H54" s="6"/>
      <c r="I54" s="6"/>
      <c r="J54" s="6"/>
      <c r="K54" s="6"/>
      <c r="L54" s="6"/>
      <c r="M54" s="7"/>
      <c r="N54" s="8"/>
    </row>
    <row r="55" spans="1:14" s="1" customFormat="1" ht="14.25">
      <c r="A55" s="4"/>
      <c r="B55" s="4"/>
      <c r="C55" s="4"/>
      <c r="D55" s="4"/>
      <c r="E55" s="5"/>
      <c r="F55" s="6"/>
      <c r="G55" s="6"/>
      <c r="H55" s="6"/>
      <c r="I55" s="6"/>
      <c r="J55" s="6"/>
      <c r="K55" s="6"/>
      <c r="L55" s="6"/>
      <c r="M55" s="7"/>
      <c r="N55" s="8"/>
    </row>
    <row r="56" spans="1:14" s="1" customFormat="1" ht="14.25">
      <c r="A56" s="4"/>
      <c r="B56" s="4"/>
      <c r="C56" s="4"/>
      <c r="D56" s="4"/>
      <c r="E56" s="5"/>
      <c r="F56" s="6"/>
      <c r="G56" s="6"/>
      <c r="H56" s="6"/>
      <c r="I56" s="6"/>
      <c r="J56" s="6"/>
      <c r="K56" s="6"/>
      <c r="L56" s="6"/>
      <c r="M56" s="7"/>
      <c r="N56" s="8"/>
    </row>
    <row r="57" spans="1:14" s="1" customFormat="1" ht="14.25">
      <c r="A57" s="4"/>
      <c r="B57" s="4"/>
      <c r="C57" s="4"/>
      <c r="D57" s="4"/>
      <c r="E57" s="5"/>
      <c r="F57" s="6"/>
      <c r="G57" s="6"/>
      <c r="H57" s="6"/>
      <c r="I57" s="6"/>
      <c r="J57" s="6"/>
      <c r="K57" s="6"/>
      <c r="L57" s="6"/>
      <c r="M57" s="7"/>
      <c r="N57" s="8"/>
    </row>
    <row r="58" spans="1:14" s="1" customFormat="1" ht="14.25">
      <c r="A58" s="4"/>
      <c r="B58" s="4"/>
      <c r="C58" s="4"/>
      <c r="D58" s="4"/>
      <c r="E58" s="5"/>
      <c r="F58" s="6"/>
      <c r="G58" s="6"/>
      <c r="H58" s="6"/>
      <c r="I58" s="6"/>
      <c r="J58" s="6"/>
      <c r="K58" s="6"/>
      <c r="L58" s="6"/>
      <c r="M58" s="7"/>
      <c r="N58" s="8"/>
    </row>
    <row r="59" spans="1:14" s="1" customFormat="1" ht="14.25">
      <c r="A59" s="4"/>
      <c r="B59" s="4"/>
      <c r="C59" s="4"/>
      <c r="D59" s="4"/>
      <c r="E59" s="5"/>
      <c r="F59" s="6"/>
      <c r="G59" s="6"/>
      <c r="H59" s="6"/>
      <c r="I59" s="6"/>
      <c r="J59" s="6"/>
      <c r="K59" s="6"/>
      <c r="L59" s="6"/>
      <c r="M59" s="7"/>
      <c r="N59" s="8"/>
    </row>
    <row r="60" spans="1:14" s="1" customFormat="1" ht="14.25">
      <c r="A60" s="4"/>
      <c r="B60" s="4"/>
      <c r="C60" s="4"/>
      <c r="D60" s="4"/>
      <c r="E60" s="5"/>
      <c r="F60" s="6"/>
      <c r="G60" s="6"/>
      <c r="H60" s="6"/>
      <c r="I60" s="6"/>
      <c r="J60" s="6"/>
      <c r="K60" s="6"/>
      <c r="L60" s="6"/>
      <c r="M60" s="7"/>
      <c r="N60" s="8"/>
    </row>
    <row r="61" spans="1:14" s="1" customFormat="1" ht="14.25">
      <c r="A61" s="4"/>
      <c r="B61" s="4"/>
      <c r="C61" s="4"/>
      <c r="D61" s="4"/>
      <c r="E61" s="5"/>
      <c r="F61" s="6"/>
      <c r="G61" s="6"/>
      <c r="H61" s="6"/>
      <c r="I61" s="6"/>
      <c r="J61" s="6"/>
      <c r="K61" s="6"/>
      <c r="L61" s="6"/>
      <c r="M61" s="7"/>
      <c r="N61" s="8"/>
    </row>
    <row r="62" spans="1:14" s="1" customFormat="1" ht="14.25">
      <c r="A62" s="4"/>
      <c r="B62" s="4"/>
      <c r="C62" s="4"/>
      <c r="D62" s="4"/>
      <c r="E62" s="5"/>
      <c r="F62" s="6"/>
      <c r="G62" s="6"/>
      <c r="H62" s="6"/>
      <c r="I62" s="6"/>
      <c r="J62" s="6"/>
      <c r="K62" s="6"/>
      <c r="L62" s="6"/>
      <c r="M62" s="7"/>
      <c r="N62" s="8"/>
    </row>
    <row r="63" spans="1:14" s="1" customFormat="1" ht="14.25">
      <c r="A63" s="4"/>
      <c r="B63" s="4"/>
      <c r="C63" s="4"/>
      <c r="D63" s="4"/>
      <c r="E63" s="5"/>
      <c r="F63" s="6"/>
      <c r="G63" s="6"/>
      <c r="H63" s="6"/>
      <c r="I63" s="6"/>
      <c r="J63" s="6"/>
      <c r="K63" s="6"/>
      <c r="L63" s="6"/>
      <c r="M63" s="7"/>
      <c r="N63" s="8"/>
    </row>
    <row r="64" spans="1:14" s="1" customFormat="1" ht="14.25">
      <c r="A64" s="4"/>
      <c r="B64" s="4"/>
      <c r="C64" s="4"/>
      <c r="D64" s="4"/>
      <c r="E64" s="5"/>
      <c r="F64" s="6"/>
      <c r="G64" s="6"/>
      <c r="H64" s="6"/>
      <c r="I64" s="6"/>
      <c r="J64" s="6"/>
      <c r="K64" s="6"/>
      <c r="L64" s="6"/>
      <c r="M64" s="7"/>
      <c r="N64" s="8"/>
    </row>
    <row r="65" spans="1:14" s="1" customFormat="1" ht="14.25">
      <c r="A65" s="4"/>
      <c r="B65" s="4"/>
      <c r="C65" s="4"/>
      <c r="D65" s="4"/>
      <c r="E65" s="5"/>
      <c r="F65" s="6"/>
      <c r="G65" s="6"/>
      <c r="H65" s="6"/>
      <c r="I65" s="6"/>
      <c r="J65" s="6"/>
      <c r="K65" s="6"/>
      <c r="L65" s="6"/>
      <c r="M65" s="7"/>
      <c r="N65" s="8"/>
    </row>
    <row r="66" spans="1:14" s="1" customFormat="1" ht="14.25">
      <c r="A66" s="4"/>
      <c r="B66" s="4"/>
      <c r="C66" s="4"/>
      <c r="D66" s="4"/>
      <c r="E66" s="5"/>
      <c r="F66" s="6"/>
      <c r="G66" s="6"/>
      <c r="H66" s="6"/>
      <c r="I66" s="6"/>
      <c r="J66" s="6"/>
      <c r="K66" s="6"/>
      <c r="L66" s="6"/>
      <c r="M66" s="7"/>
      <c r="N66" s="8"/>
    </row>
    <row r="67" spans="1:14" s="1" customFormat="1" ht="14.25">
      <c r="A67" s="4"/>
      <c r="B67" s="4"/>
      <c r="C67" s="4"/>
      <c r="D67" s="4"/>
      <c r="E67" s="5"/>
      <c r="F67" s="6"/>
      <c r="G67" s="6"/>
      <c r="H67" s="6"/>
      <c r="I67" s="6"/>
      <c r="J67" s="6"/>
      <c r="K67" s="6"/>
      <c r="L67" s="6"/>
      <c r="M67" s="7"/>
      <c r="N67" s="8"/>
    </row>
    <row r="68" spans="1:14" s="1" customFormat="1" ht="14.25">
      <c r="A68" s="4"/>
      <c r="B68" s="4"/>
      <c r="C68" s="4"/>
      <c r="D68" s="4"/>
      <c r="E68" s="5"/>
      <c r="F68" s="6"/>
      <c r="G68" s="6"/>
      <c r="H68" s="6"/>
      <c r="I68" s="6"/>
      <c r="J68" s="6"/>
      <c r="K68" s="6"/>
      <c r="L68" s="6"/>
      <c r="M68" s="7"/>
      <c r="N68" s="8"/>
    </row>
  </sheetData>
  <sheetProtection/>
  <autoFilter ref="N1:N68"/>
  <mergeCells count="13"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rintOptions/>
  <pageMargins left="0.87" right="0.12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满庭落花</cp:lastModifiedBy>
  <cp:lastPrinted>2016-08-12T04:39:45Z</cp:lastPrinted>
  <dcterms:created xsi:type="dcterms:W3CDTF">2005-12-24T12:41:07Z</dcterms:created>
  <dcterms:modified xsi:type="dcterms:W3CDTF">2018-08-28T07:33:10Z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