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报名人员登记表" sheetId="1" r:id="rId1"/>
  </sheets>
  <definedNames>
    <definedName name="_xlnm.Print_Titles" localSheetId="0">报名人员登记表!$1:$1</definedName>
  </definedNames>
  <calcPr calcId="144525" fullPrecision="0"/>
</workbook>
</file>

<file path=xl/sharedStrings.xml><?xml version="1.0" encoding="utf-8"?>
<sst xmlns="http://schemas.openxmlformats.org/spreadsheetml/2006/main" count="133">
  <si>
    <t xml:space="preserve"> 日照市岚山区园区发展有限公司2018年招聘面试成绩及总成绩公示</t>
  </si>
  <si>
    <t xml:space="preserve">                                                                             时间：2018年10月20日</t>
  </si>
  <si>
    <t>序号</t>
  </si>
  <si>
    <t>姓名</t>
  </si>
  <si>
    <t>性别</t>
  </si>
  <si>
    <t>应聘岗位</t>
  </si>
  <si>
    <t>笔试成绩</t>
  </si>
  <si>
    <t>面试成绩</t>
  </si>
  <si>
    <t>笔试折算成绩（40%）</t>
  </si>
  <si>
    <t>面试折算成绩（60%）</t>
  </si>
  <si>
    <t>总成绩</t>
  </si>
  <si>
    <t>备注</t>
  </si>
  <si>
    <t>1</t>
  </si>
  <si>
    <t>丁伟</t>
  </si>
  <si>
    <t>男</t>
  </si>
  <si>
    <t>融资和基金部部长</t>
  </si>
  <si>
    <t>60.00</t>
  </si>
  <si>
    <t>80.00</t>
  </si>
  <si>
    <t>2</t>
  </si>
  <si>
    <t>牟玉玲</t>
  </si>
  <si>
    <t>女</t>
  </si>
  <si>
    <t>综合文秘</t>
  </si>
  <si>
    <t>91.50</t>
  </si>
  <si>
    <t>78.33</t>
  </si>
  <si>
    <t>3</t>
  </si>
  <si>
    <t>何子龙</t>
  </si>
  <si>
    <t>88.50</t>
  </si>
  <si>
    <t>89.33</t>
  </si>
  <si>
    <t>4</t>
  </si>
  <si>
    <t>秦潇</t>
  </si>
  <si>
    <t>88.00</t>
  </si>
  <si>
    <t>88.33</t>
  </si>
  <si>
    <t>5</t>
  </si>
  <si>
    <t>张钰</t>
  </si>
  <si>
    <t>87.00</t>
  </si>
  <si>
    <t>85.67</t>
  </si>
  <si>
    <t>6</t>
  </si>
  <si>
    <t>邢丽丽</t>
  </si>
  <si>
    <t>86.00</t>
  </si>
  <si>
    <t>83.67</t>
  </si>
  <si>
    <t>7</t>
  </si>
  <si>
    <t>刘晓</t>
  </si>
  <si>
    <t>85.00</t>
  </si>
  <si>
    <t>80.67</t>
  </si>
  <si>
    <t>8</t>
  </si>
  <si>
    <t>董文莲</t>
  </si>
  <si>
    <t>综合管理</t>
  </si>
  <si>
    <t>61.00</t>
  </si>
  <si>
    <t>80.33</t>
  </si>
  <si>
    <t>9</t>
  </si>
  <si>
    <t>柳水</t>
  </si>
  <si>
    <t>10</t>
  </si>
  <si>
    <t>鞠亚芯</t>
  </si>
  <si>
    <t>58.00</t>
  </si>
  <si>
    <t>82.67</t>
  </si>
  <si>
    <t>11</t>
  </si>
  <si>
    <t>陈洋洋</t>
  </si>
  <si>
    <t>财会人员</t>
  </si>
  <si>
    <t>69.00</t>
  </si>
  <si>
    <t>82.00</t>
  </si>
  <si>
    <t>12</t>
  </si>
  <si>
    <t>孙娜</t>
  </si>
  <si>
    <t>68.00</t>
  </si>
  <si>
    <t>13</t>
  </si>
  <si>
    <t>张菲菲</t>
  </si>
  <si>
    <t>65.00</t>
  </si>
  <si>
    <t>77.67</t>
  </si>
  <si>
    <t>14</t>
  </si>
  <si>
    <t>陈刚</t>
  </si>
  <si>
    <t>水电安装</t>
  </si>
  <si>
    <t>15</t>
  </si>
  <si>
    <t>于善淼</t>
  </si>
  <si>
    <t>51.00</t>
  </si>
  <si>
    <t>16</t>
  </si>
  <si>
    <t>苑志</t>
  </si>
  <si>
    <t>45.00</t>
  </si>
  <si>
    <t>17</t>
  </si>
  <si>
    <t>马千里</t>
  </si>
  <si>
    <t>35.00</t>
  </si>
  <si>
    <t>89.00</t>
  </si>
  <si>
    <t>18</t>
  </si>
  <si>
    <t>孙敬杰</t>
  </si>
  <si>
    <t>工程管理</t>
  </si>
  <si>
    <t>57.00</t>
  </si>
  <si>
    <t>19</t>
  </si>
  <si>
    <t>祝朋超</t>
  </si>
  <si>
    <t>56.00</t>
  </si>
  <si>
    <t>89.67</t>
  </si>
  <si>
    <t>20</t>
  </si>
  <si>
    <t>胡雯鑫</t>
  </si>
  <si>
    <t>53.00</t>
  </si>
  <si>
    <t>81.33</t>
  </si>
  <si>
    <t>21</t>
  </si>
  <si>
    <t>牟文龙</t>
  </si>
  <si>
    <t>52.00</t>
  </si>
  <si>
    <t>77.00</t>
  </si>
  <si>
    <t>22</t>
  </si>
  <si>
    <t>单体强</t>
  </si>
  <si>
    <t>44.00</t>
  </si>
  <si>
    <t>83.00</t>
  </si>
  <si>
    <t>23</t>
  </si>
  <si>
    <t>张新亮</t>
  </si>
  <si>
    <t>安全管理</t>
  </si>
  <si>
    <t>75.00</t>
  </si>
  <si>
    <t>81.00</t>
  </si>
  <si>
    <t>24</t>
  </si>
  <si>
    <t>任淙山</t>
  </si>
  <si>
    <t>金属表面处理</t>
  </si>
  <si>
    <t>71.00</t>
  </si>
  <si>
    <t>25</t>
  </si>
  <si>
    <t>徐国栋</t>
  </si>
  <si>
    <t>70.00</t>
  </si>
  <si>
    <t>81.67</t>
  </si>
  <si>
    <t>26</t>
  </si>
  <si>
    <t>杜家赛</t>
  </si>
  <si>
    <t>83.33</t>
  </si>
  <si>
    <t>27</t>
  </si>
  <si>
    <t>刘海洋</t>
  </si>
  <si>
    <t>工程造价</t>
  </si>
  <si>
    <t>47.00</t>
  </si>
  <si>
    <t>28</t>
  </si>
  <si>
    <t>何桂兰</t>
  </si>
  <si>
    <t>42.00</t>
  </si>
  <si>
    <t>78.67</t>
  </si>
  <si>
    <t>29</t>
  </si>
  <si>
    <t>安晓锋</t>
  </si>
  <si>
    <t>31.00</t>
  </si>
  <si>
    <t>0.00</t>
  </si>
  <si>
    <t>面试缺考</t>
  </si>
  <si>
    <t>30</t>
  </si>
  <si>
    <t>杨小倩</t>
  </si>
  <si>
    <t>招投标管理</t>
  </si>
  <si>
    <t>59.00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</si>
</sst>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6" formatCode="0.00_);\(0.0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7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8" borderId="17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3" fillId="23" borderId="16" applyNumberFormat="0" applyAlignment="0" applyProtection="0">
      <alignment vertical="center"/>
    </xf>
    <xf numFmtId="0" fontId="17" fillId="23" borderId="10" applyNumberFormat="0" applyAlignment="0" applyProtection="0">
      <alignment vertical="center"/>
    </xf>
    <xf numFmtId="0" fontId="19" fillId="25" borderId="14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1" fillId="0" borderId="0" xfId="0" applyNumberFormat="1" applyFont="1" applyBorder="1">
      <alignment vertical="center"/>
    </xf>
    <xf numFmtId="176" fontId="2" fillId="0" borderId="0" xfId="0" applyNumberFormat="1" applyFont="1" applyBorder="1">
      <alignment vertical="center"/>
    </xf>
    <xf numFmtId="176" fontId="2" fillId="0" borderId="0" xfId="0" applyNumberFormat="1" applyFont="1" applyFill="1" applyBorder="1">
      <alignment vertical="center"/>
    </xf>
    <xf numFmtId="176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176" fontId="5" fillId="2" borderId="2" xfId="0" applyNumberFormat="1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 wrapText="1"/>
    </xf>
    <xf numFmtId="176" fontId="4" fillId="2" borderId="3" xfId="0" applyNumberFormat="1" applyFont="1" applyFill="1" applyBorder="1" applyAlignment="1">
      <alignment horizontal="center" vertical="center"/>
    </xf>
    <xf numFmtId="176" fontId="4" fillId="2" borderId="4" xfId="0" applyNumberFormat="1" applyFont="1" applyFill="1" applyBorder="1" applyAlignment="1">
      <alignment horizontal="center" vertical="center"/>
    </xf>
    <xf numFmtId="176" fontId="4" fillId="2" borderId="4" xfId="0" applyNumberFormat="1" applyFont="1" applyFill="1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 wrapText="1"/>
    </xf>
    <xf numFmtId="176" fontId="4" fillId="2" borderId="5" xfId="0" applyNumberFormat="1" applyFont="1" applyFill="1" applyBorder="1" applyAlignment="1">
      <alignment horizontal="center" vertical="center"/>
    </xf>
    <xf numFmtId="176" fontId="4" fillId="2" borderId="6" xfId="0" applyNumberFormat="1" applyFont="1" applyFill="1" applyBorder="1" applyAlignment="1">
      <alignment horizontal="center" vertical="center"/>
    </xf>
    <xf numFmtId="176" fontId="4" fillId="2" borderId="6" xfId="0" applyNumberFormat="1" applyFont="1" applyFill="1" applyBorder="1" applyAlignment="1">
      <alignment horizontal="center" vertical="center" wrapText="1"/>
    </xf>
    <xf numFmtId="176" fontId="5" fillId="2" borderId="7" xfId="0" applyNumberFormat="1" applyFont="1" applyFill="1" applyBorder="1" applyAlignment="1">
      <alignment horizontal="center" vertical="center" wrapText="1"/>
    </xf>
    <xf numFmtId="176" fontId="4" fillId="0" borderId="8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colors>
    <mruColors>
      <color rgb="00FAA3BF"/>
      <color rgb="0020AE12"/>
      <color rgb="0043A9A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1"/>
  <sheetViews>
    <sheetView tabSelected="1" workbookViewId="0">
      <pane ySplit="3" topLeftCell="A22" activePane="bottomLeft" state="frozen"/>
      <selection/>
      <selection pane="bottomLeft" activeCell="L5" sqref="L5"/>
    </sheetView>
  </sheetViews>
  <sheetFormatPr defaultColWidth="9" defaultRowHeight="13.5"/>
  <cols>
    <col min="1" max="1" width="4.875" style="5" customWidth="1"/>
    <col min="2" max="2" width="8.125" style="5" customWidth="1"/>
    <col min="3" max="3" width="5.875" style="5" customWidth="1"/>
    <col min="4" max="4" width="15.25" style="5" customWidth="1"/>
    <col min="5" max="5" width="11" style="6" customWidth="1"/>
    <col min="6" max="6" width="10.625" style="6" customWidth="1"/>
    <col min="7" max="7" width="12" style="6" customWidth="1"/>
    <col min="8" max="9" width="11.875" style="6" customWidth="1"/>
    <col min="10" max="10" width="8" style="3" customWidth="1"/>
    <col min="11" max="16384" width="9" style="3"/>
  </cols>
  <sheetData>
    <row r="1" ht="33" customHeight="1" spans="1:1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="1" customFormat="1" ht="25" customHeight="1" spans="1:10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</row>
    <row r="3" s="2" customFormat="1" ht="31" customHeight="1" spans="1:10">
      <c r="A3" s="9" t="s">
        <v>2</v>
      </c>
      <c r="B3" s="10" t="s">
        <v>3</v>
      </c>
      <c r="C3" s="11" t="s">
        <v>4</v>
      </c>
      <c r="D3" s="10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20" t="s">
        <v>11</v>
      </c>
    </row>
    <row r="4" s="2" customFormat="1" ht="23" customHeight="1" spans="1:10">
      <c r="A4" s="12" t="s">
        <v>12</v>
      </c>
      <c r="B4" s="13" t="s">
        <v>13</v>
      </c>
      <c r="C4" s="13" t="s">
        <v>14</v>
      </c>
      <c r="D4" s="13" t="s">
        <v>15</v>
      </c>
      <c r="E4" s="14" t="s">
        <v>16</v>
      </c>
      <c r="F4" s="14" t="s">
        <v>17</v>
      </c>
      <c r="G4" s="14">
        <f>E4*0.4</f>
        <v>24</v>
      </c>
      <c r="H4" s="14">
        <f>F4*0.6</f>
        <v>48</v>
      </c>
      <c r="I4" s="14">
        <f>G4+H4</f>
        <v>72</v>
      </c>
      <c r="J4" s="21"/>
    </row>
    <row r="5" s="3" customFormat="1" ht="23" customHeight="1" spans="1:10">
      <c r="A5" s="12" t="s">
        <v>18</v>
      </c>
      <c r="B5" s="14" t="s">
        <v>19</v>
      </c>
      <c r="C5" s="14" t="s">
        <v>20</v>
      </c>
      <c r="D5" s="13" t="s">
        <v>21</v>
      </c>
      <c r="E5" s="14" t="s">
        <v>22</v>
      </c>
      <c r="F5" s="14" t="s">
        <v>23</v>
      </c>
      <c r="G5" s="14">
        <f t="shared" ref="G5:G33" si="0">E5*0.4</f>
        <v>36.6</v>
      </c>
      <c r="H5" s="14">
        <f t="shared" ref="H5:H33" si="1">F5*0.6</f>
        <v>47</v>
      </c>
      <c r="I5" s="14">
        <f t="shared" ref="I5:I33" si="2">G5+H5</f>
        <v>83.6</v>
      </c>
      <c r="J5" s="21"/>
    </row>
    <row r="6" s="3" customFormat="1" ht="23" customHeight="1" spans="1:10">
      <c r="A6" s="12" t="s">
        <v>24</v>
      </c>
      <c r="B6" s="14" t="s">
        <v>25</v>
      </c>
      <c r="C6" s="14" t="s">
        <v>14</v>
      </c>
      <c r="D6" s="13" t="s">
        <v>21</v>
      </c>
      <c r="E6" s="14" t="s">
        <v>26</v>
      </c>
      <c r="F6" s="14" t="s">
        <v>27</v>
      </c>
      <c r="G6" s="14">
        <f t="shared" si="0"/>
        <v>35.4</v>
      </c>
      <c r="H6" s="14">
        <f t="shared" si="1"/>
        <v>53.6</v>
      </c>
      <c r="I6" s="14">
        <f t="shared" si="2"/>
        <v>89</v>
      </c>
      <c r="J6" s="21"/>
    </row>
    <row r="7" s="3" customFormat="1" ht="23" customHeight="1" spans="1:10">
      <c r="A7" s="12" t="s">
        <v>28</v>
      </c>
      <c r="B7" s="14" t="s">
        <v>29</v>
      </c>
      <c r="C7" s="14" t="s">
        <v>20</v>
      </c>
      <c r="D7" s="13" t="s">
        <v>21</v>
      </c>
      <c r="E7" s="14" t="s">
        <v>30</v>
      </c>
      <c r="F7" s="14" t="s">
        <v>31</v>
      </c>
      <c r="G7" s="14">
        <f t="shared" si="0"/>
        <v>35.2</v>
      </c>
      <c r="H7" s="14">
        <f t="shared" si="1"/>
        <v>53</v>
      </c>
      <c r="I7" s="14">
        <f t="shared" si="2"/>
        <v>88.2</v>
      </c>
      <c r="J7" s="21"/>
    </row>
    <row r="8" s="3" customFormat="1" ht="23" customHeight="1" spans="1:10">
      <c r="A8" s="12" t="s">
        <v>32</v>
      </c>
      <c r="B8" s="13" t="s">
        <v>33</v>
      </c>
      <c r="C8" s="13" t="s">
        <v>20</v>
      </c>
      <c r="D8" s="13" t="s">
        <v>21</v>
      </c>
      <c r="E8" s="14" t="s">
        <v>34</v>
      </c>
      <c r="F8" s="14" t="s">
        <v>35</v>
      </c>
      <c r="G8" s="14">
        <f t="shared" si="0"/>
        <v>34.8</v>
      </c>
      <c r="H8" s="14">
        <f t="shared" si="1"/>
        <v>51.4</v>
      </c>
      <c r="I8" s="14">
        <f t="shared" si="2"/>
        <v>86.2</v>
      </c>
      <c r="J8" s="21"/>
    </row>
    <row r="9" s="3" customFormat="1" ht="23" customHeight="1" spans="1:10">
      <c r="A9" s="12" t="s">
        <v>36</v>
      </c>
      <c r="B9" s="13" t="s">
        <v>37</v>
      </c>
      <c r="C9" s="13" t="s">
        <v>20</v>
      </c>
      <c r="D9" s="13" t="s">
        <v>21</v>
      </c>
      <c r="E9" s="14" t="s">
        <v>38</v>
      </c>
      <c r="F9" s="14" t="s">
        <v>39</v>
      </c>
      <c r="G9" s="14">
        <f t="shared" si="0"/>
        <v>34.4</v>
      </c>
      <c r="H9" s="14">
        <f t="shared" si="1"/>
        <v>50.2</v>
      </c>
      <c r="I9" s="14">
        <f t="shared" si="2"/>
        <v>84.6</v>
      </c>
      <c r="J9" s="21"/>
    </row>
    <row r="10" s="3" customFormat="1" ht="23" customHeight="1" spans="1:10">
      <c r="A10" s="12" t="s">
        <v>40</v>
      </c>
      <c r="B10" s="13" t="s">
        <v>41</v>
      </c>
      <c r="C10" s="13" t="s">
        <v>20</v>
      </c>
      <c r="D10" s="13" t="s">
        <v>21</v>
      </c>
      <c r="E10" s="14" t="s">
        <v>42</v>
      </c>
      <c r="F10" s="14" t="s">
        <v>43</v>
      </c>
      <c r="G10" s="14">
        <f t="shared" si="0"/>
        <v>34</v>
      </c>
      <c r="H10" s="14">
        <f t="shared" si="1"/>
        <v>48.4</v>
      </c>
      <c r="I10" s="14">
        <f t="shared" si="2"/>
        <v>82.4</v>
      </c>
      <c r="J10" s="21"/>
    </row>
    <row r="11" s="3" customFormat="1" ht="23" customHeight="1" spans="1:10">
      <c r="A11" s="12" t="s">
        <v>44</v>
      </c>
      <c r="B11" s="15" t="s">
        <v>45</v>
      </c>
      <c r="C11" s="15" t="s">
        <v>20</v>
      </c>
      <c r="D11" s="13" t="s">
        <v>46</v>
      </c>
      <c r="E11" s="13" t="s">
        <v>47</v>
      </c>
      <c r="F11" s="13" t="s">
        <v>48</v>
      </c>
      <c r="G11" s="14">
        <f t="shared" si="0"/>
        <v>24.4</v>
      </c>
      <c r="H11" s="14">
        <f t="shared" si="1"/>
        <v>48.2</v>
      </c>
      <c r="I11" s="14">
        <f t="shared" si="2"/>
        <v>72.6</v>
      </c>
      <c r="J11" s="21"/>
    </row>
    <row r="12" s="4" customFormat="1" ht="23" customHeight="1" spans="1:10">
      <c r="A12" s="12" t="s">
        <v>49</v>
      </c>
      <c r="B12" s="13" t="s">
        <v>50</v>
      </c>
      <c r="C12" s="13" t="s">
        <v>14</v>
      </c>
      <c r="D12" s="13" t="s">
        <v>46</v>
      </c>
      <c r="E12" s="13" t="s">
        <v>16</v>
      </c>
      <c r="F12" s="13" t="s">
        <v>42</v>
      </c>
      <c r="G12" s="14">
        <f t="shared" si="0"/>
        <v>24</v>
      </c>
      <c r="H12" s="14">
        <f t="shared" si="1"/>
        <v>51</v>
      </c>
      <c r="I12" s="14">
        <f t="shared" si="2"/>
        <v>75</v>
      </c>
      <c r="J12" s="21"/>
    </row>
    <row r="13" s="3" customFormat="1" ht="23" customHeight="1" spans="1:10">
      <c r="A13" s="12" t="s">
        <v>51</v>
      </c>
      <c r="B13" s="13" t="s">
        <v>52</v>
      </c>
      <c r="C13" s="13" t="s">
        <v>20</v>
      </c>
      <c r="D13" s="13" t="s">
        <v>46</v>
      </c>
      <c r="E13" s="13" t="s">
        <v>53</v>
      </c>
      <c r="F13" s="13" t="s">
        <v>54</v>
      </c>
      <c r="G13" s="14">
        <f t="shared" si="0"/>
        <v>23.2</v>
      </c>
      <c r="H13" s="14">
        <f t="shared" si="1"/>
        <v>49.6</v>
      </c>
      <c r="I13" s="14">
        <f t="shared" si="2"/>
        <v>72.8</v>
      </c>
      <c r="J13" s="21"/>
    </row>
    <row r="14" s="3" customFormat="1" ht="23" customHeight="1" spans="1:10">
      <c r="A14" s="12" t="s">
        <v>55</v>
      </c>
      <c r="B14" s="13" t="s">
        <v>56</v>
      </c>
      <c r="C14" s="13" t="s">
        <v>20</v>
      </c>
      <c r="D14" s="14" t="s">
        <v>57</v>
      </c>
      <c r="E14" s="14" t="s">
        <v>58</v>
      </c>
      <c r="F14" s="14" t="s">
        <v>59</v>
      </c>
      <c r="G14" s="14">
        <f t="shared" si="0"/>
        <v>27.6</v>
      </c>
      <c r="H14" s="14">
        <f t="shared" si="1"/>
        <v>49.2</v>
      </c>
      <c r="I14" s="14">
        <f t="shared" si="2"/>
        <v>76.8</v>
      </c>
      <c r="J14" s="21"/>
    </row>
    <row r="15" s="4" customFormat="1" ht="23" customHeight="1" spans="1:10">
      <c r="A15" s="12" t="s">
        <v>60</v>
      </c>
      <c r="B15" s="15" t="s">
        <v>61</v>
      </c>
      <c r="C15" s="15" t="s">
        <v>20</v>
      </c>
      <c r="D15" s="14" t="s">
        <v>57</v>
      </c>
      <c r="E15" s="14" t="s">
        <v>62</v>
      </c>
      <c r="F15" s="14" t="s">
        <v>35</v>
      </c>
      <c r="G15" s="14">
        <f t="shared" si="0"/>
        <v>27.2</v>
      </c>
      <c r="H15" s="14">
        <f t="shared" si="1"/>
        <v>51.4</v>
      </c>
      <c r="I15" s="14">
        <f t="shared" si="2"/>
        <v>78.6</v>
      </c>
      <c r="J15" s="21"/>
    </row>
    <row r="16" s="4" customFormat="1" ht="23" customHeight="1" spans="1:10">
      <c r="A16" s="12" t="s">
        <v>63</v>
      </c>
      <c r="B16" s="13" t="s">
        <v>64</v>
      </c>
      <c r="C16" s="13" t="s">
        <v>20</v>
      </c>
      <c r="D16" s="14" t="s">
        <v>57</v>
      </c>
      <c r="E16" s="14" t="s">
        <v>65</v>
      </c>
      <c r="F16" s="14" t="s">
        <v>66</v>
      </c>
      <c r="G16" s="14">
        <f t="shared" si="0"/>
        <v>26</v>
      </c>
      <c r="H16" s="14">
        <f t="shared" si="1"/>
        <v>46.6</v>
      </c>
      <c r="I16" s="14">
        <f t="shared" si="2"/>
        <v>72.6</v>
      </c>
      <c r="J16" s="21"/>
    </row>
    <row r="17" ht="23" customHeight="1" spans="1:10">
      <c r="A17" s="12" t="s">
        <v>67</v>
      </c>
      <c r="B17" s="13" t="s">
        <v>68</v>
      </c>
      <c r="C17" s="14" t="s">
        <v>14</v>
      </c>
      <c r="D17" s="13" t="s">
        <v>69</v>
      </c>
      <c r="E17" s="14" t="s">
        <v>17</v>
      </c>
      <c r="F17" s="14" t="s">
        <v>43</v>
      </c>
      <c r="G17" s="14">
        <f t="shared" si="0"/>
        <v>32</v>
      </c>
      <c r="H17" s="14">
        <f t="shared" si="1"/>
        <v>48.4</v>
      </c>
      <c r="I17" s="14">
        <f t="shared" si="2"/>
        <v>80.4</v>
      </c>
      <c r="J17" s="21"/>
    </row>
    <row r="18" ht="23" customHeight="1" spans="1:10">
      <c r="A18" s="12" t="s">
        <v>70</v>
      </c>
      <c r="B18" s="13" t="s">
        <v>71</v>
      </c>
      <c r="C18" s="13" t="s">
        <v>20</v>
      </c>
      <c r="D18" s="13" t="s">
        <v>69</v>
      </c>
      <c r="E18" s="14" t="s">
        <v>72</v>
      </c>
      <c r="F18" s="14" t="s">
        <v>54</v>
      </c>
      <c r="G18" s="14">
        <f t="shared" si="0"/>
        <v>20.4</v>
      </c>
      <c r="H18" s="14">
        <f t="shared" si="1"/>
        <v>49.6</v>
      </c>
      <c r="I18" s="14">
        <f t="shared" si="2"/>
        <v>70</v>
      </c>
      <c r="J18" s="21"/>
    </row>
    <row r="19" ht="23" customHeight="1" spans="1:10">
      <c r="A19" s="12" t="s">
        <v>73</v>
      </c>
      <c r="B19" s="13" t="s">
        <v>74</v>
      </c>
      <c r="C19" s="13" t="s">
        <v>14</v>
      </c>
      <c r="D19" s="13" t="s">
        <v>69</v>
      </c>
      <c r="E19" s="14" t="s">
        <v>75</v>
      </c>
      <c r="F19" s="14" t="s">
        <v>66</v>
      </c>
      <c r="G19" s="14">
        <f t="shared" si="0"/>
        <v>18</v>
      </c>
      <c r="H19" s="14">
        <f t="shared" si="1"/>
        <v>46.6</v>
      </c>
      <c r="I19" s="14">
        <f t="shared" si="2"/>
        <v>64.6</v>
      </c>
      <c r="J19" s="21"/>
    </row>
    <row r="20" ht="23" customHeight="1" spans="1:10">
      <c r="A20" s="12" t="s">
        <v>76</v>
      </c>
      <c r="B20" s="13" t="s">
        <v>77</v>
      </c>
      <c r="C20" s="13" t="s">
        <v>14</v>
      </c>
      <c r="D20" s="13" t="s">
        <v>69</v>
      </c>
      <c r="E20" s="14" t="s">
        <v>78</v>
      </c>
      <c r="F20" s="14" t="s">
        <v>79</v>
      </c>
      <c r="G20" s="14">
        <f t="shared" si="0"/>
        <v>14</v>
      </c>
      <c r="H20" s="14">
        <f t="shared" si="1"/>
        <v>53.4</v>
      </c>
      <c r="I20" s="14">
        <f t="shared" si="2"/>
        <v>67.4</v>
      </c>
      <c r="J20" s="21"/>
    </row>
    <row r="21" ht="23" customHeight="1" spans="1:10">
      <c r="A21" s="12" t="s">
        <v>80</v>
      </c>
      <c r="B21" s="15" t="s">
        <v>81</v>
      </c>
      <c r="C21" s="16" t="s">
        <v>14</v>
      </c>
      <c r="D21" s="15" t="s">
        <v>82</v>
      </c>
      <c r="E21" s="16" t="s">
        <v>83</v>
      </c>
      <c r="F21" s="16" t="s">
        <v>23</v>
      </c>
      <c r="G21" s="14">
        <f t="shared" si="0"/>
        <v>22.8</v>
      </c>
      <c r="H21" s="14">
        <f t="shared" si="1"/>
        <v>47</v>
      </c>
      <c r="I21" s="14">
        <f t="shared" si="2"/>
        <v>69.8</v>
      </c>
      <c r="J21" s="21"/>
    </row>
    <row r="22" ht="23" customHeight="1" spans="1:10">
      <c r="A22" s="12" t="s">
        <v>84</v>
      </c>
      <c r="B22" s="15" t="s">
        <v>85</v>
      </c>
      <c r="C22" s="15" t="s">
        <v>14</v>
      </c>
      <c r="D22" s="15" t="s">
        <v>82</v>
      </c>
      <c r="E22" s="16" t="s">
        <v>86</v>
      </c>
      <c r="F22" s="16" t="s">
        <v>87</v>
      </c>
      <c r="G22" s="14">
        <f t="shared" si="0"/>
        <v>22.4</v>
      </c>
      <c r="H22" s="14">
        <f t="shared" si="1"/>
        <v>53.8</v>
      </c>
      <c r="I22" s="14">
        <f t="shared" si="2"/>
        <v>76.2</v>
      </c>
      <c r="J22" s="21"/>
    </row>
    <row r="23" ht="23" customHeight="1" spans="1:10">
      <c r="A23" s="12" t="s">
        <v>88</v>
      </c>
      <c r="B23" s="15" t="s">
        <v>89</v>
      </c>
      <c r="C23" s="15" t="s">
        <v>20</v>
      </c>
      <c r="D23" s="15" t="s">
        <v>82</v>
      </c>
      <c r="E23" s="16" t="s">
        <v>90</v>
      </c>
      <c r="F23" s="16" t="s">
        <v>91</v>
      </c>
      <c r="G23" s="14">
        <f t="shared" si="0"/>
        <v>21.2</v>
      </c>
      <c r="H23" s="14">
        <f t="shared" si="1"/>
        <v>48.8</v>
      </c>
      <c r="I23" s="14">
        <f t="shared" si="2"/>
        <v>70</v>
      </c>
      <c r="J23" s="21"/>
    </row>
    <row r="24" ht="23" customHeight="1" spans="1:10">
      <c r="A24" s="12" t="s">
        <v>92</v>
      </c>
      <c r="B24" s="15" t="s">
        <v>93</v>
      </c>
      <c r="C24" s="16" t="s">
        <v>14</v>
      </c>
      <c r="D24" s="15" t="s">
        <v>82</v>
      </c>
      <c r="E24" s="16" t="s">
        <v>94</v>
      </c>
      <c r="F24" s="16" t="s">
        <v>95</v>
      </c>
      <c r="G24" s="14">
        <f t="shared" si="0"/>
        <v>20.8</v>
      </c>
      <c r="H24" s="14">
        <f t="shared" si="1"/>
        <v>46.2</v>
      </c>
      <c r="I24" s="14">
        <f t="shared" si="2"/>
        <v>67</v>
      </c>
      <c r="J24" s="21"/>
    </row>
    <row r="25" ht="23" customHeight="1" spans="1:10">
      <c r="A25" s="12" t="s">
        <v>96</v>
      </c>
      <c r="B25" s="15" t="s">
        <v>97</v>
      </c>
      <c r="C25" s="15" t="s">
        <v>14</v>
      </c>
      <c r="D25" s="15" t="s">
        <v>82</v>
      </c>
      <c r="E25" s="16" t="s">
        <v>98</v>
      </c>
      <c r="F25" s="16" t="s">
        <v>99</v>
      </c>
      <c r="G25" s="14">
        <f t="shared" si="0"/>
        <v>17.6</v>
      </c>
      <c r="H25" s="14">
        <f t="shared" si="1"/>
        <v>49.8</v>
      </c>
      <c r="I25" s="14">
        <f t="shared" si="2"/>
        <v>67.4</v>
      </c>
      <c r="J25" s="21"/>
    </row>
    <row r="26" ht="23" customHeight="1" spans="1:10">
      <c r="A26" s="12" t="s">
        <v>100</v>
      </c>
      <c r="B26" s="13" t="s">
        <v>101</v>
      </c>
      <c r="C26" s="13" t="s">
        <v>14</v>
      </c>
      <c r="D26" s="14" t="s">
        <v>102</v>
      </c>
      <c r="E26" s="13" t="s">
        <v>103</v>
      </c>
      <c r="F26" s="13" t="s">
        <v>104</v>
      </c>
      <c r="G26" s="14">
        <f t="shared" si="0"/>
        <v>30</v>
      </c>
      <c r="H26" s="14">
        <f t="shared" si="1"/>
        <v>48.6</v>
      </c>
      <c r="I26" s="14">
        <f t="shared" si="2"/>
        <v>78.6</v>
      </c>
      <c r="J26" s="21"/>
    </row>
    <row r="27" ht="23" customHeight="1" spans="1:10">
      <c r="A27" s="12" t="s">
        <v>105</v>
      </c>
      <c r="B27" s="13" t="s">
        <v>106</v>
      </c>
      <c r="C27" s="13" t="s">
        <v>14</v>
      </c>
      <c r="D27" s="13" t="s">
        <v>107</v>
      </c>
      <c r="E27" s="13" t="s">
        <v>108</v>
      </c>
      <c r="F27" s="13" t="s">
        <v>38</v>
      </c>
      <c r="G27" s="14">
        <f t="shared" si="0"/>
        <v>28.4</v>
      </c>
      <c r="H27" s="14">
        <f t="shared" si="1"/>
        <v>51.6</v>
      </c>
      <c r="I27" s="14">
        <f t="shared" si="2"/>
        <v>80</v>
      </c>
      <c r="J27" s="21"/>
    </row>
    <row r="28" ht="23" customHeight="1" spans="1:10">
      <c r="A28" s="12" t="s">
        <v>109</v>
      </c>
      <c r="B28" s="13" t="s">
        <v>110</v>
      </c>
      <c r="C28" s="13" t="s">
        <v>14</v>
      </c>
      <c r="D28" s="13" t="s">
        <v>107</v>
      </c>
      <c r="E28" s="13" t="s">
        <v>111</v>
      </c>
      <c r="F28" s="13" t="s">
        <v>112</v>
      </c>
      <c r="G28" s="14">
        <f t="shared" si="0"/>
        <v>28</v>
      </c>
      <c r="H28" s="14">
        <f t="shared" si="1"/>
        <v>49</v>
      </c>
      <c r="I28" s="14">
        <f t="shared" si="2"/>
        <v>77</v>
      </c>
      <c r="J28" s="21"/>
    </row>
    <row r="29" ht="23" customHeight="1" spans="1:10">
      <c r="A29" s="12" t="s">
        <v>113</v>
      </c>
      <c r="B29" s="13" t="s">
        <v>114</v>
      </c>
      <c r="C29" s="13" t="s">
        <v>14</v>
      </c>
      <c r="D29" s="13" t="s">
        <v>107</v>
      </c>
      <c r="E29" s="13" t="s">
        <v>16</v>
      </c>
      <c r="F29" s="13" t="s">
        <v>115</v>
      </c>
      <c r="G29" s="14">
        <f t="shared" si="0"/>
        <v>24</v>
      </c>
      <c r="H29" s="14">
        <f t="shared" si="1"/>
        <v>50</v>
      </c>
      <c r="I29" s="14">
        <f t="shared" si="2"/>
        <v>74</v>
      </c>
      <c r="J29" s="21"/>
    </row>
    <row r="30" ht="23" customHeight="1" spans="1:10">
      <c r="A30" s="12" t="s">
        <v>116</v>
      </c>
      <c r="B30" s="15" t="s">
        <v>117</v>
      </c>
      <c r="C30" s="15" t="s">
        <v>14</v>
      </c>
      <c r="D30" s="15" t="s">
        <v>118</v>
      </c>
      <c r="E30" s="15" t="s">
        <v>119</v>
      </c>
      <c r="F30" s="15" t="s">
        <v>42</v>
      </c>
      <c r="G30" s="14">
        <f t="shared" si="0"/>
        <v>18.8</v>
      </c>
      <c r="H30" s="14">
        <f t="shared" si="1"/>
        <v>51</v>
      </c>
      <c r="I30" s="14">
        <f t="shared" si="2"/>
        <v>69.8</v>
      </c>
      <c r="J30" s="21"/>
    </row>
    <row r="31" ht="23" customHeight="1" spans="1:10">
      <c r="A31" s="12" t="s">
        <v>120</v>
      </c>
      <c r="B31" s="15" t="s">
        <v>121</v>
      </c>
      <c r="C31" s="15" t="s">
        <v>20</v>
      </c>
      <c r="D31" s="15" t="s">
        <v>118</v>
      </c>
      <c r="E31" s="15" t="s">
        <v>122</v>
      </c>
      <c r="F31" s="15" t="s">
        <v>123</v>
      </c>
      <c r="G31" s="14">
        <f t="shared" si="0"/>
        <v>16.8</v>
      </c>
      <c r="H31" s="14">
        <f t="shared" si="1"/>
        <v>47.2</v>
      </c>
      <c r="I31" s="14">
        <f t="shared" si="2"/>
        <v>64</v>
      </c>
      <c r="J31" s="21"/>
    </row>
    <row r="32" ht="23" customHeight="1" spans="1:10">
      <c r="A32" s="12" t="s">
        <v>124</v>
      </c>
      <c r="B32" s="15" t="s">
        <v>125</v>
      </c>
      <c r="C32" s="15" t="s">
        <v>14</v>
      </c>
      <c r="D32" s="15" t="s">
        <v>118</v>
      </c>
      <c r="E32" s="15" t="s">
        <v>126</v>
      </c>
      <c r="F32" s="15" t="s">
        <v>127</v>
      </c>
      <c r="G32" s="14">
        <f t="shared" si="0"/>
        <v>12.4</v>
      </c>
      <c r="H32" s="14">
        <f t="shared" si="1"/>
        <v>0</v>
      </c>
      <c r="I32" s="14">
        <f t="shared" si="2"/>
        <v>12.4</v>
      </c>
      <c r="J32" s="21" t="s">
        <v>128</v>
      </c>
    </row>
    <row r="33" ht="23" customHeight="1" spans="1:10">
      <c r="A33" s="17" t="s">
        <v>129</v>
      </c>
      <c r="B33" s="18" t="s">
        <v>130</v>
      </c>
      <c r="C33" s="18" t="s">
        <v>20</v>
      </c>
      <c r="D33" s="19" t="s">
        <v>131</v>
      </c>
      <c r="E33" s="19" t="s">
        <v>132</v>
      </c>
      <c r="F33" s="19" t="s">
        <v>38</v>
      </c>
      <c r="G33" s="19">
        <f t="shared" si="0"/>
        <v>23.6</v>
      </c>
      <c r="H33" s="19">
        <f t="shared" si="1"/>
        <v>51.6</v>
      </c>
      <c r="I33" s="19">
        <f t="shared" si="2"/>
        <v>75.2</v>
      </c>
      <c r="J33" s="22"/>
    </row>
    <row r="34" ht="21.95" customHeight="1"/>
    <row r="35" ht="21.95" customHeight="1"/>
    <row r="36" ht="21.95" customHeight="1"/>
    <row r="37" ht="21.95" customHeight="1"/>
    <row r="38" ht="21.95" customHeight="1"/>
    <row r="39" ht="21.95" customHeight="1"/>
    <row r="40" ht="21.95" customHeight="1"/>
    <row r="41" ht="21.95" customHeight="1"/>
    <row r="42" ht="21.95" customHeight="1"/>
    <row r="43" ht="21.95" customHeight="1"/>
    <row r="44" ht="21.95" customHeight="1"/>
    <row r="45" ht="21.95" customHeight="1"/>
    <row r="46" ht="21.95" customHeight="1"/>
    <row r="47" ht="21.95" customHeight="1"/>
    <row r="48" ht="21.95" customHeight="1"/>
    <row r="49" ht="21.95" customHeight="1"/>
    <row r="50" ht="21.95" customHeight="1"/>
    <row r="51" ht="21.95" customHeight="1"/>
    <row r="52" ht="21.95" customHeight="1"/>
    <row r="53" ht="21.95" customHeight="1"/>
    <row r="54" ht="21.95" customHeight="1"/>
    <row r="55" ht="21.95" customHeight="1"/>
    <row r="56" ht="21.95" customHeight="1"/>
    <row r="57" ht="21.95" customHeight="1"/>
    <row r="58" ht="21.95" customHeight="1"/>
    <row r="59" ht="21.95" customHeight="1"/>
    <row r="131" ht="20.1" customHeight="1"/>
  </sheetData>
  <sortState ref="A117:K119">
    <sortCondition ref="E117:E119" descending="1"/>
  </sortState>
  <mergeCells count="2">
    <mergeCell ref="A1:J1"/>
    <mergeCell ref="A2:J2"/>
  </mergeCells>
  <printOptions horizontalCentered="1"/>
  <pageMargins left="0.313888888888889" right="0.313888888888889" top="0.354166666666667" bottom="0.15625" header="0.313888888888889" footer="0.313888888888889"/>
  <pageSetup paperSize="9" orientation="portrait" horizontalDpi="600"/>
  <headerFooter/>
  <ignoredErrors>
    <ignoredError sqref="E4:F3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报名人员登记表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yuanqufazhangs</cp:lastModifiedBy>
  <dcterms:created xsi:type="dcterms:W3CDTF">2016-06-01T00:25:00Z</dcterms:created>
  <cp:lastPrinted>2017-06-09T05:21:00Z</cp:lastPrinted>
  <dcterms:modified xsi:type="dcterms:W3CDTF">2018-10-20T08:22:47Z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2052-10.1.0.7521</vt:lpwstr>
  </property>
</Properties>
</file>