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L261" i="2"/>
  <c r="K261"/>
  <c r="I261"/>
  <c r="G261"/>
  <c r="K260"/>
  <c r="L260" s="1"/>
  <c r="I260"/>
  <c r="G260"/>
  <c r="L259"/>
  <c r="K259"/>
  <c r="I259"/>
  <c r="G259"/>
  <c r="K258"/>
  <c r="L258" s="1"/>
  <c r="I258"/>
  <c r="G258"/>
  <c r="L257"/>
  <c r="K257"/>
  <c r="I257"/>
  <c r="G257"/>
  <c r="K256"/>
  <c r="L256" s="1"/>
  <c r="I256"/>
  <c r="G256"/>
  <c r="L255"/>
  <c r="K255"/>
  <c r="I255"/>
  <c r="G255"/>
  <c r="K254"/>
  <c r="L254" s="1"/>
  <c r="I254"/>
  <c r="G254"/>
  <c r="L253"/>
  <c r="K253"/>
  <c r="I253"/>
  <c r="G253"/>
  <c r="K252"/>
  <c r="L252" s="1"/>
  <c r="I252"/>
  <c r="G252"/>
  <c r="L251"/>
  <c r="K251"/>
  <c r="I251"/>
  <c r="G251"/>
  <c r="K250"/>
  <c r="L250" s="1"/>
  <c r="I250"/>
  <c r="G250"/>
  <c r="L249"/>
  <c r="K249"/>
  <c r="I249"/>
  <c r="G249"/>
  <c r="K248"/>
  <c r="L248" s="1"/>
  <c r="I248"/>
  <c r="G248"/>
  <c r="L247"/>
  <c r="K247"/>
  <c r="I247"/>
  <c r="G247"/>
  <c r="K246"/>
  <c r="L246" s="1"/>
  <c r="I246"/>
  <c r="G246"/>
  <c r="L245"/>
  <c r="K245"/>
  <c r="I245"/>
  <c r="G245"/>
  <c r="K244"/>
  <c r="L244" s="1"/>
  <c r="I244"/>
  <c r="G244"/>
  <c r="L243"/>
  <c r="K243"/>
  <c r="I243"/>
  <c r="G243"/>
  <c r="K242"/>
  <c r="L242" s="1"/>
  <c r="I242"/>
  <c r="G242"/>
  <c r="L241"/>
  <c r="K241"/>
  <c r="I241"/>
  <c r="G241"/>
  <c r="K240"/>
  <c r="L240" s="1"/>
  <c r="I240"/>
  <c r="G240"/>
  <c r="L239"/>
  <c r="K239"/>
  <c r="I239"/>
  <c r="G239"/>
  <c r="K238"/>
  <c r="L238" s="1"/>
  <c r="I238"/>
  <c r="G238"/>
  <c r="L237"/>
  <c r="K237"/>
  <c r="I237"/>
  <c r="G237"/>
  <c r="K236"/>
  <c r="L236" s="1"/>
  <c r="I236"/>
  <c r="G236"/>
  <c r="L235"/>
  <c r="K235"/>
  <c r="I235"/>
  <c r="G235"/>
  <c r="K234"/>
  <c r="L234" s="1"/>
  <c r="I234"/>
  <c r="G234"/>
  <c r="L233"/>
  <c r="K233"/>
  <c r="I233"/>
  <c r="G233"/>
  <c r="K232"/>
  <c r="L232" s="1"/>
  <c r="I232"/>
  <c r="G232"/>
  <c r="L231"/>
  <c r="K231"/>
  <c r="I231"/>
  <c r="G231"/>
  <c r="K230"/>
  <c r="L230" s="1"/>
  <c r="I230"/>
  <c r="G230"/>
  <c r="L229"/>
  <c r="K229"/>
  <c r="I229"/>
  <c r="G229"/>
  <c r="K228"/>
  <c r="L228" s="1"/>
  <c r="I228"/>
  <c r="G228"/>
  <c r="L227"/>
  <c r="K227"/>
  <c r="I227"/>
  <c r="G227"/>
  <c r="K226"/>
  <c r="L226" s="1"/>
  <c r="I226"/>
  <c r="G226"/>
  <c r="L225"/>
  <c r="K225"/>
  <c r="I225"/>
  <c r="G225"/>
  <c r="K224"/>
  <c r="L224" s="1"/>
  <c r="I224"/>
  <c r="G224"/>
  <c r="L223"/>
  <c r="K223"/>
  <c r="I223"/>
  <c r="G223"/>
  <c r="K222"/>
  <c r="L222" s="1"/>
  <c r="I222"/>
  <c r="G222"/>
  <c r="L221"/>
  <c r="K221"/>
  <c r="I221"/>
  <c r="G221"/>
  <c r="K220"/>
  <c r="L220" s="1"/>
  <c r="I220"/>
  <c r="G220"/>
  <c r="L219"/>
  <c r="K219"/>
  <c r="I219"/>
  <c r="G219"/>
  <c r="K218"/>
  <c r="L218" s="1"/>
  <c r="I218"/>
  <c r="G218"/>
  <c r="L217"/>
  <c r="K217"/>
  <c r="I217"/>
  <c r="G217"/>
  <c r="K216"/>
  <c r="L216" s="1"/>
  <c r="I216"/>
  <c r="G216"/>
  <c r="L215"/>
  <c r="K215"/>
  <c r="I215"/>
  <c r="G215"/>
  <c r="K214"/>
  <c r="L214" s="1"/>
  <c r="I214"/>
  <c r="G214"/>
  <c r="L213"/>
  <c r="K213"/>
  <c r="I213"/>
  <c r="G213"/>
  <c r="K212"/>
  <c r="L212" s="1"/>
  <c r="I212"/>
  <c r="G212"/>
  <c r="L211"/>
  <c r="K211"/>
  <c r="I211"/>
  <c r="G211"/>
  <c r="K210"/>
  <c r="L210" s="1"/>
  <c r="I210"/>
  <c r="G210"/>
  <c r="L209"/>
  <c r="K209"/>
  <c r="I209"/>
  <c r="G209"/>
  <c r="I203"/>
  <c r="J203" s="1"/>
  <c r="G203"/>
  <c r="I202"/>
  <c r="J202" s="1"/>
  <c r="G202"/>
  <c r="J201"/>
  <c r="I201"/>
  <c r="G201"/>
  <c r="I200"/>
  <c r="J200" s="1"/>
  <c r="G200"/>
  <c r="J199"/>
  <c r="I199"/>
  <c r="G199"/>
  <c r="J198"/>
  <c r="I198"/>
  <c r="G198"/>
  <c r="I197"/>
  <c r="G197"/>
  <c r="J197" s="1"/>
  <c r="J196"/>
  <c r="I196"/>
  <c r="G196"/>
  <c r="I195"/>
  <c r="J195" s="1"/>
  <c r="G195"/>
  <c r="I194"/>
  <c r="J194" s="1"/>
  <c r="G194"/>
  <c r="J193"/>
  <c r="I193"/>
  <c r="G193"/>
  <c r="I192"/>
  <c r="J192" s="1"/>
  <c r="G192"/>
  <c r="J191"/>
  <c r="I191"/>
  <c r="G191"/>
  <c r="J190"/>
  <c r="I190"/>
  <c r="G190"/>
  <c r="I189"/>
  <c r="G189"/>
  <c r="J189" s="1"/>
  <c r="J188"/>
  <c r="I188"/>
  <c r="G188"/>
  <c r="I187"/>
  <c r="J187" s="1"/>
  <c r="G187"/>
  <c r="I186"/>
  <c r="J186" s="1"/>
  <c r="G186"/>
  <c r="J185"/>
  <c r="I185"/>
  <c r="G185"/>
  <c r="I184"/>
  <c r="J184" s="1"/>
  <c r="G184"/>
  <c r="J183"/>
  <c r="I183"/>
  <c r="G183"/>
  <c r="J182"/>
  <c r="I182"/>
  <c r="G182"/>
  <c r="I181"/>
  <c r="G181"/>
  <c r="J181" s="1"/>
  <c r="J180"/>
  <c r="I180"/>
  <c r="G180"/>
  <c r="I179"/>
  <c r="J179" s="1"/>
  <c r="G179"/>
  <c r="I178"/>
  <c r="J178" s="1"/>
  <c r="G178"/>
  <c r="J177"/>
  <c r="I177"/>
  <c r="G177"/>
  <c r="I176"/>
  <c r="J176" s="1"/>
  <c r="G176"/>
  <c r="J175"/>
  <c r="I175"/>
  <c r="G175"/>
  <c r="J174"/>
  <c r="I174"/>
  <c r="G174"/>
  <c r="I173"/>
  <c r="G173"/>
  <c r="J173" s="1"/>
  <c r="J172"/>
  <c r="I172"/>
  <c r="G172"/>
  <c r="I171"/>
  <c r="J171" s="1"/>
  <c r="G171"/>
  <c r="I170"/>
  <c r="J170" s="1"/>
  <c r="G170"/>
  <c r="J169"/>
  <c r="I169"/>
  <c r="G169"/>
  <c r="I168"/>
  <c r="J168" s="1"/>
  <c r="G168"/>
  <c r="J167"/>
  <c r="I167"/>
  <c r="G167"/>
  <c r="J166"/>
  <c r="I166"/>
  <c r="G166"/>
  <c r="I165"/>
  <c r="G165"/>
  <c r="J165" s="1"/>
  <c r="J164"/>
  <c r="I164"/>
  <c r="G164"/>
  <c r="I163"/>
  <c r="J163" s="1"/>
  <c r="G163"/>
  <c r="I162"/>
  <c r="J162" s="1"/>
  <c r="G162"/>
  <c r="J161"/>
  <c r="I161"/>
  <c r="G161"/>
  <c r="I160"/>
  <c r="J160" s="1"/>
  <c r="G160"/>
  <c r="J159"/>
  <c r="I159"/>
  <c r="G159"/>
  <c r="J158"/>
  <c r="I158"/>
  <c r="G158"/>
  <c r="I157"/>
  <c r="G157"/>
  <c r="J157" s="1"/>
  <c r="J156"/>
  <c r="I156"/>
  <c r="G156"/>
  <c r="I155"/>
  <c r="J155" s="1"/>
  <c r="G155"/>
  <c r="I154"/>
  <c r="J154" s="1"/>
  <c r="G154"/>
  <c r="J153"/>
  <c r="I153"/>
  <c r="G153"/>
  <c r="I152"/>
  <c r="J152" s="1"/>
  <c r="G152"/>
  <c r="J151"/>
  <c r="I151"/>
  <c r="G151"/>
  <c r="J150"/>
  <c r="I150"/>
  <c r="G150"/>
  <c r="I149"/>
  <c r="G149"/>
  <c r="J149" s="1"/>
  <c r="J148"/>
  <c r="I148"/>
  <c r="G148"/>
  <c r="I147"/>
  <c r="J147" s="1"/>
  <c r="G147"/>
  <c r="I146"/>
  <c r="J146" s="1"/>
  <c r="G146"/>
  <c r="J145"/>
  <c r="I145"/>
  <c r="G145"/>
  <c r="I144"/>
  <c r="J144" s="1"/>
  <c r="G144"/>
  <c r="J143"/>
  <c r="I143"/>
  <c r="G143"/>
  <c r="J142"/>
  <c r="I142"/>
  <c r="G142"/>
  <c r="I141"/>
  <c r="G141"/>
  <c r="J141" s="1"/>
  <c r="J140"/>
  <c r="I140"/>
  <c r="G140"/>
  <c r="I139"/>
  <c r="J139" s="1"/>
  <c r="G139"/>
  <c r="I138"/>
  <c r="J138" s="1"/>
  <c r="G138"/>
  <c r="J137"/>
  <c r="I137"/>
  <c r="G137"/>
  <c r="J136"/>
  <c r="I136"/>
  <c r="G136"/>
  <c r="J135"/>
  <c r="I135"/>
  <c r="G135"/>
  <c r="J134"/>
  <c r="I134"/>
  <c r="G134"/>
  <c r="I133"/>
  <c r="G133"/>
  <c r="J133" s="1"/>
  <c r="J132"/>
  <c r="I132"/>
  <c r="G132"/>
  <c r="I131"/>
  <c r="J131" s="1"/>
  <c r="G131"/>
  <c r="I130"/>
  <c r="J130" s="1"/>
  <c r="G130"/>
  <c r="J129"/>
  <c r="I129"/>
  <c r="G129"/>
  <c r="J128"/>
  <c r="I128"/>
  <c r="G128"/>
  <c r="J127"/>
  <c r="I127"/>
  <c r="G127"/>
  <c r="J126"/>
  <c r="I126"/>
  <c r="G126"/>
  <c r="I125"/>
  <c r="G125"/>
  <c r="J125" s="1"/>
  <c r="J124"/>
  <c r="I124"/>
  <c r="G124"/>
  <c r="I123"/>
  <c r="J123" s="1"/>
  <c r="G123"/>
  <c r="I122"/>
  <c r="J122" s="1"/>
  <c r="G122"/>
  <c r="J121"/>
  <c r="I121"/>
  <c r="G121"/>
  <c r="I120"/>
  <c r="J120" s="1"/>
  <c r="G120"/>
  <c r="J119"/>
  <c r="I119"/>
  <c r="G119"/>
  <c r="J118"/>
  <c r="I118"/>
  <c r="G118"/>
  <c r="I117"/>
  <c r="G117"/>
  <c r="J117" s="1"/>
  <c r="J116"/>
  <c r="I116"/>
  <c r="G116"/>
  <c r="I115"/>
  <c r="J115" s="1"/>
  <c r="G115"/>
  <c r="I114"/>
  <c r="J114" s="1"/>
  <c r="G114"/>
  <c r="J113"/>
  <c r="I113"/>
  <c r="G113"/>
  <c r="I112"/>
  <c r="J112" s="1"/>
  <c r="G112"/>
  <c r="J111"/>
  <c r="I111"/>
  <c r="G111"/>
  <c r="J110"/>
  <c r="I110"/>
  <c r="G110"/>
  <c r="I109"/>
  <c r="G109"/>
  <c r="J109" s="1"/>
  <c r="J108"/>
  <c r="I108"/>
  <c r="G108"/>
  <c r="I107"/>
  <c r="J107" s="1"/>
  <c r="G107"/>
  <c r="I106"/>
  <c r="J106" s="1"/>
  <c r="G106"/>
  <c r="J105"/>
  <c r="I105"/>
  <c r="G105"/>
  <c r="I104"/>
  <c r="J104" s="1"/>
  <c r="G104"/>
  <c r="J103"/>
  <c r="I103"/>
  <c r="G103"/>
  <c r="J102"/>
  <c r="I102"/>
  <c r="G102"/>
  <c r="I101"/>
  <c r="G101"/>
  <c r="J101" s="1"/>
  <c r="J100"/>
  <c r="I100"/>
  <c r="G100"/>
  <c r="I99"/>
  <c r="J99" s="1"/>
  <c r="G99"/>
  <c r="I98"/>
  <c r="J98" s="1"/>
  <c r="G98"/>
  <c r="J97"/>
  <c r="I97"/>
  <c r="G97"/>
  <c r="I96"/>
  <c r="J96" s="1"/>
  <c r="G96"/>
  <c r="J95"/>
  <c r="I95"/>
  <c r="G95"/>
  <c r="J94"/>
  <c r="I94"/>
  <c r="G94"/>
  <c r="I93"/>
  <c r="G93"/>
  <c r="J93" s="1"/>
  <c r="J92"/>
  <c r="I92"/>
  <c r="G92"/>
  <c r="I91"/>
  <c r="J91" s="1"/>
  <c r="G91"/>
  <c r="I90"/>
  <c r="J90" s="1"/>
  <c r="G90"/>
  <c r="J89"/>
  <c r="I89"/>
  <c r="G89"/>
  <c r="I88"/>
  <c r="J88" s="1"/>
  <c r="G88"/>
  <c r="J87"/>
  <c r="I87"/>
  <c r="G87"/>
  <c r="J86"/>
  <c r="I86"/>
  <c r="G86"/>
  <c r="I85"/>
  <c r="G85"/>
  <c r="J85" s="1"/>
  <c r="J84"/>
  <c r="I84"/>
  <c r="G84"/>
  <c r="I83"/>
  <c r="J83" s="1"/>
  <c r="G83"/>
  <c r="I82"/>
  <c r="J82" s="1"/>
  <c r="G82"/>
  <c r="J81"/>
  <c r="I81"/>
  <c r="G81"/>
  <c r="I80"/>
  <c r="J80" s="1"/>
  <c r="G80"/>
  <c r="J79"/>
  <c r="I79"/>
  <c r="G79"/>
  <c r="J78"/>
  <c r="I78"/>
  <c r="G78"/>
  <c r="I77"/>
  <c r="G77"/>
  <c r="J77" s="1"/>
  <c r="J76"/>
  <c r="I76"/>
  <c r="G76"/>
  <c r="I75"/>
  <c r="J75" s="1"/>
  <c r="G75"/>
  <c r="I74"/>
  <c r="J74" s="1"/>
  <c r="G74"/>
  <c r="J73"/>
  <c r="I73"/>
  <c r="G73"/>
  <c r="I72"/>
  <c r="J72" s="1"/>
  <c r="G72"/>
  <c r="J71"/>
  <c r="I71"/>
  <c r="G71"/>
  <c r="J70"/>
  <c r="I70"/>
  <c r="G70"/>
  <c r="I69"/>
  <c r="G69"/>
  <c r="J69" s="1"/>
  <c r="J68"/>
  <c r="I68"/>
  <c r="G68"/>
  <c r="I67"/>
  <c r="J67" s="1"/>
  <c r="G67"/>
  <c r="I66"/>
  <c r="J66" s="1"/>
  <c r="G66"/>
  <c r="J65"/>
  <c r="I65"/>
  <c r="G65"/>
  <c r="I64"/>
  <c r="J64" s="1"/>
  <c r="G64"/>
  <c r="J63"/>
  <c r="I63"/>
  <c r="G63"/>
  <c r="J62"/>
  <c r="I62"/>
  <c r="G62"/>
  <c r="I61"/>
  <c r="G61"/>
  <c r="J61" s="1"/>
  <c r="J60"/>
  <c r="I60"/>
  <c r="G60"/>
  <c r="I59"/>
  <c r="J59" s="1"/>
  <c r="G59"/>
  <c r="I58"/>
  <c r="J58" s="1"/>
  <c r="G58"/>
  <c r="J57"/>
  <c r="I57"/>
  <c r="G57"/>
  <c r="I56"/>
  <c r="J56" s="1"/>
  <c r="G56"/>
  <c r="J55"/>
  <c r="I55"/>
  <c r="G55"/>
  <c r="J54"/>
  <c r="I54"/>
  <c r="G54"/>
  <c r="I53"/>
  <c r="G53"/>
  <c r="J53" s="1"/>
  <c r="J52"/>
  <c r="I52"/>
  <c r="G52"/>
  <c r="I51"/>
  <c r="J51" s="1"/>
  <c r="G51"/>
  <c r="I50"/>
  <c r="J50" s="1"/>
  <c r="G50"/>
  <c r="J49"/>
  <c r="I49"/>
  <c r="G49"/>
  <c r="I48"/>
  <c r="J48" s="1"/>
  <c r="G48"/>
  <c r="J47"/>
  <c r="I47"/>
  <c r="G47"/>
  <c r="J46"/>
  <c r="I46"/>
  <c r="G46"/>
  <c r="I45"/>
  <c r="G45"/>
  <c r="J45" s="1"/>
  <c r="J44"/>
  <c r="I44"/>
  <c r="G44"/>
  <c r="I43"/>
  <c r="J43" s="1"/>
  <c r="G43"/>
  <c r="I42"/>
  <c r="J42" s="1"/>
  <c r="G42"/>
  <c r="J41"/>
  <c r="I41"/>
  <c r="G41"/>
  <c r="I40"/>
  <c r="J40" s="1"/>
  <c r="G40"/>
  <c r="J39"/>
  <c r="I39"/>
  <c r="G39"/>
  <c r="J38"/>
  <c r="I38"/>
  <c r="G38"/>
  <c r="I37"/>
  <c r="G37"/>
  <c r="J37" s="1"/>
  <c r="J36"/>
  <c r="I36"/>
  <c r="G36"/>
  <c r="I35"/>
  <c r="J35" s="1"/>
  <c r="G35"/>
  <c r="I34"/>
  <c r="J34" s="1"/>
  <c r="G34"/>
  <c r="J33"/>
  <c r="I33"/>
  <c r="G33"/>
  <c r="I32"/>
  <c r="J32" s="1"/>
  <c r="G32"/>
  <c r="J31"/>
  <c r="I31"/>
  <c r="G31"/>
  <c r="J30"/>
  <c r="I30"/>
  <c r="G30"/>
  <c r="I29"/>
  <c r="G29"/>
  <c r="J29" s="1"/>
  <c r="J28"/>
  <c r="I28"/>
  <c r="G28"/>
  <c r="I27"/>
  <c r="J27" s="1"/>
  <c r="G27"/>
  <c r="I26"/>
  <c r="J26" s="1"/>
  <c r="G26"/>
  <c r="J25"/>
  <c r="I25"/>
  <c r="G25"/>
  <c r="J24"/>
  <c r="I24"/>
  <c r="G24"/>
  <c r="J23"/>
  <c r="I23"/>
  <c r="G23"/>
  <c r="J22"/>
  <c r="I22"/>
  <c r="G22"/>
  <c r="I21"/>
  <c r="G21"/>
  <c r="J21" s="1"/>
  <c r="J20"/>
  <c r="I20"/>
  <c r="G20"/>
  <c r="I19"/>
  <c r="J19" s="1"/>
  <c r="G19"/>
  <c r="I18"/>
  <c r="J18" s="1"/>
  <c r="G18"/>
  <c r="J17"/>
  <c r="I17"/>
  <c r="G17"/>
  <c r="J16"/>
  <c r="I16"/>
  <c r="G16"/>
  <c r="J15"/>
  <c r="I15"/>
  <c r="G15"/>
  <c r="J14"/>
  <c r="I14"/>
  <c r="G14"/>
  <c r="I13"/>
  <c r="G13"/>
  <c r="J13" s="1"/>
  <c r="J12"/>
  <c r="I12"/>
  <c r="G12"/>
  <c r="I11"/>
  <c r="J11" s="1"/>
  <c r="G11"/>
  <c r="I10"/>
  <c r="J10" s="1"/>
  <c r="G10"/>
  <c r="J9"/>
  <c r="I9"/>
  <c r="G9"/>
  <c r="J8"/>
  <c r="I8"/>
  <c r="G8"/>
  <c r="J7"/>
  <c r="I7"/>
  <c r="G7"/>
  <c r="J6"/>
  <c r="I6"/>
  <c r="G6"/>
  <c r="I5"/>
  <c r="G5"/>
  <c r="J5" s="1"/>
  <c r="J4"/>
  <c r="I4"/>
  <c r="G4"/>
  <c r="I3"/>
  <c r="J3" s="1"/>
  <c r="G3"/>
</calcChain>
</file>

<file path=xl/sharedStrings.xml><?xml version="1.0" encoding="utf-8"?>
<sst xmlns="http://schemas.openxmlformats.org/spreadsheetml/2006/main" count="1342" uniqueCount="843">
  <si>
    <t>南山区管委会教师公开招聘综合成绩汇总公示（一）</t>
    <phoneticPr fontId="3" type="noConversion"/>
  </si>
  <si>
    <t>姓名</t>
    <phoneticPr fontId="3" type="noConversion"/>
  </si>
  <si>
    <t>身份证号</t>
    <phoneticPr fontId="3" type="noConversion"/>
  </si>
  <si>
    <t>教师职岗位</t>
    <phoneticPr fontId="3" type="noConversion"/>
  </si>
  <si>
    <t>面试成绩</t>
    <phoneticPr fontId="3" type="noConversion"/>
  </si>
  <si>
    <t>折分60%</t>
    <phoneticPr fontId="3" type="noConversion"/>
  </si>
  <si>
    <t>2018028017</t>
  </si>
  <si>
    <t>张宁</t>
  </si>
  <si>
    <t>女</t>
  </si>
  <si>
    <t>'370126199107141828</t>
  </si>
  <si>
    <t>高中政治教师</t>
  </si>
  <si>
    <t>2018092005</t>
  </si>
  <si>
    <t>祝志金</t>
  </si>
  <si>
    <t>'372901199011130225</t>
  </si>
  <si>
    <t>2018056007</t>
  </si>
  <si>
    <t>李萌萌</t>
  </si>
  <si>
    <t>'371526199002026324</t>
  </si>
  <si>
    <t>2018025021</t>
  </si>
  <si>
    <t>孙姗姗</t>
  </si>
  <si>
    <t>'370126199104190026</t>
  </si>
  <si>
    <t>2018016001</t>
    <phoneticPr fontId="3" type="noConversion"/>
  </si>
  <si>
    <t>赵春霞</t>
  </si>
  <si>
    <t>'370112199311174522</t>
  </si>
  <si>
    <t>高中英语教师</t>
  </si>
  <si>
    <t>2018050029</t>
  </si>
  <si>
    <t>魏淑敏</t>
  </si>
  <si>
    <t>'371422198701296045</t>
  </si>
  <si>
    <t>2018020002</t>
  </si>
  <si>
    <t>马甲英</t>
  </si>
  <si>
    <t>'370126199207282820</t>
  </si>
  <si>
    <t>2018088002</t>
  </si>
  <si>
    <t>徐建</t>
  </si>
  <si>
    <t>'371424198804140345</t>
  </si>
  <si>
    <t>2018052004</t>
  </si>
  <si>
    <t>李辉</t>
  </si>
  <si>
    <t>男</t>
  </si>
  <si>
    <t>'37088319890510255x</t>
  </si>
  <si>
    <t>2018080022</t>
  </si>
  <si>
    <t>张昕霞</t>
  </si>
  <si>
    <t>'371327198903311828</t>
  </si>
  <si>
    <t>2018005027</t>
  </si>
  <si>
    <t>杨晶</t>
  </si>
  <si>
    <t>2018091002</t>
  </si>
  <si>
    <t>樊小姗</t>
  </si>
  <si>
    <t>'372323199201031522</t>
  </si>
  <si>
    <t>高中信息技术教师</t>
  </si>
  <si>
    <t>2018092025</t>
  </si>
  <si>
    <t>王建丽</t>
  </si>
  <si>
    <t>'372928198507083261</t>
  </si>
  <si>
    <t>2018063006</t>
  </si>
  <si>
    <t>亓洁</t>
  </si>
  <si>
    <t>'42010519811028166X</t>
  </si>
  <si>
    <t>2018035016</t>
  </si>
  <si>
    <t>徐倩</t>
  </si>
  <si>
    <t>'370306199301276027</t>
  </si>
  <si>
    <t>高中化学教师</t>
  </si>
  <si>
    <t>2018048020</t>
  </si>
  <si>
    <t>路文静</t>
  </si>
  <si>
    <t>'371202198910054329</t>
  </si>
  <si>
    <t>2018025012</t>
  </si>
  <si>
    <t>张磊</t>
  </si>
  <si>
    <t>'370181199505295851</t>
  </si>
  <si>
    <t>2018059002</t>
  </si>
  <si>
    <t>鹿亚婷</t>
  </si>
  <si>
    <t>'370881198804142023</t>
  </si>
  <si>
    <t>2018035028</t>
  </si>
  <si>
    <t>纪利莹</t>
  </si>
  <si>
    <t>'370783199409221102</t>
  </si>
  <si>
    <t>2018037006</t>
  </si>
  <si>
    <t>陈茂莹</t>
  </si>
  <si>
    <t>'37032319870814102X</t>
  </si>
  <si>
    <t>高中生物教师</t>
  </si>
  <si>
    <t>2018015005</t>
  </si>
  <si>
    <t>仇静静</t>
  </si>
  <si>
    <t>'370112199212258042</t>
  </si>
  <si>
    <t>2018020029</t>
  </si>
  <si>
    <t>王元月</t>
  </si>
  <si>
    <t>'370123199309104727</t>
  </si>
  <si>
    <t>2018084028</t>
  </si>
  <si>
    <t>雷国芳</t>
  </si>
  <si>
    <t>'372323198201053620</t>
  </si>
  <si>
    <t>高中语文教师</t>
  </si>
  <si>
    <r>
      <t>2018001027</t>
    </r>
    <r>
      <rPr>
        <sz val="12"/>
        <color indexed="8"/>
        <rFont val="宋体"/>
        <family val="3"/>
        <charset val="134"/>
      </rPr>
      <t/>
    </r>
  </si>
  <si>
    <t>赵德杰</t>
  </si>
  <si>
    <t>'130481199007162740</t>
  </si>
  <si>
    <t>2018036026</t>
  </si>
  <si>
    <t>李婧婧</t>
  </si>
  <si>
    <t>'370323198907241429</t>
  </si>
  <si>
    <t>2018035019</t>
  </si>
  <si>
    <t>马丽莹</t>
  </si>
  <si>
    <t>'370321198512211521</t>
  </si>
  <si>
    <t>2018009025</t>
  </si>
  <si>
    <t>王爱</t>
  </si>
  <si>
    <t>'370104199107194120</t>
  </si>
  <si>
    <t>2018029027</t>
  </si>
  <si>
    <t>王景钰</t>
  </si>
  <si>
    <t>'370323199502011427</t>
  </si>
  <si>
    <t>2018014003</t>
  </si>
  <si>
    <t>金晓</t>
  </si>
  <si>
    <t>'370123199407074728</t>
  </si>
  <si>
    <t>高中地理教师</t>
  </si>
  <si>
    <t>2018073028</t>
  </si>
  <si>
    <t>武菲菲</t>
  </si>
  <si>
    <t>'370983199211186920</t>
  </si>
  <si>
    <t>2018088026</t>
  </si>
  <si>
    <t>刘静静</t>
  </si>
  <si>
    <t>'371427199005242824</t>
  </si>
  <si>
    <t>2018057020</t>
  </si>
  <si>
    <t>黄辉</t>
  </si>
  <si>
    <t>'37098319940727181X</t>
  </si>
  <si>
    <t>2018063020</t>
  </si>
  <si>
    <t>姜忠良</t>
  </si>
  <si>
    <t>'371326198601307632</t>
  </si>
  <si>
    <t>2018012002</t>
  </si>
  <si>
    <t>伊冬冬</t>
  </si>
  <si>
    <t>'370123198910252937</t>
  </si>
  <si>
    <t>2018049004</t>
  </si>
  <si>
    <t>侯孟孜</t>
  </si>
  <si>
    <t>'371322199307105422</t>
  </si>
  <si>
    <t>2018078010</t>
  </si>
  <si>
    <t>高德伟</t>
  </si>
  <si>
    <t>'370983198112053239</t>
  </si>
  <si>
    <t>2018091008</t>
  </si>
  <si>
    <t>胥祥棣</t>
  </si>
  <si>
    <t>'372324199402011516</t>
  </si>
  <si>
    <t>高中数学教师</t>
  </si>
  <si>
    <t>2018066016</t>
  </si>
  <si>
    <t>王晓璐</t>
  </si>
  <si>
    <t>'371425199606297924</t>
  </si>
  <si>
    <t>2018075025</t>
  </si>
  <si>
    <t>王凤口</t>
  </si>
  <si>
    <t>'372930198008083760</t>
  </si>
  <si>
    <t>2018028012</t>
  </si>
  <si>
    <t>李敬</t>
  </si>
  <si>
    <t>'370181199210306146</t>
  </si>
  <si>
    <t>2018062030</t>
  </si>
  <si>
    <t>杨卫萍</t>
  </si>
  <si>
    <t>'371324199002238788</t>
  </si>
  <si>
    <t>2018049011</t>
  </si>
  <si>
    <t>谷国利</t>
  </si>
  <si>
    <t>'370830199007162245</t>
  </si>
  <si>
    <t>2018024006</t>
  </si>
  <si>
    <t>张忠诚</t>
  </si>
  <si>
    <t>'370112198303244557</t>
  </si>
  <si>
    <t>初中物理教师</t>
  </si>
  <si>
    <t>2018047011</t>
  </si>
  <si>
    <t>刘春杰</t>
  </si>
  <si>
    <t>'37082919831221462X</t>
  </si>
  <si>
    <t>2018013021</t>
  </si>
  <si>
    <t>田延莉</t>
  </si>
  <si>
    <t>'370112199212045127</t>
  </si>
  <si>
    <t>2018060004</t>
  </si>
  <si>
    <t>周娥</t>
  </si>
  <si>
    <t>'372922199003050366</t>
  </si>
  <si>
    <t>2018057009</t>
  </si>
  <si>
    <t>杨敏</t>
  </si>
  <si>
    <t>'37232119900606764x</t>
  </si>
  <si>
    <t>2018080027</t>
  </si>
  <si>
    <t>王远贵</t>
  </si>
  <si>
    <t>'371327199412092549</t>
  </si>
  <si>
    <t>2018056006</t>
  </si>
  <si>
    <t>张婷婷</t>
  </si>
  <si>
    <t>'371526198912285240</t>
  </si>
  <si>
    <t>初中生物教师</t>
  </si>
  <si>
    <t>2018086012</t>
  </si>
  <si>
    <t>陈会宾</t>
  </si>
  <si>
    <t>'372901198705102224</t>
  </si>
  <si>
    <t>2018060006</t>
  </si>
  <si>
    <t>马瑞芳</t>
  </si>
  <si>
    <t>'372922199401261724</t>
  </si>
  <si>
    <t>2018038015</t>
  </si>
  <si>
    <t>张盈雪</t>
  </si>
  <si>
    <t>'370112199501032023</t>
  </si>
  <si>
    <t>2018013027</t>
  </si>
  <si>
    <t>李奇</t>
  </si>
  <si>
    <t>'370112199003284543</t>
  </si>
  <si>
    <t>2018049005</t>
  </si>
  <si>
    <t>刘斌</t>
  </si>
  <si>
    <t>'371323199111281420</t>
  </si>
  <si>
    <t>2018037002</t>
  </si>
  <si>
    <t>李晓彤</t>
  </si>
  <si>
    <t>'370112199406154524</t>
  </si>
  <si>
    <t>初中地理教师</t>
  </si>
  <si>
    <t>2018017007</t>
  </si>
  <si>
    <t>王慧芳</t>
  </si>
  <si>
    <t>'370124199412154526</t>
  </si>
  <si>
    <t>2018035025</t>
  </si>
  <si>
    <t>马金凤</t>
  </si>
  <si>
    <t>'370323198802061042</t>
  </si>
  <si>
    <t>2018051017</t>
  </si>
  <si>
    <t>孔德宝</t>
  </si>
  <si>
    <t>'370882198911113275</t>
  </si>
  <si>
    <t>2018011002</t>
  </si>
  <si>
    <t>王晓燕</t>
  </si>
  <si>
    <t>'370112199507120526</t>
  </si>
  <si>
    <t>2018076018</t>
  </si>
  <si>
    <t>王丽</t>
  </si>
  <si>
    <t>'370902198703064820</t>
  </si>
  <si>
    <t>2018030020</t>
  </si>
  <si>
    <t>董臣光</t>
  </si>
  <si>
    <t>'370181199701030316</t>
  </si>
  <si>
    <t>初中历史教师</t>
  </si>
  <si>
    <t>2018078007</t>
  </si>
  <si>
    <t>和树苗</t>
  </si>
  <si>
    <t>'370982199110151327</t>
  </si>
  <si>
    <t>2018008011</t>
  </si>
  <si>
    <t>李智杰</t>
  </si>
  <si>
    <t>'370112199306164522</t>
  </si>
  <si>
    <t>2018091029</t>
  </si>
  <si>
    <t>夏同香</t>
  </si>
  <si>
    <t>'37243119790112542X</t>
  </si>
  <si>
    <t>2018082030</t>
  </si>
  <si>
    <t>孟彦</t>
  </si>
  <si>
    <t>'371521198504016621</t>
  </si>
  <si>
    <t>2018068021</t>
  </si>
  <si>
    <t>王丹丹</t>
  </si>
  <si>
    <t>'371523198909294067</t>
  </si>
  <si>
    <t>2018044005</t>
  </si>
  <si>
    <t>王晓菲</t>
  </si>
  <si>
    <t>'370724198609186124</t>
  </si>
  <si>
    <t>初中信息技术教师</t>
  </si>
  <si>
    <t>2018091027</t>
  </si>
  <si>
    <t>杨潞潞</t>
  </si>
  <si>
    <t>'372330199402202467</t>
  </si>
  <si>
    <t>2018087011</t>
  </si>
  <si>
    <t>庄俊丽</t>
  </si>
  <si>
    <t>'372930198612197385</t>
  </si>
  <si>
    <t>2018007027</t>
  </si>
  <si>
    <t>亓慧</t>
  </si>
  <si>
    <t>'370112199201300524</t>
  </si>
  <si>
    <t>初中化学教师</t>
  </si>
  <si>
    <t>2018065023</t>
  </si>
  <si>
    <t>张虎</t>
  </si>
  <si>
    <t>'370911199210217818</t>
  </si>
  <si>
    <t>2018078030</t>
  </si>
  <si>
    <t>刘洪明</t>
  </si>
  <si>
    <t>'37098319890401617X</t>
  </si>
  <si>
    <t>2018072017</t>
  </si>
  <si>
    <t>梁子叶</t>
  </si>
  <si>
    <t>'372330199001245888</t>
  </si>
  <si>
    <t>2018071006</t>
  </si>
  <si>
    <t>兰新新</t>
  </si>
  <si>
    <t>'370522199209200223</t>
  </si>
  <si>
    <t>2018077009</t>
  </si>
  <si>
    <t>侯婧婧</t>
  </si>
  <si>
    <t>'370923198210243144</t>
  </si>
  <si>
    <t>2018041018</t>
  </si>
  <si>
    <t>徐鑫瑞</t>
  </si>
  <si>
    <t>'370112199705230523</t>
  </si>
  <si>
    <t>初中语文教师</t>
  </si>
  <si>
    <t>2018065010</t>
  </si>
  <si>
    <t>李敏</t>
  </si>
  <si>
    <t>'371425199012139101</t>
  </si>
  <si>
    <t>2018015028</t>
  </si>
  <si>
    <t>谢文秀</t>
  </si>
  <si>
    <t>'370112199308281028</t>
  </si>
  <si>
    <t>2018082006</t>
  </si>
  <si>
    <t>冯迟</t>
  </si>
  <si>
    <t>'371425199603260325</t>
  </si>
  <si>
    <t>2018002023</t>
  </si>
  <si>
    <t>商艺</t>
  </si>
  <si>
    <t>'370102199202292121</t>
  </si>
  <si>
    <t>2018043015</t>
  </si>
  <si>
    <t>赵贤芳</t>
  </si>
  <si>
    <t>'37068319830111644X</t>
  </si>
  <si>
    <t>2018049012</t>
  </si>
  <si>
    <t>徐婷婷</t>
  </si>
  <si>
    <t>'37083019910330002X</t>
  </si>
  <si>
    <t>2018027014</t>
  </si>
  <si>
    <t>于晓桐</t>
  </si>
  <si>
    <t>'370304199309110328</t>
  </si>
  <si>
    <t>2018031027</t>
  </si>
  <si>
    <t>巩菲</t>
  </si>
  <si>
    <t>'370181199502045224</t>
  </si>
  <si>
    <t>2018036011</t>
  </si>
  <si>
    <t>付希敏</t>
  </si>
  <si>
    <t>'370785198912291640</t>
  </si>
  <si>
    <t>2018015029</t>
  </si>
  <si>
    <t>孙伟</t>
  </si>
  <si>
    <t>'370112199310222027</t>
  </si>
  <si>
    <t>2018039026</t>
  </si>
  <si>
    <t>贾然</t>
  </si>
  <si>
    <t>'370406199310090043</t>
  </si>
  <si>
    <t>2018053002</t>
  </si>
  <si>
    <t>王超</t>
  </si>
  <si>
    <t>'370126198904287139</t>
  </si>
  <si>
    <t>2018079010</t>
  </si>
  <si>
    <t>陈玉洁</t>
  </si>
  <si>
    <t>'371102198607267123</t>
  </si>
  <si>
    <t>2018049001</t>
    <phoneticPr fontId="3" type="noConversion"/>
  </si>
  <si>
    <t>邵婷</t>
  </si>
  <si>
    <t>'371321199105060629</t>
  </si>
  <si>
    <t>2018046020</t>
  </si>
  <si>
    <t>张捷</t>
  </si>
  <si>
    <t>'37078219920920116X</t>
  </si>
  <si>
    <t>2018041015</t>
  </si>
  <si>
    <t>解艳蕾</t>
  </si>
  <si>
    <t>'370522199402280026</t>
  </si>
  <si>
    <t>2018081010</t>
  </si>
  <si>
    <t>李姣</t>
  </si>
  <si>
    <t>'37142119930224596X</t>
  </si>
  <si>
    <t>2018078011</t>
  </si>
  <si>
    <t>赵海燕</t>
  </si>
  <si>
    <t>'37098319820712532X</t>
  </si>
  <si>
    <t>2018017005</t>
  </si>
  <si>
    <t>侯庆利</t>
    <phoneticPr fontId="3" type="noConversion"/>
  </si>
  <si>
    <t>'370124199303243028</t>
  </si>
  <si>
    <t>2018090017</t>
  </si>
  <si>
    <t>杨兴沛</t>
  </si>
  <si>
    <t>'371581199107251485</t>
  </si>
  <si>
    <t>2018046009</t>
  </si>
  <si>
    <t>尹冬梅</t>
  </si>
  <si>
    <t>'370983198902061380</t>
  </si>
  <si>
    <t>2018028025</t>
  </si>
  <si>
    <t>王兴美</t>
  </si>
  <si>
    <t>'370112199104206026</t>
  </si>
  <si>
    <t>2018013012</t>
  </si>
  <si>
    <t>王召霞</t>
  </si>
  <si>
    <t>'370112198703105142</t>
  </si>
  <si>
    <t>2018050014</t>
  </si>
  <si>
    <t>许文强</t>
  </si>
  <si>
    <t>'370881199103024416</t>
  </si>
  <si>
    <t>2018073029</t>
  </si>
  <si>
    <t>刘鑫</t>
  </si>
  <si>
    <t>'370983199304253715</t>
  </si>
  <si>
    <t>2018044004</t>
  </si>
  <si>
    <t>王媛媛</t>
  </si>
  <si>
    <t>'370704199311180829</t>
  </si>
  <si>
    <t>2018044019</t>
  </si>
  <si>
    <t>纪霞</t>
  </si>
  <si>
    <t>'370923198210221260</t>
  </si>
  <si>
    <t>2018069007</t>
  </si>
  <si>
    <t>焦箫阳</t>
  </si>
  <si>
    <t>'37092319900702432X</t>
  </si>
  <si>
    <t>2018021018</t>
  </si>
  <si>
    <t>孟娜</t>
  </si>
  <si>
    <t>'370123199410292523</t>
  </si>
  <si>
    <t>2018023023</t>
  </si>
  <si>
    <t>张亚男</t>
  </si>
  <si>
    <t>'370181199205072429</t>
  </si>
  <si>
    <t>2018042011</t>
  </si>
  <si>
    <t>冯茹茹</t>
  </si>
  <si>
    <t>'370911199010077822</t>
  </si>
  <si>
    <t>2018030030</t>
  </si>
  <si>
    <t>张瑞芳</t>
  </si>
  <si>
    <t>'370181199311182429</t>
  </si>
  <si>
    <t>2018020019</t>
  </si>
  <si>
    <t>李骞</t>
  </si>
  <si>
    <t>'370112197901181045</t>
  </si>
  <si>
    <t>2018078003</t>
  </si>
  <si>
    <t>宋小玄</t>
  </si>
  <si>
    <t>'371121199201040045</t>
  </si>
  <si>
    <t>2018084012</t>
  </si>
  <si>
    <t>王婷</t>
  </si>
  <si>
    <t>'371581199202016061</t>
  </si>
  <si>
    <t>2018066007</t>
  </si>
  <si>
    <t>李嘉</t>
  </si>
  <si>
    <t>'370305199210014316</t>
  </si>
  <si>
    <t>2018063030</t>
  </si>
  <si>
    <t>王成艳</t>
  </si>
  <si>
    <t>'371327198904305745</t>
  </si>
  <si>
    <t>小学英语教师</t>
  </si>
  <si>
    <t>2018079027</t>
  </si>
  <si>
    <t>田茂娟</t>
  </si>
  <si>
    <t>'371203198902097763</t>
  </si>
  <si>
    <t>2018004021</t>
  </si>
  <si>
    <t>彭宪</t>
  </si>
  <si>
    <t>'370112198111277725</t>
  </si>
  <si>
    <t>2018074007</t>
  </si>
  <si>
    <t>孙苗苗</t>
  </si>
  <si>
    <t>'370786198902240686</t>
  </si>
  <si>
    <t>2018048011</t>
  </si>
  <si>
    <t>孙明玲</t>
  </si>
  <si>
    <t>'37112219831020424X</t>
  </si>
  <si>
    <t>2018078015</t>
  </si>
  <si>
    <t>胡珊珊</t>
  </si>
  <si>
    <t>'371202198703166328</t>
  </si>
  <si>
    <t>2018018006</t>
  </si>
  <si>
    <t>陶书彤</t>
  </si>
  <si>
    <t>'370123199111140028</t>
  </si>
  <si>
    <t>2018070015</t>
  </si>
  <si>
    <t>王英红</t>
  </si>
  <si>
    <t>'370982198908200621</t>
  </si>
  <si>
    <t>2018012019</t>
  </si>
  <si>
    <t>刘成云</t>
  </si>
  <si>
    <t>'370112198502215169</t>
  </si>
  <si>
    <t>2018090002</t>
  </si>
  <si>
    <t>史伟伟</t>
  </si>
  <si>
    <t>'371523199203231667</t>
  </si>
  <si>
    <t>2018033004</t>
  </si>
  <si>
    <t>王英</t>
  </si>
  <si>
    <t>'370283199110116626</t>
  </si>
  <si>
    <t>2018077019</t>
  </si>
  <si>
    <t>张燕</t>
  </si>
  <si>
    <t>'370923199211292823</t>
  </si>
  <si>
    <t>2018032026</t>
  </si>
  <si>
    <t>崔一伟</t>
  </si>
  <si>
    <t>'370522199409081863</t>
  </si>
  <si>
    <t>2018009023</t>
  </si>
  <si>
    <t>于霞</t>
  </si>
  <si>
    <t>'370104198705273721</t>
  </si>
  <si>
    <t>2018085023</t>
  </si>
  <si>
    <t>付丽娜</t>
  </si>
  <si>
    <t>'372330198906190047</t>
  </si>
  <si>
    <t>2018020004</t>
  </si>
  <si>
    <t>来超</t>
  </si>
  <si>
    <t>'370123198803225722</t>
  </si>
  <si>
    <t>2018053012</t>
  </si>
  <si>
    <t>裴婷倩</t>
  </si>
  <si>
    <t>'370911199212065627</t>
  </si>
  <si>
    <t>2018089016</t>
  </si>
  <si>
    <t>陈亚琪</t>
  </si>
  <si>
    <t>'371502199312162427</t>
  </si>
  <si>
    <t>2018025027</t>
  </si>
  <si>
    <t>姚凯</t>
  </si>
  <si>
    <t>'370112198809075615</t>
  </si>
  <si>
    <t>初中数学教师</t>
  </si>
  <si>
    <t>2018074024</t>
  </si>
  <si>
    <t>闫晖</t>
  </si>
  <si>
    <t>'37290119820414002X</t>
  </si>
  <si>
    <t>2018007021</t>
  </si>
  <si>
    <t>刘阳</t>
  </si>
  <si>
    <t>'370102198806092521</t>
  </si>
  <si>
    <t>2018069006</t>
  </si>
  <si>
    <t>侯召兰</t>
  </si>
  <si>
    <t>'370923199006022226</t>
  </si>
  <si>
    <t>2018055022</t>
  </si>
  <si>
    <t>乔健</t>
  </si>
  <si>
    <t>'370982199502286271</t>
  </si>
  <si>
    <t>2018022021</t>
  </si>
  <si>
    <t>韩素青</t>
  </si>
  <si>
    <t>'370181198911122169</t>
  </si>
  <si>
    <t>2018090003</t>
  </si>
  <si>
    <t>王真真</t>
  </si>
  <si>
    <t>'371523199204286264</t>
  </si>
  <si>
    <t>2018016026</t>
  </si>
  <si>
    <t>王丽华</t>
  </si>
  <si>
    <t>'370112199601076840</t>
  </si>
  <si>
    <t>2018074014</t>
  </si>
  <si>
    <t>王风</t>
  </si>
  <si>
    <t>'370827199206013789</t>
  </si>
  <si>
    <t>2018013019</t>
  </si>
  <si>
    <t>赵鑫鑫</t>
  </si>
  <si>
    <t>'370123199403272524</t>
  </si>
  <si>
    <t>2018056022</t>
  </si>
  <si>
    <t>李法宝</t>
  </si>
  <si>
    <t>'370983198911046991</t>
  </si>
  <si>
    <t>2018058008</t>
  </si>
  <si>
    <t>李香菊</t>
  </si>
  <si>
    <t>'37083219881206286X</t>
  </si>
  <si>
    <t>2018039017</t>
  </si>
  <si>
    <t>孔文婧</t>
  </si>
  <si>
    <t>'370881199404080323</t>
  </si>
  <si>
    <t>2018038001</t>
    <phoneticPr fontId="3" type="noConversion"/>
  </si>
  <si>
    <t>张露露</t>
  </si>
  <si>
    <t>'370830199106307243</t>
  </si>
  <si>
    <t>2018013002</t>
  </si>
  <si>
    <t>张冉冉</t>
  </si>
  <si>
    <t>'370112199210115128</t>
  </si>
  <si>
    <t>2018071025</t>
  </si>
  <si>
    <t>路冬梅</t>
  </si>
  <si>
    <t>'372330198809086707</t>
  </si>
  <si>
    <t>2018084002</t>
  </si>
  <si>
    <t>胥晓彤</t>
  </si>
  <si>
    <t>'371526199103143220</t>
  </si>
  <si>
    <t>2018030008</t>
  </si>
  <si>
    <t>胡继英</t>
  </si>
  <si>
    <t>'37018119901006076x</t>
  </si>
  <si>
    <t>2018067022</t>
  </si>
  <si>
    <t>朱坤月</t>
  </si>
  <si>
    <t>'371502199010239329</t>
  </si>
  <si>
    <t>2018021020</t>
  </si>
  <si>
    <t>王欣</t>
  </si>
  <si>
    <t>'37012319941224252X</t>
  </si>
  <si>
    <t>迟晓燕</t>
  </si>
  <si>
    <t>'370282198804232022</t>
  </si>
  <si>
    <t>2018087030</t>
  </si>
  <si>
    <t>徐瑞瑞</t>
  </si>
  <si>
    <t>'371423199403133425</t>
  </si>
  <si>
    <t>2018020030</t>
  </si>
  <si>
    <t>李月蓉</t>
  </si>
  <si>
    <t>'370123199310125226</t>
  </si>
  <si>
    <t>2018044007</t>
  </si>
  <si>
    <t>张立立</t>
  </si>
  <si>
    <t>'370782198105072020</t>
  </si>
  <si>
    <t>2018073003</t>
  </si>
  <si>
    <t>葛冉</t>
  </si>
  <si>
    <t>'370782199203121820</t>
  </si>
  <si>
    <t>小学语文教师</t>
  </si>
  <si>
    <r>
      <t>9</t>
    </r>
    <r>
      <rPr>
        <sz val="11"/>
        <color indexed="8"/>
        <rFont val="宋体"/>
        <family val="3"/>
        <charset val="134"/>
      </rPr>
      <t>1.67</t>
    </r>
    <phoneticPr fontId="3" type="noConversion"/>
  </si>
  <si>
    <t>2018003018</t>
  </si>
  <si>
    <t>于海玲</t>
  </si>
  <si>
    <t>'370104199007145823</t>
  </si>
  <si>
    <t>2018059013</t>
  </si>
  <si>
    <t>王亚南</t>
  </si>
  <si>
    <t>'371121199510271023</t>
  </si>
  <si>
    <t>2018006011</t>
  </si>
  <si>
    <t>闫莹</t>
  </si>
  <si>
    <t>'370112199003212945</t>
  </si>
  <si>
    <t>2018078018</t>
  </si>
  <si>
    <t>刘颖</t>
  </si>
  <si>
    <t>'370983198508076920</t>
  </si>
  <si>
    <t>2018083003</t>
  </si>
  <si>
    <t>和燕豹</t>
  </si>
  <si>
    <t>'371522198609089217</t>
  </si>
  <si>
    <r>
      <t>8</t>
    </r>
    <r>
      <rPr>
        <sz val="11"/>
        <color indexed="8"/>
        <rFont val="宋体"/>
        <family val="3"/>
        <charset val="134"/>
      </rPr>
      <t>8.67</t>
    </r>
    <phoneticPr fontId="3" type="noConversion"/>
  </si>
  <si>
    <t>2018039022</t>
  </si>
  <si>
    <t>栾婷婷</t>
  </si>
  <si>
    <t>'370882198908284225</t>
  </si>
  <si>
    <t>2018012014</t>
  </si>
  <si>
    <t>吴莉娜</t>
  </si>
  <si>
    <t>'370103198809238529</t>
  </si>
  <si>
    <t>2018018004</t>
  </si>
  <si>
    <t>李彩霞</t>
  </si>
  <si>
    <t>'370112199510220042</t>
  </si>
  <si>
    <t>2018011022</t>
  </si>
  <si>
    <t>王冬梅</t>
  </si>
  <si>
    <t>'370105199511046222</t>
  </si>
  <si>
    <t>2018008007</t>
  </si>
  <si>
    <t>刘文喜</t>
  </si>
  <si>
    <t>'370103198410258843</t>
  </si>
  <si>
    <t>2018030015</t>
  </si>
  <si>
    <t>郭娜</t>
  </si>
  <si>
    <t>'370403199402190261</t>
  </si>
  <si>
    <t>2018046006</t>
  </si>
  <si>
    <t>韩斐</t>
  </si>
  <si>
    <t>'370983198002010043</t>
  </si>
  <si>
    <t>2018051020</t>
  </si>
  <si>
    <t>田易难</t>
  </si>
  <si>
    <t>'370882199510031222</t>
  </si>
  <si>
    <t>2018068025</t>
  </si>
  <si>
    <t>杨文平</t>
  </si>
  <si>
    <t>'371523199302105965</t>
  </si>
  <si>
    <t>2018067007</t>
  </si>
  <si>
    <t>谭燕燕</t>
  </si>
  <si>
    <t>'371482198208272628</t>
  </si>
  <si>
    <t>周莹莹</t>
  </si>
  <si>
    <t>'37011219920801642X</t>
  </si>
  <si>
    <t>2018029005</t>
  </si>
  <si>
    <t>胡发燕</t>
  </si>
  <si>
    <t>'370323198002092326</t>
  </si>
  <si>
    <r>
      <t>8</t>
    </r>
    <r>
      <rPr>
        <sz val="11"/>
        <color indexed="8"/>
        <rFont val="宋体"/>
        <family val="3"/>
        <charset val="134"/>
      </rPr>
      <t>3</t>
    </r>
    <phoneticPr fontId="3" type="noConversion"/>
  </si>
  <si>
    <t>2018093014</t>
  </si>
  <si>
    <t>李瑞琪</t>
  </si>
  <si>
    <t>'510722199703256342</t>
  </si>
  <si>
    <t>2018077002</t>
  </si>
  <si>
    <t>王臻臻</t>
  </si>
  <si>
    <t>'370911199312222423</t>
  </si>
  <si>
    <r>
      <t>8</t>
    </r>
    <r>
      <rPr>
        <sz val="11"/>
        <color indexed="8"/>
        <rFont val="宋体"/>
        <family val="3"/>
        <charset val="134"/>
      </rPr>
      <t>4</t>
    </r>
    <phoneticPr fontId="3" type="noConversion"/>
  </si>
  <si>
    <t>2018082007</t>
  </si>
  <si>
    <t>韩宁宁</t>
  </si>
  <si>
    <t>'371426198408180428</t>
  </si>
  <si>
    <t>2018083023</t>
  </si>
  <si>
    <t>李宁</t>
  </si>
  <si>
    <t>'371524199511296223</t>
  </si>
  <si>
    <t>2018014016</t>
  </si>
  <si>
    <t>张晓</t>
  </si>
  <si>
    <t>'370112199201216023</t>
  </si>
  <si>
    <r>
      <t>8</t>
    </r>
    <r>
      <rPr>
        <sz val="11"/>
        <color indexed="8"/>
        <rFont val="宋体"/>
        <family val="3"/>
        <charset val="134"/>
      </rPr>
      <t>3.33</t>
    </r>
    <phoneticPr fontId="3" type="noConversion"/>
  </si>
  <si>
    <t>2018004009</t>
  </si>
  <si>
    <t>霍雯雯</t>
  </si>
  <si>
    <t>'130430198905070325</t>
  </si>
  <si>
    <t>2018078014</t>
  </si>
  <si>
    <t>吕春燕</t>
  </si>
  <si>
    <t>'371202198612270824</t>
  </si>
  <si>
    <t>初中英语教师</t>
  </si>
  <si>
    <r>
      <t>8</t>
    </r>
    <r>
      <rPr>
        <sz val="11"/>
        <color indexed="8"/>
        <rFont val="宋体"/>
        <family val="3"/>
        <charset val="134"/>
      </rPr>
      <t>7.33</t>
    </r>
    <phoneticPr fontId="3" type="noConversion"/>
  </si>
  <si>
    <t>2018006023</t>
  </si>
  <si>
    <t>肖凤英</t>
  </si>
  <si>
    <t>'35262519791228002X</t>
  </si>
  <si>
    <t>2018028007</t>
  </si>
  <si>
    <t>孔林</t>
  </si>
  <si>
    <t>'370321198109292122</t>
  </si>
  <si>
    <t>2018027025</t>
  </si>
  <si>
    <t>王萌萌</t>
  </si>
  <si>
    <t>'370126198911145649</t>
  </si>
  <si>
    <r>
      <t>8</t>
    </r>
    <r>
      <rPr>
        <sz val="11"/>
        <color indexed="8"/>
        <rFont val="宋体"/>
        <family val="3"/>
        <charset val="134"/>
      </rPr>
      <t>4.33</t>
    </r>
    <phoneticPr fontId="3" type="noConversion"/>
  </si>
  <si>
    <t>2018054006</t>
  </si>
  <si>
    <t>马付杰</t>
  </si>
  <si>
    <t>'371482198907204608</t>
  </si>
  <si>
    <t>2018006012</t>
  </si>
  <si>
    <t>乔晶晶</t>
  </si>
  <si>
    <t>'320723199306161842</t>
  </si>
  <si>
    <t>2018021016</t>
  </si>
  <si>
    <t>宋玉玉</t>
  </si>
  <si>
    <t>'370181198201086124</t>
  </si>
  <si>
    <t>2018007028</t>
  </si>
  <si>
    <t>尹悦</t>
  </si>
  <si>
    <t>'370112199207051522</t>
  </si>
  <si>
    <t>2018040024</t>
  </si>
  <si>
    <t>东庆晓</t>
  </si>
  <si>
    <t>'370112199509032925</t>
  </si>
  <si>
    <r>
      <t>8</t>
    </r>
    <r>
      <rPr>
        <sz val="11"/>
        <color indexed="8"/>
        <rFont val="宋体"/>
        <family val="3"/>
        <charset val="134"/>
      </rPr>
      <t>1.67</t>
    </r>
    <phoneticPr fontId="3" type="noConversion"/>
  </si>
  <si>
    <t>2018041027</t>
  </si>
  <si>
    <t>张霞</t>
  </si>
  <si>
    <t>'370911198903290888</t>
  </si>
  <si>
    <r>
      <t>8</t>
    </r>
    <r>
      <rPr>
        <sz val="11"/>
        <color indexed="8"/>
        <rFont val="宋体"/>
        <family val="3"/>
        <charset val="134"/>
      </rPr>
      <t>0.67</t>
    </r>
    <phoneticPr fontId="3" type="noConversion"/>
  </si>
  <si>
    <t>2018023012</t>
  </si>
  <si>
    <t>刘燕</t>
  </si>
  <si>
    <t>'370125198911110044</t>
  </si>
  <si>
    <t>张雪源</t>
  </si>
  <si>
    <t>'370921198802191269</t>
  </si>
  <si>
    <t>2018040023</t>
  </si>
  <si>
    <t>马兰</t>
  </si>
  <si>
    <t>'370112199508170023</t>
  </si>
  <si>
    <t>2018024026</t>
  </si>
  <si>
    <t>王文萍</t>
  </si>
  <si>
    <t>'370125199410103844</t>
  </si>
  <si>
    <t>2018020028</t>
  </si>
  <si>
    <t>刘新新</t>
  </si>
  <si>
    <t>'370123199306152520</t>
  </si>
  <si>
    <t>2018029002</t>
  </si>
  <si>
    <t>王芮</t>
  </si>
  <si>
    <t>'370321199411213944</t>
  </si>
  <si>
    <r>
      <t>8</t>
    </r>
    <r>
      <rPr>
        <sz val="11"/>
        <color indexed="8"/>
        <rFont val="宋体"/>
        <family val="3"/>
        <charset val="134"/>
      </rPr>
      <t>0</t>
    </r>
    <phoneticPr fontId="3" type="noConversion"/>
  </si>
  <si>
    <t>2018048023</t>
  </si>
  <si>
    <t>刘艳华</t>
  </si>
  <si>
    <t>'371202199306205324</t>
  </si>
  <si>
    <r>
      <t>8</t>
    </r>
    <r>
      <rPr>
        <sz val="11"/>
        <color indexed="8"/>
        <rFont val="宋体"/>
        <family val="3"/>
        <charset val="134"/>
      </rPr>
      <t>1.33</t>
    </r>
    <phoneticPr fontId="3" type="noConversion"/>
  </si>
  <si>
    <t>2018019015</t>
  </si>
  <si>
    <t>邵新华</t>
  </si>
  <si>
    <t>'370123198605134424</t>
  </si>
  <si>
    <t>2018027016</t>
  </si>
  <si>
    <t>国胜美</t>
  </si>
  <si>
    <t>'370304199604266229</t>
  </si>
  <si>
    <t>2018042029</t>
  </si>
  <si>
    <t>王美玲</t>
  </si>
  <si>
    <t>'370123199307185228</t>
  </si>
  <si>
    <t>2018046030</t>
  </si>
  <si>
    <t>刘衍燕</t>
  </si>
  <si>
    <t>'370983199107210548</t>
  </si>
  <si>
    <t>2018086003</t>
  </si>
  <si>
    <t>刘玉琳</t>
  </si>
  <si>
    <t>'372330199211073762</t>
  </si>
  <si>
    <r>
      <t>7</t>
    </r>
    <r>
      <rPr>
        <sz val="11"/>
        <color indexed="8"/>
        <rFont val="宋体"/>
        <family val="3"/>
        <charset val="134"/>
      </rPr>
      <t>7.67</t>
    </r>
    <phoneticPr fontId="3" type="noConversion"/>
  </si>
  <si>
    <t>2018044017</t>
  </si>
  <si>
    <t>段马磊</t>
  </si>
  <si>
    <t>'370123199507013826</t>
  </si>
  <si>
    <r>
      <t>7</t>
    </r>
    <r>
      <rPr>
        <sz val="11"/>
        <color indexed="8"/>
        <rFont val="宋体"/>
        <family val="3"/>
        <charset val="134"/>
      </rPr>
      <t>8</t>
    </r>
    <phoneticPr fontId="3" type="noConversion"/>
  </si>
  <si>
    <t>准考证号</t>
    <phoneticPr fontId="3" type="noConversion"/>
  </si>
  <si>
    <t>性别</t>
    <phoneticPr fontId="3" type="noConversion"/>
  </si>
  <si>
    <t>笔试成绩</t>
    <phoneticPr fontId="3" type="noConversion"/>
  </si>
  <si>
    <t>折分40%</t>
    <phoneticPr fontId="3" type="noConversion"/>
  </si>
  <si>
    <t>总分</t>
    <phoneticPr fontId="3" type="noConversion"/>
  </si>
  <si>
    <t>初中语文教师B</t>
    <phoneticPr fontId="3" type="noConversion"/>
  </si>
  <si>
    <t>小学数学教师A</t>
    <phoneticPr fontId="3" type="noConversion"/>
  </si>
  <si>
    <t>小学数学教师B</t>
    <phoneticPr fontId="3" type="noConversion"/>
  </si>
  <si>
    <r>
      <t>9</t>
    </r>
    <r>
      <rPr>
        <sz val="11"/>
        <color indexed="8"/>
        <rFont val="宋体"/>
        <family val="3"/>
        <charset val="134"/>
      </rPr>
      <t>0</t>
    </r>
    <phoneticPr fontId="3" type="noConversion"/>
  </si>
  <si>
    <r>
      <t>8</t>
    </r>
    <r>
      <rPr>
        <sz val="11"/>
        <color indexed="8"/>
        <rFont val="宋体"/>
        <family val="3"/>
        <charset val="134"/>
      </rPr>
      <t>4.67</t>
    </r>
    <phoneticPr fontId="3" type="noConversion"/>
  </si>
  <si>
    <r>
      <t>8</t>
    </r>
    <r>
      <rPr>
        <sz val="11"/>
        <color indexed="8"/>
        <rFont val="宋体"/>
        <family val="3"/>
        <charset val="134"/>
      </rPr>
      <t>3.67</t>
    </r>
    <phoneticPr fontId="3" type="noConversion"/>
  </si>
  <si>
    <r>
      <t>8</t>
    </r>
    <r>
      <rPr>
        <sz val="11"/>
        <color indexed="8"/>
        <rFont val="宋体"/>
        <family val="3"/>
        <charset val="134"/>
      </rPr>
      <t>2.33</t>
    </r>
    <phoneticPr fontId="3" type="noConversion"/>
  </si>
  <si>
    <r>
      <t>8</t>
    </r>
    <r>
      <rPr>
        <sz val="11"/>
        <color indexed="8"/>
        <rFont val="宋体"/>
        <family val="3"/>
        <charset val="134"/>
      </rPr>
      <t>5</t>
    </r>
    <phoneticPr fontId="3" type="noConversion"/>
  </si>
  <si>
    <t>2018054001</t>
    <phoneticPr fontId="3" type="noConversion"/>
  </si>
  <si>
    <r>
      <t>8</t>
    </r>
    <r>
      <rPr>
        <sz val="11"/>
        <color indexed="8"/>
        <rFont val="宋体"/>
        <family val="3"/>
        <charset val="134"/>
      </rPr>
      <t>2</t>
    </r>
    <phoneticPr fontId="3" type="noConversion"/>
  </si>
  <si>
    <t>教师岗位</t>
    <phoneticPr fontId="3" type="noConversion"/>
  </si>
  <si>
    <t>笔试成绩</t>
  </si>
  <si>
    <t>折分30%</t>
    <phoneticPr fontId="3" type="noConversion"/>
  </si>
  <si>
    <t>技能成绩</t>
  </si>
  <si>
    <t>面试成绩</t>
  </si>
  <si>
    <t>三项总分</t>
  </si>
  <si>
    <t>2018034017</t>
  </si>
  <si>
    <t>崔玉宁</t>
  </si>
  <si>
    <t>'370112199401224538</t>
  </si>
  <si>
    <t>高中体育教师</t>
  </si>
  <si>
    <t>2018045022</t>
  </si>
  <si>
    <t>许奇奇</t>
  </si>
  <si>
    <t>'370982199312094818</t>
  </si>
  <si>
    <t>2018080008</t>
  </si>
  <si>
    <t>李学文</t>
  </si>
  <si>
    <t>'371323199103025830</t>
  </si>
  <si>
    <t>初中体育教师</t>
  </si>
  <si>
    <t>2018052014</t>
  </si>
  <si>
    <t>张宇阳</t>
  </si>
  <si>
    <t>'37082819910427321X</t>
  </si>
  <si>
    <t>2018058013</t>
  </si>
  <si>
    <t>张强</t>
  </si>
  <si>
    <t>'372330199309253753</t>
  </si>
  <si>
    <t>2018053006</t>
  </si>
  <si>
    <t>孙文学</t>
  </si>
  <si>
    <t>'370126199104098414</t>
  </si>
  <si>
    <t>2018065021</t>
  </si>
  <si>
    <t>郑光耀</t>
  </si>
  <si>
    <t>'370911199011232812</t>
  </si>
  <si>
    <t>2018016010</t>
  </si>
  <si>
    <t>'37012419890228007X</t>
  </si>
  <si>
    <t>初中音乐教师</t>
  </si>
  <si>
    <t>2018022009</t>
  </si>
  <si>
    <t>刘腾飞</t>
  </si>
  <si>
    <t>'37012419940403003X</t>
  </si>
  <si>
    <t>2018071028</t>
  </si>
  <si>
    <t>刘一庆</t>
  </si>
  <si>
    <t>'370523199510011049</t>
  </si>
  <si>
    <t>2018091020</t>
  </si>
  <si>
    <t>周康</t>
  </si>
  <si>
    <t>'37233019880105425X</t>
  </si>
  <si>
    <t>初中美术教师</t>
  </si>
  <si>
    <t>2018092020</t>
  </si>
  <si>
    <t>董传鑫</t>
  </si>
  <si>
    <t>'372926199102193878</t>
  </si>
  <si>
    <t>2018006016</t>
  </si>
  <si>
    <t>孟宪娟</t>
  </si>
  <si>
    <t>'370102198210202929</t>
  </si>
  <si>
    <t>2018050006</t>
  </si>
  <si>
    <t>石媛媛</t>
  </si>
  <si>
    <t>'370124199603237543</t>
  </si>
  <si>
    <t>小学音乐教师A</t>
  </si>
  <si>
    <t>2018079018</t>
  </si>
  <si>
    <t>秦杨</t>
  </si>
  <si>
    <t>'371121199605070224</t>
  </si>
  <si>
    <t>2018049028</t>
  </si>
  <si>
    <t>刘青红</t>
  </si>
  <si>
    <t>'371327198504090626</t>
  </si>
  <si>
    <t>2018067030</t>
  </si>
  <si>
    <t>宋丽娜</t>
  </si>
  <si>
    <t>'37152219861106684X</t>
  </si>
  <si>
    <t>2018016030</t>
  </si>
  <si>
    <t>刘姝彤</t>
  </si>
  <si>
    <t>'370105198908175044</t>
  </si>
  <si>
    <t>2018064011</t>
  </si>
  <si>
    <t>李启畅</t>
  </si>
  <si>
    <t>'371327199607290027</t>
  </si>
  <si>
    <t>2018012025</t>
  </si>
  <si>
    <t>齐胜男</t>
  </si>
  <si>
    <t>'370123199211111726</t>
  </si>
  <si>
    <t>2018011015</t>
  </si>
  <si>
    <t>徐子婧</t>
  </si>
  <si>
    <t>'37010219931028492X</t>
  </si>
  <si>
    <t>2018066018</t>
  </si>
  <si>
    <t>付蕾蕾</t>
  </si>
  <si>
    <t>'371426199406242423</t>
  </si>
  <si>
    <t>小学音乐教师B</t>
  </si>
  <si>
    <t>2018020017</t>
  </si>
  <si>
    <t>蒋伦</t>
  </si>
  <si>
    <t>'370105199412245920</t>
  </si>
  <si>
    <t>2018016023</t>
  </si>
  <si>
    <t>马晓宁</t>
  </si>
  <si>
    <t>'370112199509207422</t>
  </si>
  <si>
    <t>2018053013</t>
  </si>
  <si>
    <t>景岳</t>
  </si>
  <si>
    <t>'370911199305271219</t>
  </si>
  <si>
    <t>小学体育教师</t>
  </si>
  <si>
    <t>2018085010</t>
  </si>
  <si>
    <t>李洪国</t>
  </si>
  <si>
    <t>'372325198811182836</t>
  </si>
  <si>
    <t>2018048015</t>
  </si>
  <si>
    <t>冯建文</t>
  </si>
  <si>
    <t>'371122199504153115</t>
  </si>
  <si>
    <t>2018076001</t>
  </si>
  <si>
    <t>李林</t>
  </si>
  <si>
    <t>'510524199303084635</t>
  </si>
  <si>
    <t>2018019004</t>
  </si>
  <si>
    <t>王旭</t>
  </si>
  <si>
    <t>'370105199202031422</t>
  </si>
  <si>
    <t>2018018024</t>
  </si>
  <si>
    <t>王元岐</t>
  </si>
  <si>
    <t>'37012319940410571X</t>
  </si>
  <si>
    <t>2018007013</t>
  </si>
  <si>
    <t>刘絮</t>
  </si>
  <si>
    <t>'370102198408080023</t>
  </si>
  <si>
    <t>小学美术教师</t>
  </si>
  <si>
    <t>2018037029</t>
  </si>
  <si>
    <t>梁姗姗</t>
  </si>
  <si>
    <t>'370402199409211524</t>
  </si>
  <si>
    <t>2018028009</t>
  </si>
  <si>
    <t>李娜</t>
  </si>
  <si>
    <t>'370321198609072425</t>
  </si>
  <si>
    <t>2018093009</t>
  </si>
  <si>
    <t>冯然</t>
  </si>
  <si>
    <t>'41102319900731652X</t>
  </si>
  <si>
    <t>2018081009</t>
  </si>
  <si>
    <t>胡月</t>
  </si>
  <si>
    <t>'371421199302062223</t>
  </si>
  <si>
    <t>23072219860102002X</t>
    <phoneticPr fontId="3" type="noConversion"/>
  </si>
  <si>
    <t>2018033001</t>
    <phoneticPr fontId="3" type="noConversion"/>
  </si>
  <si>
    <r>
      <t>9</t>
    </r>
    <r>
      <rPr>
        <sz val="11"/>
        <color indexed="8"/>
        <rFont val="宋体"/>
        <family val="3"/>
        <charset val="134"/>
      </rPr>
      <t>2</t>
    </r>
    <phoneticPr fontId="3" type="noConversion"/>
  </si>
  <si>
    <r>
      <t>8</t>
    </r>
    <r>
      <rPr>
        <sz val="11"/>
        <color indexed="8"/>
        <rFont val="宋体"/>
        <family val="3"/>
        <charset val="134"/>
      </rPr>
      <t>9.67</t>
    </r>
    <phoneticPr fontId="3" type="noConversion"/>
  </si>
  <si>
    <r>
      <t>8</t>
    </r>
    <r>
      <rPr>
        <sz val="11"/>
        <color indexed="8"/>
        <rFont val="宋体"/>
        <family val="3"/>
        <charset val="134"/>
      </rPr>
      <t>9.33</t>
    </r>
    <phoneticPr fontId="3" type="noConversion"/>
  </si>
  <si>
    <r>
      <t>9</t>
    </r>
    <r>
      <rPr>
        <sz val="11"/>
        <color indexed="8"/>
        <rFont val="宋体"/>
        <family val="3"/>
        <charset val="134"/>
      </rPr>
      <t>1</t>
    </r>
    <phoneticPr fontId="3" type="noConversion"/>
  </si>
  <si>
    <r>
      <t>8</t>
    </r>
    <r>
      <rPr>
        <sz val="11"/>
        <color indexed="8"/>
        <rFont val="宋体"/>
        <family val="3"/>
        <charset val="134"/>
      </rPr>
      <t>6.67</t>
    </r>
    <phoneticPr fontId="3" type="noConversion"/>
  </si>
  <si>
    <r>
      <t>8</t>
    </r>
    <r>
      <rPr>
        <sz val="11"/>
        <color indexed="8"/>
        <rFont val="宋体"/>
        <family val="3"/>
        <charset val="134"/>
      </rPr>
      <t>9</t>
    </r>
    <phoneticPr fontId="3" type="noConversion"/>
  </si>
  <si>
    <r>
      <t>8</t>
    </r>
    <r>
      <rPr>
        <sz val="11"/>
        <color indexed="8"/>
        <rFont val="宋体"/>
        <family val="3"/>
        <charset val="134"/>
      </rPr>
      <t>5.67</t>
    </r>
    <phoneticPr fontId="3" type="noConversion"/>
  </si>
  <si>
    <r>
      <t>8</t>
    </r>
    <r>
      <rPr>
        <sz val="11"/>
        <color indexed="8"/>
        <rFont val="宋体"/>
        <family val="3"/>
        <charset val="134"/>
      </rPr>
      <t>7.67</t>
    </r>
    <phoneticPr fontId="3" type="noConversion"/>
  </si>
  <si>
    <r>
      <t>8</t>
    </r>
    <r>
      <rPr>
        <sz val="11"/>
        <color indexed="8"/>
        <rFont val="宋体"/>
        <family val="3"/>
        <charset val="134"/>
      </rPr>
      <t>5.33</t>
    </r>
    <phoneticPr fontId="3" type="noConversion"/>
  </si>
  <si>
    <t>2018013001</t>
    <phoneticPr fontId="3" type="noConversion"/>
  </si>
  <si>
    <r>
      <t>8</t>
    </r>
    <r>
      <rPr>
        <sz val="11"/>
        <color indexed="8"/>
        <rFont val="宋体"/>
        <family val="3"/>
        <charset val="134"/>
      </rPr>
      <t>6</t>
    </r>
    <phoneticPr fontId="3" type="noConversion"/>
  </si>
  <si>
    <r>
      <t>8</t>
    </r>
    <r>
      <rPr>
        <sz val="11"/>
        <color indexed="8"/>
        <rFont val="宋体"/>
        <family val="3"/>
        <charset val="134"/>
      </rPr>
      <t>2.67</t>
    </r>
    <phoneticPr fontId="3" type="noConversion"/>
  </si>
  <si>
    <r>
      <t>8</t>
    </r>
    <r>
      <rPr>
        <sz val="11"/>
        <color indexed="8"/>
        <rFont val="宋体"/>
        <family val="3"/>
        <charset val="134"/>
      </rPr>
      <t>0.33</t>
    </r>
    <phoneticPr fontId="3" type="noConversion"/>
  </si>
  <si>
    <t>南山区管委会教师公开招聘成绩公示（二）</t>
    <phoneticPr fontId="3" type="noConversion"/>
  </si>
  <si>
    <t>2018034012</t>
  </si>
  <si>
    <t>王安凯</t>
  </si>
  <si>
    <t>'370303199603115174</t>
  </si>
  <si>
    <t>2018066006</t>
  </si>
  <si>
    <t>郑奎杰</t>
  </si>
  <si>
    <t>'370304199208174410</t>
  </si>
  <si>
    <t>2018084027</t>
  </si>
  <si>
    <t>庞凯</t>
  </si>
  <si>
    <t>'372321199512063553</t>
  </si>
  <si>
    <t>2018031013</t>
  </si>
  <si>
    <t>程坤</t>
  </si>
  <si>
    <t>'370282199405244039</t>
  </si>
  <si>
    <t>2018022015</t>
  </si>
  <si>
    <t>赵晓宇</t>
  </si>
  <si>
    <t>'370123199603266217</t>
  </si>
  <si>
    <t>2018078004</t>
  </si>
  <si>
    <t>冯娜</t>
  </si>
  <si>
    <t>'371121199202080428</t>
  </si>
  <si>
    <t>2018021003</t>
  </si>
  <si>
    <t>王川东</t>
  </si>
  <si>
    <t>'370123199405182514</t>
  </si>
  <si>
    <t>2018030005</t>
  </si>
  <si>
    <t>于鑫</t>
  </si>
  <si>
    <t>'370181199511126843</t>
  </si>
  <si>
    <t>2018032009</t>
  </si>
  <si>
    <t>马健健</t>
  </si>
  <si>
    <t>'370502198410212023</t>
  </si>
  <si>
    <t>2018070013</t>
  </si>
  <si>
    <t>高彩</t>
  </si>
  <si>
    <t>'37098219880105648X</t>
  </si>
  <si>
    <t>2018016017</t>
  </si>
  <si>
    <t>张媛媛</t>
  </si>
  <si>
    <t>'370112199401022928</t>
  </si>
  <si>
    <t>2018008023</t>
  </si>
  <si>
    <t>张芮</t>
  </si>
  <si>
    <t>'370103199309160029</t>
  </si>
  <si>
    <t>2018077012</t>
  </si>
  <si>
    <t>杨琳</t>
  </si>
  <si>
    <t>'370923198705250346</t>
  </si>
  <si>
    <t>2018065017</t>
  </si>
  <si>
    <t>刘艺雯</t>
  </si>
  <si>
    <t>'370302199505078027</t>
  </si>
  <si>
    <t>2018004019</t>
  </si>
  <si>
    <t>陈子璇</t>
  </si>
  <si>
    <t>'370105199503280828</t>
  </si>
  <si>
    <t>2018069026</t>
  </si>
  <si>
    <t>郝传波</t>
  </si>
  <si>
    <t>'370923199407010613</t>
  </si>
  <si>
    <t>2018015014</t>
  </si>
  <si>
    <t>范雯</t>
  </si>
  <si>
    <t>'370104198505172942</t>
  </si>
  <si>
    <t>2018079019</t>
  </si>
  <si>
    <t>郭金花</t>
  </si>
  <si>
    <t>'371122197811244624</t>
  </si>
  <si>
    <t>南山区管委会教师公开招聘领导小组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</si>
</sst>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yyyy&quot;年&quot;m&quot;月&quot;d&quot;日&quot;;@"/>
  </numFmts>
  <fonts count="18">
    <font>
      <sz val="11"/>
      <color theme="1"/>
      <name val="宋体"/>
      <family val="2"/>
      <charset val="134"/>
      <scheme val="minor"/>
    </font>
    <font>
      <sz val="16"/>
      <color theme="1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6"/>
      <color theme="1"/>
      <name val="方正小标宋简体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sz val="12"/>
      <color indexed="8"/>
      <name val="方正小标宋简体"/>
      <family val="4"/>
      <charset val="134"/>
    </font>
    <font>
      <sz val="12"/>
      <name val="宋体"/>
      <family val="3"/>
      <charset val="134"/>
    </font>
    <font>
      <sz val="22"/>
      <color theme="1"/>
      <name val="方正小标宋简体"/>
      <family val="4"/>
      <charset val="134"/>
    </font>
    <font>
      <sz val="22"/>
      <color theme="1"/>
      <name val="方正小标宋简体"/>
      <charset val="134"/>
    </font>
    <font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57">
    <xf numFmtId="0" fontId="0" fillId="0" borderId="0" xfId="0">
      <alignment vertical="center"/>
    </xf>
    <xf numFmtId="0" fontId="5" fillId="2" borderId="2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/>
    </xf>
    <xf numFmtId="176" fontId="6" fillId="2" borderId="2" xfId="0" applyNumberFormat="1" applyFont="1" applyFill="1" applyBorder="1" applyAlignment="1">
      <alignment horizontal="center" vertical="center"/>
    </xf>
    <xf numFmtId="0" fontId="6" fillId="2" borderId="2" xfId="0" quotePrefix="1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0" fontId="8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7" fillId="2" borderId="0" xfId="0" applyNumberFormat="1" applyFont="1" applyFill="1" applyAlignment="1">
      <alignment horizontal="center" vertical="center"/>
    </xf>
    <xf numFmtId="176" fontId="10" fillId="2" borderId="2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76" fontId="13" fillId="2" borderId="2" xfId="1" applyNumberFormat="1" applyFont="1" applyFill="1" applyBorder="1" applyAlignment="1">
      <alignment horizontal="center" vertical="center"/>
    </xf>
    <xf numFmtId="0" fontId="13" fillId="2" borderId="2" xfId="1" applyNumberFormat="1" applyFont="1" applyFill="1" applyBorder="1" applyAlignment="1">
      <alignment horizontal="center" vertical="center"/>
    </xf>
    <xf numFmtId="0" fontId="11" fillId="2" borderId="0" xfId="0" applyNumberFormat="1" applyFont="1" applyFill="1" applyAlignment="1">
      <alignment horizontal="center" vertical="center"/>
    </xf>
    <xf numFmtId="0" fontId="14" fillId="2" borderId="2" xfId="2" applyNumberFormat="1" applyFont="1" applyFill="1" applyBorder="1" applyAlignment="1">
      <alignment horizontal="center" vertical="center"/>
    </xf>
    <xf numFmtId="176" fontId="14" fillId="2" borderId="2" xfId="2" applyNumberFormat="1" applyFont="1" applyFill="1" applyBorder="1" applyAlignment="1">
      <alignment horizontal="center"/>
    </xf>
    <xf numFmtId="176" fontId="14" fillId="2" borderId="2" xfId="2" applyNumberFormat="1" applyFont="1" applyFill="1" applyBorder="1" applyAlignment="1">
      <alignment horizontal="center" vertical="center"/>
    </xf>
    <xf numFmtId="0" fontId="14" fillId="2" borderId="2" xfId="1" applyNumberFormat="1" applyFont="1" applyFill="1" applyBorder="1" applyAlignment="1">
      <alignment horizontal="center" vertical="center"/>
    </xf>
    <xf numFmtId="0" fontId="7" fillId="2" borderId="2" xfId="2" applyNumberFormat="1" applyFont="1" applyFill="1" applyBorder="1" applyAlignment="1">
      <alignment horizontal="center" vertical="center"/>
    </xf>
    <xf numFmtId="176" fontId="7" fillId="2" borderId="2" xfId="2" applyNumberFormat="1" applyFont="1" applyFill="1" applyBorder="1" applyAlignment="1">
      <alignment horizontal="center"/>
    </xf>
    <xf numFmtId="176" fontId="7" fillId="2" borderId="2" xfId="2" applyNumberFormat="1" applyFont="1" applyFill="1" applyBorder="1" applyAlignment="1">
      <alignment horizontal="center" vertical="center"/>
    </xf>
    <xf numFmtId="176" fontId="7" fillId="2" borderId="2" xfId="1" applyNumberFormat="1" applyFont="1" applyFill="1" applyBorder="1" applyAlignment="1">
      <alignment horizontal="center" vertical="center"/>
    </xf>
    <xf numFmtId="0" fontId="7" fillId="2" borderId="2" xfId="1" applyNumberFormat="1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/>
    </xf>
    <xf numFmtId="176" fontId="6" fillId="2" borderId="0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Alignment="1">
      <alignment horizontal="center" vertical="center"/>
    </xf>
    <xf numFmtId="176" fontId="6" fillId="2" borderId="0" xfId="0" applyNumberFormat="1" applyFont="1" applyFill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7" fillId="2" borderId="0" xfId="2" applyNumberFormat="1" applyFont="1" applyFill="1" applyBorder="1" applyAlignment="1">
      <alignment horizontal="center" vertical="center"/>
    </xf>
    <xf numFmtId="176" fontId="7" fillId="2" borderId="0" xfId="2" applyNumberFormat="1" applyFont="1" applyFill="1" applyBorder="1" applyAlignment="1">
      <alignment horizontal="center"/>
    </xf>
    <xf numFmtId="176" fontId="7" fillId="2" borderId="0" xfId="2" applyNumberFormat="1" applyFont="1" applyFill="1" applyBorder="1" applyAlignment="1">
      <alignment horizontal="center" vertical="center"/>
    </xf>
    <xf numFmtId="176" fontId="7" fillId="2" borderId="0" xfId="1" applyNumberFormat="1" applyFont="1" applyFill="1" applyBorder="1" applyAlignment="1">
      <alignment horizontal="center" vertical="center"/>
    </xf>
    <xf numFmtId="0" fontId="7" fillId="2" borderId="0" xfId="1" applyNumberFormat="1" applyFont="1" applyFill="1" applyBorder="1" applyAlignment="1">
      <alignment horizontal="center" vertical="center"/>
    </xf>
    <xf numFmtId="176" fontId="17" fillId="2" borderId="0" xfId="0" applyNumberFormat="1" applyFont="1" applyFill="1" applyBorder="1" applyAlignment="1">
      <alignment horizontal="center" vertical="center"/>
    </xf>
    <xf numFmtId="176" fontId="17" fillId="2" borderId="0" xfId="0" applyNumberFormat="1" applyFont="1" applyFill="1" applyBorder="1" applyAlignment="1">
      <alignment horizontal="center" vertical="center"/>
    </xf>
    <xf numFmtId="177" fontId="17" fillId="2" borderId="0" xfId="0" applyNumberFormat="1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65"/>
  <sheetViews>
    <sheetView tabSelected="1" topLeftCell="A253" workbookViewId="0">
      <selection activeCell="G263" sqref="G263:L264"/>
    </sheetView>
  </sheetViews>
  <sheetFormatPr defaultRowHeight="14.25"/>
  <cols>
    <col min="1" max="1" width="11.625" style="22" bestFit="1" customWidth="1"/>
    <col min="2" max="2" width="7.5" style="22" bestFit="1" customWidth="1"/>
    <col min="3" max="3" width="5.5" style="22" bestFit="1" customWidth="1"/>
    <col min="4" max="4" width="21.625" style="22" bestFit="1" customWidth="1"/>
    <col min="5" max="5" width="18.375" style="22" bestFit="1" customWidth="1"/>
    <col min="6" max="6" width="9.5" style="44" bestFit="1" customWidth="1"/>
    <col min="7" max="7" width="8.5" style="44" bestFit="1" customWidth="1"/>
    <col min="8" max="8" width="9.5" style="44" bestFit="1" customWidth="1"/>
    <col min="9" max="9" width="8.5" style="44" bestFit="1" customWidth="1"/>
    <col min="10" max="10" width="9.5" style="44" bestFit="1" customWidth="1"/>
    <col min="11" max="11" width="8.5" style="22" bestFit="1" customWidth="1"/>
    <col min="12" max="12" width="9.5" style="22" bestFit="1" customWidth="1"/>
    <col min="13" max="16384" width="9" style="22"/>
  </cols>
  <sheetData>
    <row r="1" spans="1:253" ht="2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253" s="36" customFormat="1">
      <c r="A2" s="1" t="s">
        <v>639</v>
      </c>
      <c r="B2" s="1" t="s">
        <v>1</v>
      </c>
      <c r="C2" s="1" t="s">
        <v>640</v>
      </c>
      <c r="D2" s="1" t="s">
        <v>2</v>
      </c>
      <c r="E2" s="1" t="s">
        <v>3</v>
      </c>
      <c r="F2" s="2" t="s">
        <v>641</v>
      </c>
      <c r="G2" s="2" t="s">
        <v>642</v>
      </c>
      <c r="H2" s="2" t="s">
        <v>4</v>
      </c>
      <c r="I2" s="2" t="s">
        <v>5</v>
      </c>
      <c r="J2" s="2" t="s">
        <v>643</v>
      </c>
    </row>
    <row r="3" spans="1:253">
      <c r="A3" s="3" t="s">
        <v>6</v>
      </c>
      <c r="B3" s="3" t="s">
        <v>7</v>
      </c>
      <c r="C3" s="3" t="s">
        <v>8</v>
      </c>
      <c r="D3" s="3" t="s">
        <v>9</v>
      </c>
      <c r="E3" s="3" t="s">
        <v>10</v>
      </c>
      <c r="F3" s="4">
        <v>74.8</v>
      </c>
      <c r="G3" s="4">
        <f t="shared" ref="G3:G66" si="0">F3*0.4</f>
        <v>29.92</v>
      </c>
      <c r="H3" s="5">
        <v>92.33</v>
      </c>
      <c r="I3" s="4">
        <f t="shared" ref="I3:I66" si="1">H3*0.6</f>
        <v>55.397999999999996</v>
      </c>
      <c r="J3" s="5">
        <f t="shared" ref="J3:J66" si="2">I3+G3</f>
        <v>85.317999999999998</v>
      </c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</row>
    <row r="4" spans="1:253">
      <c r="A4" s="3" t="s">
        <v>11</v>
      </c>
      <c r="B4" s="3" t="s">
        <v>12</v>
      </c>
      <c r="C4" s="3" t="s">
        <v>8</v>
      </c>
      <c r="D4" s="3" t="s">
        <v>13</v>
      </c>
      <c r="E4" s="3" t="s">
        <v>10</v>
      </c>
      <c r="F4" s="4">
        <v>71.5</v>
      </c>
      <c r="G4" s="4">
        <f t="shared" si="0"/>
        <v>28.6</v>
      </c>
      <c r="H4" s="5">
        <v>83</v>
      </c>
      <c r="I4" s="4">
        <f t="shared" si="1"/>
        <v>49.8</v>
      </c>
      <c r="J4" s="5">
        <f t="shared" si="2"/>
        <v>78.400000000000006</v>
      </c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</row>
    <row r="5" spans="1:253">
      <c r="A5" s="3" t="s">
        <v>14</v>
      </c>
      <c r="B5" s="3" t="s">
        <v>15</v>
      </c>
      <c r="C5" s="3" t="s">
        <v>8</v>
      </c>
      <c r="D5" s="3" t="s">
        <v>16</v>
      </c>
      <c r="E5" s="3" t="s">
        <v>10</v>
      </c>
      <c r="F5" s="4">
        <v>68</v>
      </c>
      <c r="G5" s="4">
        <f t="shared" si="0"/>
        <v>27.200000000000003</v>
      </c>
      <c r="H5" s="5">
        <v>85</v>
      </c>
      <c r="I5" s="4">
        <f t="shared" si="1"/>
        <v>51</v>
      </c>
      <c r="J5" s="5">
        <f t="shared" si="2"/>
        <v>78.2</v>
      </c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</row>
    <row r="6" spans="1:253">
      <c r="A6" s="3" t="s">
        <v>17</v>
      </c>
      <c r="B6" s="3" t="s">
        <v>18</v>
      </c>
      <c r="C6" s="3" t="s">
        <v>8</v>
      </c>
      <c r="D6" s="3" t="s">
        <v>19</v>
      </c>
      <c r="E6" s="3" t="s">
        <v>10</v>
      </c>
      <c r="F6" s="4">
        <v>68</v>
      </c>
      <c r="G6" s="4">
        <f t="shared" si="0"/>
        <v>27.200000000000003</v>
      </c>
      <c r="H6" s="5">
        <v>83.67</v>
      </c>
      <c r="I6" s="4">
        <f t="shared" si="1"/>
        <v>50.201999999999998</v>
      </c>
      <c r="J6" s="5">
        <f t="shared" si="2"/>
        <v>77.402000000000001</v>
      </c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</row>
    <row r="7" spans="1:253" s="37" customFormat="1">
      <c r="A7" s="3" t="s">
        <v>20</v>
      </c>
      <c r="B7" s="3" t="s">
        <v>21</v>
      </c>
      <c r="C7" s="3" t="s">
        <v>8</v>
      </c>
      <c r="D7" s="3" t="s">
        <v>22</v>
      </c>
      <c r="E7" s="3" t="s">
        <v>23</v>
      </c>
      <c r="F7" s="4">
        <v>76</v>
      </c>
      <c r="G7" s="4">
        <f t="shared" si="0"/>
        <v>30.400000000000002</v>
      </c>
      <c r="H7" s="5">
        <v>87.67</v>
      </c>
      <c r="I7" s="4">
        <f t="shared" si="1"/>
        <v>52.601999999999997</v>
      </c>
      <c r="J7" s="5">
        <f t="shared" si="2"/>
        <v>83.001999999999995</v>
      </c>
    </row>
    <row r="8" spans="1:253" s="37" customFormat="1">
      <c r="A8" s="3" t="s">
        <v>24</v>
      </c>
      <c r="B8" s="3" t="s">
        <v>25</v>
      </c>
      <c r="C8" s="3" t="s">
        <v>8</v>
      </c>
      <c r="D8" s="3" t="s">
        <v>26</v>
      </c>
      <c r="E8" s="3" t="s">
        <v>23</v>
      </c>
      <c r="F8" s="4">
        <v>76.900000000000006</v>
      </c>
      <c r="G8" s="4">
        <f t="shared" si="0"/>
        <v>30.760000000000005</v>
      </c>
      <c r="H8" s="5">
        <v>85</v>
      </c>
      <c r="I8" s="4">
        <f t="shared" si="1"/>
        <v>51</v>
      </c>
      <c r="J8" s="5">
        <f t="shared" si="2"/>
        <v>81.760000000000005</v>
      </c>
    </row>
    <row r="9" spans="1:253" s="37" customFormat="1">
      <c r="A9" s="3" t="s">
        <v>27</v>
      </c>
      <c r="B9" s="3" t="s">
        <v>28</v>
      </c>
      <c r="C9" s="3" t="s">
        <v>8</v>
      </c>
      <c r="D9" s="3" t="s">
        <v>29</v>
      </c>
      <c r="E9" s="3" t="s">
        <v>23</v>
      </c>
      <c r="F9" s="4">
        <v>73.3</v>
      </c>
      <c r="G9" s="4">
        <f t="shared" si="0"/>
        <v>29.32</v>
      </c>
      <c r="H9" s="5">
        <v>85.67</v>
      </c>
      <c r="I9" s="4">
        <f t="shared" si="1"/>
        <v>51.402000000000001</v>
      </c>
      <c r="J9" s="5">
        <f t="shared" si="2"/>
        <v>80.722000000000008</v>
      </c>
    </row>
    <row r="10" spans="1:253" s="37" customFormat="1">
      <c r="A10" s="3" t="s">
        <v>30</v>
      </c>
      <c r="B10" s="3" t="s">
        <v>31</v>
      </c>
      <c r="C10" s="3" t="s">
        <v>8</v>
      </c>
      <c r="D10" s="3" t="s">
        <v>32</v>
      </c>
      <c r="E10" s="3" t="s">
        <v>23</v>
      </c>
      <c r="F10" s="4">
        <v>70.7</v>
      </c>
      <c r="G10" s="4">
        <f t="shared" si="0"/>
        <v>28.28</v>
      </c>
      <c r="H10" s="5">
        <v>86</v>
      </c>
      <c r="I10" s="4">
        <f t="shared" si="1"/>
        <v>51.6</v>
      </c>
      <c r="J10" s="5">
        <f t="shared" si="2"/>
        <v>79.88</v>
      </c>
    </row>
    <row r="11" spans="1:253" s="37" customFormat="1">
      <c r="A11" s="3" t="s">
        <v>33</v>
      </c>
      <c r="B11" s="3" t="s">
        <v>34</v>
      </c>
      <c r="C11" s="3" t="s">
        <v>35</v>
      </c>
      <c r="D11" s="3" t="s">
        <v>36</v>
      </c>
      <c r="E11" s="3" t="s">
        <v>23</v>
      </c>
      <c r="F11" s="4">
        <v>69.2</v>
      </c>
      <c r="G11" s="4">
        <f t="shared" si="0"/>
        <v>27.680000000000003</v>
      </c>
      <c r="H11" s="5">
        <v>86.33</v>
      </c>
      <c r="I11" s="4">
        <f t="shared" si="1"/>
        <v>51.797999999999995</v>
      </c>
      <c r="J11" s="5">
        <f t="shared" si="2"/>
        <v>79.477999999999994</v>
      </c>
    </row>
    <row r="12" spans="1:253" s="37" customFormat="1">
      <c r="A12" s="3" t="s">
        <v>37</v>
      </c>
      <c r="B12" s="3" t="s">
        <v>38</v>
      </c>
      <c r="C12" s="3" t="s">
        <v>8</v>
      </c>
      <c r="D12" s="3" t="s">
        <v>39</v>
      </c>
      <c r="E12" s="3" t="s">
        <v>23</v>
      </c>
      <c r="F12" s="4">
        <v>69.2</v>
      </c>
      <c r="G12" s="4">
        <f t="shared" si="0"/>
        <v>27.680000000000003</v>
      </c>
      <c r="H12" s="5">
        <v>84.67</v>
      </c>
      <c r="I12" s="4">
        <f t="shared" si="1"/>
        <v>50.802</v>
      </c>
      <c r="J12" s="5">
        <f t="shared" si="2"/>
        <v>78.481999999999999</v>
      </c>
    </row>
    <row r="13" spans="1:253" s="37" customFormat="1">
      <c r="A13" s="3" t="s">
        <v>40</v>
      </c>
      <c r="B13" s="3" t="s">
        <v>41</v>
      </c>
      <c r="C13" s="3" t="s">
        <v>8</v>
      </c>
      <c r="D13" s="6" t="s">
        <v>772</v>
      </c>
      <c r="E13" s="3" t="s">
        <v>23</v>
      </c>
      <c r="F13" s="4">
        <v>70.599999999999994</v>
      </c>
      <c r="G13" s="4">
        <f t="shared" si="0"/>
        <v>28.24</v>
      </c>
      <c r="H13" s="5">
        <v>81</v>
      </c>
      <c r="I13" s="4">
        <f t="shared" si="1"/>
        <v>48.6</v>
      </c>
      <c r="J13" s="5">
        <f t="shared" si="2"/>
        <v>76.84</v>
      </c>
    </row>
    <row r="14" spans="1:253" s="37" customFormat="1">
      <c r="A14" s="3" t="s">
        <v>42</v>
      </c>
      <c r="B14" s="3" t="s">
        <v>43</v>
      </c>
      <c r="C14" s="3" t="s">
        <v>8</v>
      </c>
      <c r="D14" s="3" t="s">
        <v>44</v>
      </c>
      <c r="E14" s="3" t="s">
        <v>45</v>
      </c>
      <c r="F14" s="4">
        <v>71.2</v>
      </c>
      <c r="G14" s="4">
        <f t="shared" si="0"/>
        <v>28.480000000000004</v>
      </c>
      <c r="H14" s="5">
        <v>95</v>
      </c>
      <c r="I14" s="4">
        <f t="shared" si="1"/>
        <v>57</v>
      </c>
      <c r="J14" s="5">
        <f t="shared" si="2"/>
        <v>85.48</v>
      </c>
    </row>
    <row r="15" spans="1:253" s="37" customFormat="1">
      <c r="A15" s="3" t="s">
        <v>46</v>
      </c>
      <c r="B15" s="3" t="s">
        <v>47</v>
      </c>
      <c r="C15" s="3" t="s">
        <v>8</v>
      </c>
      <c r="D15" s="3" t="s">
        <v>48</v>
      </c>
      <c r="E15" s="3" t="s">
        <v>45</v>
      </c>
      <c r="F15" s="4">
        <v>75.8</v>
      </c>
      <c r="G15" s="4">
        <f t="shared" si="0"/>
        <v>30.32</v>
      </c>
      <c r="H15" s="5">
        <v>88</v>
      </c>
      <c r="I15" s="4">
        <f t="shared" si="1"/>
        <v>52.8</v>
      </c>
      <c r="J15" s="5">
        <f t="shared" si="2"/>
        <v>83.12</v>
      </c>
    </row>
    <row r="16" spans="1:253" s="37" customFormat="1">
      <c r="A16" s="3" t="s">
        <v>49</v>
      </c>
      <c r="B16" s="3" t="s">
        <v>50</v>
      </c>
      <c r="C16" s="3" t="s">
        <v>8</v>
      </c>
      <c r="D16" s="3" t="s">
        <v>51</v>
      </c>
      <c r="E16" s="3" t="s">
        <v>45</v>
      </c>
      <c r="F16" s="4">
        <v>72.400000000000006</v>
      </c>
      <c r="G16" s="4">
        <f t="shared" si="0"/>
        <v>28.960000000000004</v>
      </c>
      <c r="H16" s="5">
        <v>88.33</v>
      </c>
      <c r="I16" s="4">
        <f t="shared" si="1"/>
        <v>52.997999999999998</v>
      </c>
      <c r="J16" s="5">
        <f t="shared" si="2"/>
        <v>81.957999999999998</v>
      </c>
    </row>
    <row r="17" spans="1:252" s="37" customFormat="1">
      <c r="A17" s="3" t="s">
        <v>52</v>
      </c>
      <c r="B17" s="3" t="s">
        <v>53</v>
      </c>
      <c r="C17" s="3" t="s">
        <v>8</v>
      </c>
      <c r="D17" s="3" t="s">
        <v>54</v>
      </c>
      <c r="E17" s="3" t="s">
        <v>55</v>
      </c>
      <c r="F17" s="4">
        <v>79.7</v>
      </c>
      <c r="G17" s="4">
        <f t="shared" si="0"/>
        <v>31.880000000000003</v>
      </c>
      <c r="H17" s="5">
        <v>89</v>
      </c>
      <c r="I17" s="4">
        <f t="shared" si="1"/>
        <v>53.4</v>
      </c>
      <c r="J17" s="5">
        <f t="shared" si="2"/>
        <v>85.28</v>
      </c>
    </row>
    <row r="18" spans="1:252" s="37" customFormat="1">
      <c r="A18" s="3" t="s">
        <v>56</v>
      </c>
      <c r="B18" s="3" t="s">
        <v>57</v>
      </c>
      <c r="C18" s="3" t="s">
        <v>8</v>
      </c>
      <c r="D18" s="3" t="s">
        <v>58</v>
      </c>
      <c r="E18" s="3" t="s">
        <v>55</v>
      </c>
      <c r="F18" s="4">
        <v>78.900000000000006</v>
      </c>
      <c r="G18" s="4">
        <f t="shared" si="0"/>
        <v>31.560000000000002</v>
      </c>
      <c r="H18" s="5">
        <v>88.33</v>
      </c>
      <c r="I18" s="4">
        <f t="shared" si="1"/>
        <v>52.997999999999998</v>
      </c>
      <c r="J18" s="5">
        <f t="shared" si="2"/>
        <v>84.557999999999993</v>
      </c>
    </row>
    <row r="19" spans="1:252" s="37" customFormat="1">
      <c r="A19" s="3" t="s">
        <v>59</v>
      </c>
      <c r="B19" s="3" t="s">
        <v>60</v>
      </c>
      <c r="C19" s="3" t="s">
        <v>35</v>
      </c>
      <c r="D19" s="3" t="s">
        <v>61</v>
      </c>
      <c r="E19" s="3" t="s">
        <v>55</v>
      </c>
      <c r="F19" s="4">
        <v>77.900000000000006</v>
      </c>
      <c r="G19" s="4">
        <f t="shared" si="0"/>
        <v>31.160000000000004</v>
      </c>
      <c r="H19" s="5">
        <v>87</v>
      </c>
      <c r="I19" s="4">
        <f t="shared" si="1"/>
        <v>52.199999999999996</v>
      </c>
      <c r="J19" s="5">
        <f t="shared" si="2"/>
        <v>83.36</v>
      </c>
    </row>
    <row r="20" spans="1:252" s="37" customFormat="1">
      <c r="A20" s="3" t="s">
        <v>62</v>
      </c>
      <c r="B20" s="3" t="s">
        <v>63</v>
      </c>
      <c r="C20" s="3" t="s">
        <v>8</v>
      </c>
      <c r="D20" s="3" t="s">
        <v>64</v>
      </c>
      <c r="E20" s="3" t="s">
        <v>55</v>
      </c>
      <c r="F20" s="4">
        <v>78.7</v>
      </c>
      <c r="G20" s="4">
        <f t="shared" si="0"/>
        <v>31.480000000000004</v>
      </c>
      <c r="H20" s="5">
        <v>85.33</v>
      </c>
      <c r="I20" s="4">
        <f t="shared" si="1"/>
        <v>51.198</v>
      </c>
      <c r="J20" s="5">
        <f t="shared" si="2"/>
        <v>82.677999999999997</v>
      </c>
    </row>
    <row r="21" spans="1:252" s="37" customFormat="1">
      <c r="A21" s="3" t="s">
        <v>65</v>
      </c>
      <c r="B21" s="3" t="s">
        <v>66</v>
      </c>
      <c r="C21" s="3" t="s">
        <v>8</v>
      </c>
      <c r="D21" s="3" t="s">
        <v>67</v>
      </c>
      <c r="E21" s="3" t="s">
        <v>55</v>
      </c>
      <c r="F21" s="4">
        <v>80.400000000000006</v>
      </c>
      <c r="G21" s="4">
        <f t="shared" si="0"/>
        <v>32.160000000000004</v>
      </c>
      <c r="H21" s="5">
        <v>84</v>
      </c>
      <c r="I21" s="4">
        <f t="shared" si="1"/>
        <v>50.4</v>
      </c>
      <c r="J21" s="5">
        <f t="shared" si="2"/>
        <v>82.56</v>
      </c>
    </row>
    <row r="22" spans="1:252" s="37" customFormat="1">
      <c r="A22" s="3" t="s">
        <v>68</v>
      </c>
      <c r="B22" s="3" t="s">
        <v>69</v>
      </c>
      <c r="C22" s="3" t="s">
        <v>8</v>
      </c>
      <c r="D22" s="3" t="s">
        <v>70</v>
      </c>
      <c r="E22" s="3" t="s">
        <v>71</v>
      </c>
      <c r="F22" s="4">
        <v>83.9</v>
      </c>
      <c r="G22" s="4">
        <f t="shared" si="0"/>
        <v>33.56</v>
      </c>
      <c r="H22" s="5">
        <v>92.67</v>
      </c>
      <c r="I22" s="4">
        <f t="shared" si="1"/>
        <v>55.601999999999997</v>
      </c>
      <c r="J22" s="5">
        <f t="shared" si="2"/>
        <v>89.162000000000006</v>
      </c>
    </row>
    <row r="23" spans="1:252" s="37" customFormat="1">
      <c r="A23" s="3" t="s">
        <v>72</v>
      </c>
      <c r="B23" s="3" t="s">
        <v>73</v>
      </c>
      <c r="C23" s="3" t="s">
        <v>8</v>
      </c>
      <c r="D23" s="3" t="s">
        <v>74</v>
      </c>
      <c r="E23" s="3" t="s">
        <v>71</v>
      </c>
      <c r="F23" s="4">
        <v>85.5</v>
      </c>
      <c r="G23" s="4">
        <f t="shared" si="0"/>
        <v>34.200000000000003</v>
      </c>
      <c r="H23" s="5">
        <v>89.67</v>
      </c>
      <c r="I23" s="4">
        <f t="shared" si="1"/>
        <v>53.802</v>
      </c>
      <c r="J23" s="5">
        <f t="shared" si="2"/>
        <v>88.00200000000001</v>
      </c>
    </row>
    <row r="24" spans="1:252" s="37" customFormat="1">
      <c r="A24" s="3" t="s">
        <v>75</v>
      </c>
      <c r="B24" s="3" t="s">
        <v>76</v>
      </c>
      <c r="C24" s="3" t="s">
        <v>8</v>
      </c>
      <c r="D24" s="3" t="s">
        <v>77</v>
      </c>
      <c r="E24" s="3" t="s">
        <v>71</v>
      </c>
      <c r="F24" s="4">
        <v>82.3</v>
      </c>
      <c r="G24" s="4">
        <f t="shared" si="0"/>
        <v>32.92</v>
      </c>
      <c r="H24" s="5">
        <v>88</v>
      </c>
      <c r="I24" s="4">
        <f t="shared" si="1"/>
        <v>52.8</v>
      </c>
      <c r="J24" s="5">
        <f t="shared" si="2"/>
        <v>85.72</v>
      </c>
    </row>
    <row r="25" spans="1:252" s="37" customFormat="1">
      <c r="A25" s="3" t="s">
        <v>78</v>
      </c>
      <c r="B25" s="3" t="s">
        <v>79</v>
      </c>
      <c r="C25" s="3" t="s">
        <v>8</v>
      </c>
      <c r="D25" s="3" t="s">
        <v>80</v>
      </c>
      <c r="E25" s="3" t="s">
        <v>81</v>
      </c>
      <c r="F25" s="4">
        <v>83.5</v>
      </c>
      <c r="G25" s="4">
        <f t="shared" si="0"/>
        <v>33.4</v>
      </c>
      <c r="H25" s="5">
        <v>85.33</v>
      </c>
      <c r="I25" s="4">
        <f t="shared" si="1"/>
        <v>51.198</v>
      </c>
      <c r="J25" s="5">
        <f t="shared" si="2"/>
        <v>84.597999999999999</v>
      </c>
    </row>
    <row r="26" spans="1:252" s="37" customFormat="1">
      <c r="A26" s="7" t="s">
        <v>82</v>
      </c>
      <c r="B26" s="3" t="s">
        <v>83</v>
      </c>
      <c r="C26" s="3" t="s">
        <v>8</v>
      </c>
      <c r="D26" s="3" t="s">
        <v>84</v>
      </c>
      <c r="E26" s="3" t="s">
        <v>81</v>
      </c>
      <c r="F26" s="4">
        <v>74.5</v>
      </c>
      <c r="G26" s="4">
        <f t="shared" si="0"/>
        <v>29.8</v>
      </c>
      <c r="H26" s="5">
        <v>91.33</v>
      </c>
      <c r="I26" s="4">
        <f t="shared" si="1"/>
        <v>54.797999999999995</v>
      </c>
      <c r="J26" s="5">
        <f t="shared" si="2"/>
        <v>84.597999999999999</v>
      </c>
    </row>
    <row r="27" spans="1:252" s="37" customFormat="1">
      <c r="A27" s="3" t="s">
        <v>85</v>
      </c>
      <c r="B27" s="3" t="s">
        <v>86</v>
      </c>
      <c r="C27" s="3" t="s">
        <v>8</v>
      </c>
      <c r="D27" s="3" t="s">
        <v>87</v>
      </c>
      <c r="E27" s="3" t="s">
        <v>81</v>
      </c>
      <c r="F27" s="4">
        <v>73.3</v>
      </c>
      <c r="G27" s="4">
        <f t="shared" si="0"/>
        <v>29.32</v>
      </c>
      <c r="H27" s="5">
        <v>89.67</v>
      </c>
      <c r="I27" s="4">
        <f t="shared" si="1"/>
        <v>53.802</v>
      </c>
      <c r="J27" s="5">
        <f t="shared" si="2"/>
        <v>83.122</v>
      </c>
    </row>
    <row r="28" spans="1:252" s="37" customFormat="1">
      <c r="A28" s="3" t="s">
        <v>88</v>
      </c>
      <c r="B28" s="3" t="s">
        <v>89</v>
      </c>
      <c r="C28" s="3" t="s">
        <v>8</v>
      </c>
      <c r="D28" s="3" t="s">
        <v>90</v>
      </c>
      <c r="E28" s="3" t="s">
        <v>81</v>
      </c>
      <c r="F28" s="4">
        <v>76</v>
      </c>
      <c r="G28" s="4">
        <f t="shared" si="0"/>
        <v>30.400000000000002</v>
      </c>
      <c r="H28" s="5">
        <v>86.33</v>
      </c>
      <c r="I28" s="4">
        <f t="shared" si="1"/>
        <v>51.797999999999995</v>
      </c>
      <c r="J28" s="5">
        <f t="shared" si="2"/>
        <v>82.197999999999993</v>
      </c>
    </row>
    <row r="29" spans="1:252" s="37" customFormat="1">
      <c r="A29" s="3" t="s">
        <v>91</v>
      </c>
      <c r="B29" s="3" t="s">
        <v>92</v>
      </c>
      <c r="C29" s="3" t="s">
        <v>8</v>
      </c>
      <c r="D29" s="3" t="s">
        <v>93</v>
      </c>
      <c r="E29" s="3" t="s">
        <v>81</v>
      </c>
      <c r="F29" s="4">
        <v>69.900000000000006</v>
      </c>
      <c r="G29" s="4">
        <f t="shared" si="0"/>
        <v>27.960000000000004</v>
      </c>
      <c r="H29" s="5">
        <v>88</v>
      </c>
      <c r="I29" s="4">
        <f t="shared" si="1"/>
        <v>52.8</v>
      </c>
      <c r="J29" s="5">
        <f t="shared" si="2"/>
        <v>80.760000000000005</v>
      </c>
    </row>
    <row r="30" spans="1:252" s="37" customFormat="1">
      <c r="A30" s="3" t="s">
        <v>94</v>
      </c>
      <c r="B30" s="3" t="s">
        <v>95</v>
      </c>
      <c r="C30" s="3" t="s">
        <v>8</v>
      </c>
      <c r="D30" s="3" t="s">
        <v>96</v>
      </c>
      <c r="E30" s="3" t="s">
        <v>81</v>
      </c>
      <c r="F30" s="4">
        <v>69.900000000000006</v>
      </c>
      <c r="G30" s="4">
        <f t="shared" si="0"/>
        <v>27.960000000000004</v>
      </c>
      <c r="H30" s="5">
        <v>84</v>
      </c>
      <c r="I30" s="4">
        <f t="shared" si="1"/>
        <v>50.4</v>
      </c>
      <c r="J30" s="5">
        <f t="shared" si="2"/>
        <v>78.36</v>
      </c>
    </row>
    <row r="31" spans="1:252">
      <c r="A31" s="3" t="s">
        <v>97</v>
      </c>
      <c r="B31" s="3" t="s">
        <v>98</v>
      </c>
      <c r="C31" s="3" t="s">
        <v>8</v>
      </c>
      <c r="D31" s="3" t="s">
        <v>99</v>
      </c>
      <c r="E31" s="3" t="s">
        <v>100</v>
      </c>
      <c r="F31" s="4">
        <v>75.2</v>
      </c>
      <c r="G31" s="4">
        <f t="shared" si="0"/>
        <v>30.080000000000002</v>
      </c>
      <c r="H31" s="5">
        <v>86.33</v>
      </c>
      <c r="I31" s="4">
        <f t="shared" si="1"/>
        <v>51.797999999999995</v>
      </c>
      <c r="J31" s="5">
        <f t="shared" si="2"/>
        <v>81.878</v>
      </c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</row>
    <row r="32" spans="1:252">
      <c r="A32" s="3" t="s">
        <v>101</v>
      </c>
      <c r="B32" s="3" t="s">
        <v>102</v>
      </c>
      <c r="C32" s="3" t="s">
        <v>8</v>
      </c>
      <c r="D32" s="3" t="s">
        <v>103</v>
      </c>
      <c r="E32" s="3" t="s">
        <v>100</v>
      </c>
      <c r="F32" s="4">
        <v>76.599999999999994</v>
      </c>
      <c r="G32" s="4">
        <f t="shared" si="0"/>
        <v>30.64</v>
      </c>
      <c r="H32" s="5">
        <v>85.33</v>
      </c>
      <c r="I32" s="4">
        <f t="shared" si="1"/>
        <v>51.198</v>
      </c>
      <c r="J32" s="5">
        <f t="shared" si="2"/>
        <v>81.837999999999994</v>
      </c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</row>
    <row r="33" spans="1:253">
      <c r="A33" s="3" t="s">
        <v>104</v>
      </c>
      <c r="B33" s="3" t="s">
        <v>105</v>
      </c>
      <c r="C33" s="3" t="s">
        <v>8</v>
      </c>
      <c r="D33" s="3" t="s">
        <v>106</v>
      </c>
      <c r="E33" s="3" t="s">
        <v>100</v>
      </c>
      <c r="F33" s="4">
        <v>66.3</v>
      </c>
      <c r="G33" s="4">
        <f t="shared" si="0"/>
        <v>26.52</v>
      </c>
      <c r="H33" s="5">
        <v>89</v>
      </c>
      <c r="I33" s="4">
        <f t="shared" si="1"/>
        <v>53.4</v>
      </c>
      <c r="J33" s="5">
        <f t="shared" si="2"/>
        <v>79.92</v>
      </c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</row>
    <row r="34" spans="1:253">
      <c r="A34" s="3" t="s">
        <v>107</v>
      </c>
      <c r="B34" s="3" t="s">
        <v>108</v>
      </c>
      <c r="C34" s="3" t="s">
        <v>35</v>
      </c>
      <c r="D34" s="3" t="s">
        <v>109</v>
      </c>
      <c r="E34" s="3" t="s">
        <v>100</v>
      </c>
      <c r="F34" s="4">
        <v>72.599999999999994</v>
      </c>
      <c r="G34" s="4">
        <f t="shared" si="0"/>
        <v>29.04</v>
      </c>
      <c r="H34" s="5">
        <v>83.33</v>
      </c>
      <c r="I34" s="4">
        <f t="shared" si="1"/>
        <v>49.997999999999998</v>
      </c>
      <c r="J34" s="5">
        <f t="shared" si="2"/>
        <v>79.037999999999997</v>
      </c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</row>
    <row r="35" spans="1:253">
      <c r="A35" s="3" t="s">
        <v>110</v>
      </c>
      <c r="B35" s="3" t="s">
        <v>111</v>
      </c>
      <c r="C35" s="3" t="s">
        <v>35</v>
      </c>
      <c r="D35" s="3" t="s">
        <v>112</v>
      </c>
      <c r="E35" s="3" t="s">
        <v>100</v>
      </c>
      <c r="F35" s="4">
        <v>65.5</v>
      </c>
      <c r="G35" s="4">
        <f t="shared" si="0"/>
        <v>26.200000000000003</v>
      </c>
      <c r="H35" s="5">
        <v>86</v>
      </c>
      <c r="I35" s="4">
        <f t="shared" si="1"/>
        <v>51.6</v>
      </c>
      <c r="J35" s="5">
        <f t="shared" si="2"/>
        <v>77.800000000000011</v>
      </c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</row>
    <row r="36" spans="1:253">
      <c r="A36" s="3" t="s">
        <v>113</v>
      </c>
      <c r="B36" s="3" t="s">
        <v>114</v>
      </c>
      <c r="C36" s="3" t="s">
        <v>35</v>
      </c>
      <c r="D36" s="3" t="s">
        <v>115</v>
      </c>
      <c r="E36" s="3" t="s">
        <v>100</v>
      </c>
      <c r="F36" s="4">
        <v>62.4</v>
      </c>
      <c r="G36" s="4">
        <f t="shared" si="0"/>
        <v>24.96</v>
      </c>
      <c r="H36" s="5">
        <v>85.67</v>
      </c>
      <c r="I36" s="4">
        <f t="shared" si="1"/>
        <v>51.402000000000001</v>
      </c>
      <c r="J36" s="5">
        <f t="shared" si="2"/>
        <v>76.361999999999995</v>
      </c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</row>
    <row r="37" spans="1:253">
      <c r="A37" s="3" t="s">
        <v>116</v>
      </c>
      <c r="B37" s="3" t="s">
        <v>117</v>
      </c>
      <c r="C37" s="3" t="s">
        <v>8</v>
      </c>
      <c r="D37" s="3" t="s">
        <v>118</v>
      </c>
      <c r="E37" s="3" t="s">
        <v>100</v>
      </c>
      <c r="F37" s="4">
        <v>55.8</v>
      </c>
      <c r="G37" s="4">
        <f t="shared" si="0"/>
        <v>22.32</v>
      </c>
      <c r="H37" s="5">
        <v>88.67</v>
      </c>
      <c r="I37" s="4">
        <f t="shared" si="1"/>
        <v>53.201999999999998</v>
      </c>
      <c r="J37" s="5">
        <f t="shared" si="2"/>
        <v>75.521999999999991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</row>
    <row r="38" spans="1:253">
      <c r="A38" s="3" t="s">
        <v>119</v>
      </c>
      <c r="B38" s="3" t="s">
        <v>120</v>
      </c>
      <c r="C38" s="3" t="s">
        <v>35</v>
      </c>
      <c r="D38" s="3" t="s">
        <v>121</v>
      </c>
      <c r="E38" s="3" t="s">
        <v>100</v>
      </c>
      <c r="F38" s="4">
        <v>58.8</v>
      </c>
      <c r="G38" s="4">
        <f t="shared" si="0"/>
        <v>23.52</v>
      </c>
      <c r="H38" s="5">
        <v>84</v>
      </c>
      <c r="I38" s="4">
        <f t="shared" si="1"/>
        <v>50.4</v>
      </c>
      <c r="J38" s="5">
        <f t="shared" si="2"/>
        <v>73.92</v>
      </c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</row>
    <row r="39" spans="1:253">
      <c r="A39" s="3" t="s">
        <v>122</v>
      </c>
      <c r="B39" s="3" t="s">
        <v>123</v>
      </c>
      <c r="C39" s="3" t="s">
        <v>35</v>
      </c>
      <c r="D39" s="3" t="s">
        <v>124</v>
      </c>
      <c r="E39" s="3" t="s">
        <v>125</v>
      </c>
      <c r="F39" s="4">
        <v>84.7</v>
      </c>
      <c r="G39" s="4">
        <f t="shared" si="0"/>
        <v>33.880000000000003</v>
      </c>
      <c r="H39" s="5">
        <v>83.67</v>
      </c>
      <c r="I39" s="4">
        <f t="shared" si="1"/>
        <v>50.201999999999998</v>
      </c>
      <c r="J39" s="5">
        <f t="shared" si="2"/>
        <v>84.081999999999994</v>
      </c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</row>
    <row r="40" spans="1:253">
      <c r="A40" s="3" t="s">
        <v>126</v>
      </c>
      <c r="B40" s="3" t="s">
        <v>127</v>
      </c>
      <c r="C40" s="3" t="s">
        <v>8</v>
      </c>
      <c r="D40" s="3" t="s">
        <v>128</v>
      </c>
      <c r="E40" s="3" t="s">
        <v>125</v>
      </c>
      <c r="F40" s="4">
        <v>74.400000000000006</v>
      </c>
      <c r="G40" s="4">
        <f t="shared" si="0"/>
        <v>29.760000000000005</v>
      </c>
      <c r="H40" s="5">
        <v>84</v>
      </c>
      <c r="I40" s="4">
        <f t="shared" si="1"/>
        <v>50.4</v>
      </c>
      <c r="J40" s="5">
        <f t="shared" si="2"/>
        <v>80.16</v>
      </c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</row>
    <row r="41" spans="1:253">
      <c r="A41" s="3" t="s">
        <v>129</v>
      </c>
      <c r="B41" s="3" t="s">
        <v>130</v>
      </c>
      <c r="C41" s="3" t="s">
        <v>8</v>
      </c>
      <c r="D41" s="3" t="s">
        <v>131</v>
      </c>
      <c r="E41" s="3" t="s">
        <v>125</v>
      </c>
      <c r="F41" s="4">
        <v>70.7</v>
      </c>
      <c r="G41" s="4">
        <f t="shared" si="0"/>
        <v>28.28</v>
      </c>
      <c r="H41" s="5">
        <v>84.67</v>
      </c>
      <c r="I41" s="4">
        <f t="shared" si="1"/>
        <v>50.802</v>
      </c>
      <c r="J41" s="5">
        <f t="shared" si="2"/>
        <v>79.081999999999994</v>
      </c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</row>
    <row r="42" spans="1:253">
      <c r="A42" s="3" t="s">
        <v>132</v>
      </c>
      <c r="B42" s="3" t="s">
        <v>133</v>
      </c>
      <c r="C42" s="3" t="s">
        <v>8</v>
      </c>
      <c r="D42" s="3" t="s">
        <v>134</v>
      </c>
      <c r="E42" s="3" t="s">
        <v>125</v>
      </c>
      <c r="F42" s="4">
        <v>76.400000000000006</v>
      </c>
      <c r="G42" s="4">
        <f t="shared" si="0"/>
        <v>30.560000000000002</v>
      </c>
      <c r="H42" s="5">
        <v>80.67</v>
      </c>
      <c r="I42" s="4">
        <f t="shared" si="1"/>
        <v>48.402000000000001</v>
      </c>
      <c r="J42" s="5">
        <f t="shared" si="2"/>
        <v>78.962000000000003</v>
      </c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</row>
    <row r="43" spans="1:253">
      <c r="A43" s="3" t="s">
        <v>135</v>
      </c>
      <c r="B43" s="3" t="s">
        <v>136</v>
      </c>
      <c r="C43" s="3" t="s">
        <v>8</v>
      </c>
      <c r="D43" s="3" t="s">
        <v>137</v>
      </c>
      <c r="E43" s="3" t="s">
        <v>125</v>
      </c>
      <c r="F43" s="4">
        <v>71.400000000000006</v>
      </c>
      <c r="G43" s="4">
        <f t="shared" si="0"/>
        <v>28.560000000000002</v>
      </c>
      <c r="H43" s="5">
        <v>80</v>
      </c>
      <c r="I43" s="4">
        <f t="shared" si="1"/>
        <v>48</v>
      </c>
      <c r="J43" s="5">
        <f t="shared" si="2"/>
        <v>76.56</v>
      </c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</row>
    <row r="44" spans="1:253">
      <c r="A44" s="3" t="s">
        <v>138</v>
      </c>
      <c r="B44" s="3" t="s">
        <v>139</v>
      </c>
      <c r="C44" s="3" t="s">
        <v>8</v>
      </c>
      <c r="D44" s="3" t="s">
        <v>140</v>
      </c>
      <c r="E44" s="3" t="s">
        <v>125</v>
      </c>
      <c r="F44" s="4">
        <v>69.3</v>
      </c>
      <c r="G44" s="4">
        <f t="shared" si="0"/>
        <v>27.72</v>
      </c>
      <c r="H44" s="5">
        <v>80.33</v>
      </c>
      <c r="I44" s="4">
        <f t="shared" si="1"/>
        <v>48.198</v>
      </c>
      <c r="J44" s="5">
        <f t="shared" si="2"/>
        <v>75.918000000000006</v>
      </c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</row>
    <row r="45" spans="1:253" s="37" customFormat="1">
      <c r="A45" s="3" t="s">
        <v>141</v>
      </c>
      <c r="B45" s="3" t="s">
        <v>142</v>
      </c>
      <c r="C45" s="3" t="s">
        <v>35</v>
      </c>
      <c r="D45" s="3" t="s">
        <v>143</v>
      </c>
      <c r="E45" s="3" t="s">
        <v>144</v>
      </c>
      <c r="F45" s="4">
        <v>70.599999999999994</v>
      </c>
      <c r="G45" s="4">
        <f t="shared" si="0"/>
        <v>28.24</v>
      </c>
      <c r="H45" s="5">
        <v>91</v>
      </c>
      <c r="I45" s="4">
        <f t="shared" si="1"/>
        <v>54.6</v>
      </c>
      <c r="J45" s="5">
        <f t="shared" si="2"/>
        <v>82.84</v>
      </c>
    </row>
    <row r="46" spans="1:253" s="37" customFormat="1">
      <c r="A46" s="3" t="s">
        <v>145</v>
      </c>
      <c r="B46" s="3" t="s">
        <v>146</v>
      </c>
      <c r="C46" s="3" t="s">
        <v>8</v>
      </c>
      <c r="D46" s="3" t="s">
        <v>147</v>
      </c>
      <c r="E46" s="3" t="s">
        <v>144</v>
      </c>
      <c r="F46" s="4">
        <v>74.599999999999994</v>
      </c>
      <c r="G46" s="4">
        <f t="shared" si="0"/>
        <v>29.84</v>
      </c>
      <c r="H46" s="5">
        <v>88</v>
      </c>
      <c r="I46" s="4">
        <f t="shared" si="1"/>
        <v>52.8</v>
      </c>
      <c r="J46" s="5">
        <f t="shared" si="2"/>
        <v>82.64</v>
      </c>
    </row>
    <row r="47" spans="1:253" s="37" customFormat="1">
      <c r="A47" s="3" t="s">
        <v>148</v>
      </c>
      <c r="B47" s="3" t="s">
        <v>149</v>
      </c>
      <c r="C47" s="3" t="s">
        <v>8</v>
      </c>
      <c r="D47" s="3" t="s">
        <v>150</v>
      </c>
      <c r="E47" s="3" t="s">
        <v>144</v>
      </c>
      <c r="F47" s="4">
        <v>77</v>
      </c>
      <c r="G47" s="4">
        <f t="shared" si="0"/>
        <v>30.8</v>
      </c>
      <c r="H47" s="5">
        <v>86</v>
      </c>
      <c r="I47" s="4">
        <f t="shared" si="1"/>
        <v>51.6</v>
      </c>
      <c r="J47" s="5">
        <f t="shared" si="2"/>
        <v>82.4</v>
      </c>
    </row>
    <row r="48" spans="1:253" s="37" customFormat="1">
      <c r="A48" s="3" t="s">
        <v>151</v>
      </c>
      <c r="B48" s="3" t="s">
        <v>152</v>
      </c>
      <c r="C48" s="3" t="s">
        <v>8</v>
      </c>
      <c r="D48" s="3" t="s">
        <v>153</v>
      </c>
      <c r="E48" s="3" t="s">
        <v>144</v>
      </c>
      <c r="F48" s="4">
        <v>74.599999999999994</v>
      </c>
      <c r="G48" s="4">
        <f t="shared" si="0"/>
        <v>29.84</v>
      </c>
      <c r="H48" s="5">
        <v>87.3</v>
      </c>
      <c r="I48" s="4">
        <f t="shared" si="1"/>
        <v>52.379999999999995</v>
      </c>
      <c r="J48" s="5">
        <f t="shared" si="2"/>
        <v>82.22</v>
      </c>
    </row>
    <row r="49" spans="1:10" s="37" customFormat="1">
      <c r="A49" s="3" t="s">
        <v>154</v>
      </c>
      <c r="B49" s="3" t="s">
        <v>155</v>
      </c>
      <c r="C49" s="3" t="s">
        <v>8</v>
      </c>
      <c r="D49" s="3" t="s">
        <v>156</v>
      </c>
      <c r="E49" s="3" t="s">
        <v>144</v>
      </c>
      <c r="F49" s="4">
        <v>70.400000000000006</v>
      </c>
      <c r="G49" s="4">
        <f t="shared" si="0"/>
        <v>28.160000000000004</v>
      </c>
      <c r="H49" s="5">
        <v>85.3</v>
      </c>
      <c r="I49" s="4">
        <f t="shared" si="1"/>
        <v>51.18</v>
      </c>
      <c r="J49" s="5">
        <f t="shared" si="2"/>
        <v>79.34</v>
      </c>
    </row>
    <row r="50" spans="1:10" s="37" customFormat="1">
      <c r="A50" s="3" t="s">
        <v>157</v>
      </c>
      <c r="B50" s="3" t="s">
        <v>158</v>
      </c>
      <c r="C50" s="3" t="s">
        <v>8</v>
      </c>
      <c r="D50" s="3" t="s">
        <v>159</v>
      </c>
      <c r="E50" s="3" t="s">
        <v>144</v>
      </c>
      <c r="F50" s="4">
        <v>71.7</v>
      </c>
      <c r="G50" s="4">
        <f t="shared" si="0"/>
        <v>28.680000000000003</v>
      </c>
      <c r="H50" s="5">
        <v>84.3</v>
      </c>
      <c r="I50" s="4">
        <f t="shared" si="1"/>
        <v>50.58</v>
      </c>
      <c r="J50" s="5">
        <f t="shared" si="2"/>
        <v>79.260000000000005</v>
      </c>
    </row>
    <row r="51" spans="1:10" s="37" customFormat="1">
      <c r="A51" s="3" t="s">
        <v>160</v>
      </c>
      <c r="B51" s="3" t="s">
        <v>161</v>
      </c>
      <c r="C51" s="3" t="s">
        <v>8</v>
      </c>
      <c r="D51" s="3" t="s">
        <v>162</v>
      </c>
      <c r="E51" s="3" t="s">
        <v>163</v>
      </c>
      <c r="F51" s="4">
        <v>80.099999999999994</v>
      </c>
      <c r="G51" s="4">
        <f t="shared" si="0"/>
        <v>32.04</v>
      </c>
      <c r="H51" s="5">
        <v>94</v>
      </c>
      <c r="I51" s="4">
        <f t="shared" si="1"/>
        <v>56.4</v>
      </c>
      <c r="J51" s="5">
        <f t="shared" si="2"/>
        <v>88.44</v>
      </c>
    </row>
    <row r="52" spans="1:10" s="37" customFormat="1">
      <c r="A52" s="3" t="s">
        <v>164</v>
      </c>
      <c r="B52" s="3" t="s">
        <v>165</v>
      </c>
      <c r="C52" s="3" t="s">
        <v>8</v>
      </c>
      <c r="D52" s="3" t="s">
        <v>166</v>
      </c>
      <c r="E52" s="3" t="s">
        <v>163</v>
      </c>
      <c r="F52" s="4">
        <v>77.099999999999994</v>
      </c>
      <c r="G52" s="4">
        <f t="shared" si="0"/>
        <v>30.84</v>
      </c>
      <c r="H52" s="5">
        <v>92.67</v>
      </c>
      <c r="I52" s="4">
        <f t="shared" si="1"/>
        <v>55.601999999999997</v>
      </c>
      <c r="J52" s="5">
        <f t="shared" si="2"/>
        <v>86.441999999999993</v>
      </c>
    </row>
    <row r="53" spans="1:10" s="37" customFormat="1">
      <c r="A53" s="3" t="s">
        <v>167</v>
      </c>
      <c r="B53" s="3" t="s">
        <v>168</v>
      </c>
      <c r="C53" s="3" t="s">
        <v>8</v>
      </c>
      <c r="D53" s="3" t="s">
        <v>169</v>
      </c>
      <c r="E53" s="3" t="s">
        <v>163</v>
      </c>
      <c r="F53" s="4">
        <v>78.7</v>
      </c>
      <c r="G53" s="4">
        <f t="shared" si="0"/>
        <v>31.480000000000004</v>
      </c>
      <c r="H53" s="5">
        <v>90.67</v>
      </c>
      <c r="I53" s="4">
        <f t="shared" si="1"/>
        <v>54.402000000000001</v>
      </c>
      <c r="J53" s="5">
        <f t="shared" si="2"/>
        <v>85.882000000000005</v>
      </c>
    </row>
    <row r="54" spans="1:10" s="37" customFormat="1">
      <c r="A54" s="3" t="s">
        <v>170</v>
      </c>
      <c r="B54" s="3" t="s">
        <v>171</v>
      </c>
      <c r="C54" s="3" t="s">
        <v>8</v>
      </c>
      <c r="D54" s="3" t="s">
        <v>172</v>
      </c>
      <c r="E54" s="3" t="s">
        <v>163</v>
      </c>
      <c r="F54" s="4">
        <v>79.7</v>
      </c>
      <c r="G54" s="4">
        <f t="shared" si="0"/>
        <v>31.880000000000003</v>
      </c>
      <c r="H54" s="5">
        <v>90</v>
      </c>
      <c r="I54" s="4">
        <f t="shared" si="1"/>
        <v>54</v>
      </c>
      <c r="J54" s="5">
        <f t="shared" si="2"/>
        <v>85.88</v>
      </c>
    </row>
    <row r="55" spans="1:10" s="37" customFormat="1">
      <c r="A55" s="3" t="s">
        <v>173</v>
      </c>
      <c r="B55" s="3" t="s">
        <v>174</v>
      </c>
      <c r="C55" s="3" t="s">
        <v>8</v>
      </c>
      <c r="D55" s="3" t="s">
        <v>175</v>
      </c>
      <c r="E55" s="3" t="s">
        <v>163</v>
      </c>
      <c r="F55" s="4">
        <v>77.099999999999994</v>
      </c>
      <c r="G55" s="4">
        <f t="shared" si="0"/>
        <v>30.84</v>
      </c>
      <c r="H55" s="5">
        <v>89</v>
      </c>
      <c r="I55" s="4">
        <f t="shared" si="1"/>
        <v>53.4</v>
      </c>
      <c r="J55" s="5">
        <f t="shared" si="2"/>
        <v>84.24</v>
      </c>
    </row>
    <row r="56" spans="1:10" s="37" customFormat="1">
      <c r="A56" s="3" t="s">
        <v>176</v>
      </c>
      <c r="B56" s="3" t="s">
        <v>177</v>
      </c>
      <c r="C56" s="3" t="s">
        <v>8</v>
      </c>
      <c r="D56" s="3" t="s">
        <v>178</v>
      </c>
      <c r="E56" s="3" t="s">
        <v>163</v>
      </c>
      <c r="F56" s="4">
        <v>80.099999999999994</v>
      </c>
      <c r="G56" s="4">
        <f t="shared" si="0"/>
        <v>32.04</v>
      </c>
      <c r="H56" s="5">
        <v>86.67</v>
      </c>
      <c r="I56" s="4">
        <f t="shared" si="1"/>
        <v>52.002000000000002</v>
      </c>
      <c r="J56" s="5">
        <f t="shared" si="2"/>
        <v>84.042000000000002</v>
      </c>
    </row>
    <row r="57" spans="1:10" s="37" customFormat="1">
      <c r="A57" s="3" t="s">
        <v>179</v>
      </c>
      <c r="B57" s="3" t="s">
        <v>180</v>
      </c>
      <c r="C57" s="3" t="s">
        <v>8</v>
      </c>
      <c r="D57" s="3" t="s">
        <v>181</v>
      </c>
      <c r="E57" s="3" t="s">
        <v>182</v>
      </c>
      <c r="F57" s="4">
        <v>79</v>
      </c>
      <c r="G57" s="4">
        <f t="shared" si="0"/>
        <v>31.6</v>
      </c>
      <c r="H57" s="5">
        <v>87.33</v>
      </c>
      <c r="I57" s="4">
        <f t="shared" si="1"/>
        <v>52.397999999999996</v>
      </c>
      <c r="J57" s="5">
        <f t="shared" si="2"/>
        <v>83.99799999999999</v>
      </c>
    </row>
    <row r="58" spans="1:10" s="37" customFormat="1">
      <c r="A58" s="3" t="s">
        <v>183</v>
      </c>
      <c r="B58" s="3" t="s">
        <v>184</v>
      </c>
      <c r="C58" s="3" t="s">
        <v>8</v>
      </c>
      <c r="D58" s="3" t="s">
        <v>185</v>
      </c>
      <c r="E58" s="3" t="s">
        <v>182</v>
      </c>
      <c r="F58" s="4">
        <v>74.599999999999994</v>
      </c>
      <c r="G58" s="4">
        <f t="shared" si="0"/>
        <v>29.84</v>
      </c>
      <c r="H58" s="5">
        <v>89</v>
      </c>
      <c r="I58" s="4">
        <f t="shared" si="1"/>
        <v>53.4</v>
      </c>
      <c r="J58" s="5">
        <f t="shared" si="2"/>
        <v>83.24</v>
      </c>
    </row>
    <row r="59" spans="1:10" s="37" customFormat="1">
      <c r="A59" s="3" t="s">
        <v>186</v>
      </c>
      <c r="B59" s="3" t="s">
        <v>187</v>
      </c>
      <c r="C59" s="3" t="s">
        <v>8</v>
      </c>
      <c r="D59" s="3" t="s">
        <v>188</v>
      </c>
      <c r="E59" s="3" t="s">
        <v>182</v>
      </c>
      <c r="F59" s="4">
        <v>73.8</v>
      </c>
      <c r="G59" s="4">
        <f t="shared" si="0"/>
        <v>29.52</v>
      </c>
      <c r="H59" s="5">
        <v>87.33</v>
      </c>
      <c r="I59" s="4">
        <f t="shared" si="1"/>
        <v>52.397999999999996</v>
      </c>
      <c r="J59" s="5">
        <f t="shared" si="2"/>
        <v>81.917999999999992</v>
      </c>
    </row>
    <row r="60" spans="1:10" s="37" customFormat="1">
      <c r="A60" s="3" t="s">
        <v>189</v>
      </c>
      <c r="B60" s="3" t="s">
        <v>190</v>
      </c>
      <c r="C60" s="3" t="s">
        <v>35</v>
      </c>
      <c r="D60" s="3" t="s">
        <v>191</v>
      </c>
      <c r="E60" s="3" t="s">
        <v>182</v>
      </c>
      <c r="F60" s="4">
        <v>71.900000000000006</v>
      </c>
      <c r="G60" s="4">
        <f t="shared" si="0"/>
        <v>28.760000000000005</v>
      </c>
      <c r="H60" s="5">
        <v>84.33</v>
      </c>
      <c r="I60" s="4">
        <f t="shared" si="1"/>
        <v>50.597999999999999</v>
      </c>
      <c r="J60" s="5">
        <f t="shared" si="2"/>
        <v>79.358000000000004</v>
      </c>
    </row>
    <row r="61" spans="1:10" s="37" customFormat="1">
      <c r="A61" s="3" t="s">
        <v>192</v>
      </c>
      <c r="B61" s="3" t="s">
        <v>193</v>
      </c>
      <c r="C61" s="3" t="s">
        <v>8</v>
      </c>
      <c r="D61" s="3" t="s">
        <v>194</v>
      </c>
      <c r="E61" s="3" t="s">
        <v>182</v>
      </c>
      <c r="F61" s="4">
        <v>65.8</v>
      </c>
      <c r="G61" s="4">
        <f t="shared" si="0"/>
        <v>26.32</v>
      </c>
      <c r="H61" s="5">
        <v>87.67</v>
      </c>
      <c r="I61" s="4">
        <f t="shared" si="1"/>
        <v>52.601999999999997</v>
      </c>
      <c r="J61" s="5">
        <f t="shared" si="2"/>
        <v>78.921999999999997</v>
      </c>
    </row>
    <row r="62" spans="1:10" s="37" customFormat="1">
      <c r="A62" s="3" t="s">
        <v>195</v>
      </c>
      <c r="B62" s="3" t="s">
        <v>196</v>
      </c>
      <c r="C62" s="3" t="s">
        <v>8</v>
      </c>
      <c r="D62" s="3" t="s">
        <v>197</v>
      </c>
      <c r="E62" s="3" t="s">
        <v>182</v>
      </c>
      <c r="F62" s="4">
        <v>68.599999999999994</v>
      </c>
      <c r="G62" s="4">
        <f t="shared" si="0"/>
        <v>27.439999999999998</v>
      </c>
      <c r="H62" s="5">
        <v>84</v>
      </c>
      <c r="I62" s="4">
        <f t="shared" si="1"/>
        <v>50.4</v>
      </c>
      <c r="J62" s="5">
        <f t="shared" si="2"/>
        <v>77.84</v>
      </c>
    </row>
    <row r="63" spans="1:10" s="37" customFormat="1">
      <c r="A63" s="3" t="s">
        <v>198</v>
      </c>
      <c r="B63" s="3" t="s">
        <v>199</v>
      </c>
      <c r="C63" s="3" t="s">
        <v>35</v>
      </c>
      <c r="D63" s="3" t="s">
        <v>200</v>
      </c>
      <c r="E63" s="3" t="s">
        <v>201</v>
      </c>
      <c r="F63" s="4">
        <v>77.7</v>
      </c>
      <c r="G63" s="4">
        <f t="shared" si="0"/>
        <v>31.080000000000002</v>
      </c>
      <c r="H63" s="5">
        <v>92.9</v>
      </c>
      <c r="I63" s="4">
        <f t="shared" si="1"/>
        <v>55.74</v>
      </c>
      <c r="J63" s="5">
        <f t="shared" si="2"/>
        <v>86.820000000000007</v>
      </c>
    </row>
    <row r="64" spans="1:10" s="37" customFormat="1">
      <c r="A64" s="3" t="s">
        <v>202</v>
      </c>
      <c r="B64" s="3" t="s">
        <v>203</v>
      </c>
      <c r="C64" s="3" t="s">
        <v>8</v>
      </c>
      <c r="D64" s="3" t="s">
        <v>204</v>
      </c>
      <c r="E64" s="3" t="s">
        <v>201</v>
      </c>
      <c r="F64" s="4">
        <v>78.599999999999994</v>
      </c>
      <c r="G64" s="4">
        <f t="shared" si="0"/>
        <v>31.439999999999998</v>
      </c>
      <c r="H64" s="5">
        <v>90.53</v>
      </c>
      <c r="I64" s="4">
        <f t="shared" si="1"/>
        <v>54.317999999999998</v>
      </c>
      <c r="J64" s="5">
        <f t="shared" si="2"/>
        <v>85.757999999999996</v>
      </c>
    </row>
    <row r="65" spans="1:253" s="37" customFormat="1">
      <c r="A65" s="3" t="s">
        <v>205</v>
      </c>
      <c r="B65" s="3" t="s">
        <v>206</v>
      </c>
      <c r="C65" s="3" t="s">
        <v>8</v>
      </c>
      <c r="D65" s="3" t="s">
        <v>207</v>
      </c>
      <c r="E65" s="3" t="s">
        <v>201</v>
      </c>
      <c r="F65" s="4">
        <v>74.5</v>
      </c>
      <c r="G65" s="4">
        <f t="shared" si="0"/>
        <v>29.8</v>
      </c>
      <c r="H65" s="5">
        <v>92.3</v>
      </c>
      <c r="I65" s="4">
        <f t="shared" si="1"/>
        <v>55.379999999999995</v>
      </c>
      <c r="J65" s="5">
        <f t="shared" si="2"/>
        <v>85.179999999999993</v>
      </c>
    </row>
    <row r="66" spans="1:253" s="37" customFormat="1">
      <c r="A66" s="3" t="s">
        <v>208</v>
      </c>
      <c r="B66" s="3" t="s">
        <v>209</v>
      </c>
      <c r="C66" s="3" t="s">
        <v>8</v>
      </c>
      <c r="D66" s="3" t="s">
        <v>210</v>
      </c>
      <c r="E66" s="3" t="s">
        <v>201</v>
      </c>
      <c r="F66" s="4">
        <v>79.099999999999994</v>
      </c>
      <c r="G66" s="4">
        <f t="shared" si="0"/>
        <v>31.64</v>
      </c>
      <c r="H66" s="5">
        <v>88.8</v>
      </c>
      <c r="I66" s="4">
        <f t="shared" si="1"/>
        <v>53.279999999999994</v>
      </c>
      <c r="J66" s="5">
        <f t="shared" si="2"/>
        <v>84.919999999999987</v>
      </c>
    </row>
    <row r="67" spans="1:253" s="37" customFormat="1">
      <c r="A67" s="3" t="s">
        <v>211</v>
      </c>
      <c r="B67" s="3" t="s">
        <v>212</v>
      </c>
      <c r="C67" s="3" t="s">
        <v>8</v>
      </c>
      <c r="D67" s="3" t="s">
        <v>213</v>
      </c>
      <c r="E67" s="3" t="s">
        <v>201</v>
      </c>
      <c r="F67" s="4">
        <v>77.400000000000006</v>
      </c>
      <c r="G67" s="4">
        <f t="shared" ref="G67:G130" si="3">F67*0.4</f>
        <v>30.960000000000004</v>
      </c>
      <c r="H67" s="5">
        <v>89.73</v>
      </c>
      <c r="I67" s="4">
        <f t="shared" ref="I67:I130" si="4">H67*0.6</f>
        <v>53.838000000000001</v>
      </c>
      <c r="J67" s="5">
        <f t="shared" ref="J67:J130" si="5">I67+G67</f>
        <v>84.798000000000002</v>
      </c>
    </row>
    <row r="68" spans="1:253" s="37" customFormat="1">
      <c r="A68" s="3" t="s">
        <v>214</v>
      </c>
      <c r="B68" s="3" t="s">
        <v>215</v>
      </c>
      <c r="C68" s="3" t="s">
        <v>8</v>
      </c>
      <c r="D68" s="3" t="s">
        <v>216</v>
      </c>
      <c r="E68" s="3" t="s">
        <v>201</v>
      </c>
      <c r="F68" s="4">
        <v>72</v>
      </c>
      <c r="G68" s="4">
        <f t="shared" si="3"/>
        <v>28.8</v>
      </c>
      <c r="H68" s="5">
        <v>91.96</v>
      </c>
      <c r="I68" s="4">
        <f t="shared" si="4"/>
        <v>55.175999999999995</v>
      </c>
      <c r="J68" s="5">
        <f t="shared" si="5"/>
        <v>83.975999999999999</v>
      </c>
    </row>
    <row r="69" spans="1:253" s="37" customFormat="1">
      <c r="A69" s="3" t="s">
        <v>217</v>
      </c>
      <c r="B69" s="3" t="s">
        <v>218</v>
      </c>
      <c r="C69" s="3" t="s">
        <v>8</v>
      </c>
      <c r="D69" s="3" t="s">
        <v>219</v>
      </c>
      <c r="E69" s="3" t="s">
        <v>220</v>
      </c>
      <c r="F69" s="4">
        <v>70.900000000000006</v>
      </c>
      <c r="G69" s="4">
        <f t="shared" si="3"/>
        <v>28.360000000000003</v>
      </c>
      <c r="H69" s="5">
        <v>94.67</v>
      </c>
      <c r="I69" s="4">
        <f t="shared" si="4"/>
        <v>56.802</v>
      </c>
      <c r="J69" s="5">
        <f t="shared" si="5"/>
        <v>85.162000000000006</v>
      </c>
    </row>
    <row r="70" spans="1:253" s="37" customFormat="1">
      <c r="A70" s="3" t="s">
        <v>221</v>
      </c>
      <c r="B70" s="3" t="s">
        <v>222</v>
      </c>
      <c r="C70" s="3" t="s">
        <v>8</v>
      </c>
      <c r="D70" s="3" t="s">
        <v>223</v>
      </c>
      <c r="E70" s="3" t="s">
        <v>220</v>
      </c>
      <c r="F70" s="4">
        <v>74</v>
      </c>
      <c r="G70" s="4">
        <f t="shared" si="3"/>
        <v>29.6</v>
      </c>
      <c r="H70" s="5">
        <v>88</v>
      </c>
      <c r="I70" s="4">
        <f t="shared" si="4"/>
        <v>52.8</v>
      </c>
      <c r="J70" s="5">
        <f t="shared" si="5"/>
        <v>82.4</v>
      </c>
    </row>
    <row r="71" spans="1:253" s="37" customFormat="1">
      <c r="A71" s="3" t="s">
        <v>224</v>
      </c>
      <c r="B71" s="3" t="s">
        <v>225</v>
      </c>
      <c r="C71" s="3" t="s">
        <v>8</v>
      </c>
      <c r="D71" s="3" t="s">
        <v>226</v>
      </c>
      <c r="E71" s="3" t="s">
        <v>220</v>
      </c>
      <c r="F71" s="4">
        <v>68.7</v>
      </c>
      <c r="G71" s="4">
        <f t="shared" si="3"/>
        <v>27.480000000000004</v>
      </c>
      <c r="H71" s="5">
        <v>89</v>
      </c>
      <c r="I71" s="4">
        <f t="shared" si="4"/>
        <v>53.4</v>
      </c>
      <c r="J71" s="5">
        <f t="shared" si="5"/>
        <v>80.88</v>
      </c>
    </row>
    <row r="72" spans="1:253">
      <c r="A72" s="3" t="s">
        <v>227</v>
      </c>
      <c r="B72" s="3" t="s">
        <v>228</v>
      </c>
      <c r="C72" s="3" t="s">
        <v>8</v>
      </c>
      <c r="D72" s="3" t="s">
        <v>229</v>
      </c>
      <c r="E72" s="3" t="s">
        <v>230</v>
      </c>
      <c r="F72" s="4">
        <v>75.2</v>
      </c>
      <c r="G72" s="4">
        <f t="shared" si="3"/>
        <v>30.080000000000002</v>
      </c>
      <c r="H72" s="5">
        <v>90</v>
      </c>
      <c r="I72" s="4">
        <f t="shared" si="4"/>
        <v>54</v>
      </c>
      <c r="J72" s="5">
        <f t="shared" si="5"/>
        <v>84.08</v>
      </c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  <c r="IF72" s="37"/>
      <c r="IG72" s="37"/>
      <c r="IH72" s="37"/>
      <c r="II72" s="37"/>
      <c r="IJ72" s="37"/>
      <c r="IK72" s="37"/>
      <c r="IL72" s="37"/>
      <c r="IM72" s="37"/>
      <c r="IN72" s="37"/>
      <c r="IO72" s="37"/>
      <c r="IP72" s="37"/>
      <c r="IQ72" s="37"/>
      <c r="IR72" s="37"/>
    </row>
    <row r="73" spans="1:253">
      <c r="A73" s="3" t="s">
        <v>231</v>
      </c>
      <c r="B73" s="3" t="s">
        <v>232</v>
      </c>
      <c r="C73" s="3" t="s">
        <v>35</v>
      </c>
      <c r="D73" s="3" t="s">
        <v>233</v>
      </c>
      <c r="E73" s="3" t="s">
        <v>230</v>
      </c>
      <c r="F73" s="4">
        <v>79.599999999999994</v>
      </c>
      <c r="G73" s="4">
        <f t="shared" si="3"/>
        <v>31.84</v>
      </c>
      <c r="H73" s="5">
        <v>85.67</v>
      </c>
      <c r="I73" s="4">
        <f t="shared" si="4"/>
        <v>51.402000000000001</v>
      </c>
      <c r="J73" s="5">
        <f t="shared" si="5"/>
        <v>83.242000000000004</v>
      </c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37"/>
      <c r="IM73" s="37"/>
      <c r="IN73" s="37"/>
      <c r="IO73" s="37"/>
      <c r="IP73" s="37"/>
      <c r="IQ73" s="37"/>
      <c r="IR73" s="37"/>
    </row>
    <row r="74" spans="1:253">
      <c r="A74" s="3" t="s">
        <v>234</v>
      </c>
      <c r="B74" s="3" t="s">
        <v>235</v>
      </c>
      <c r="C74" s="3" t="s">
        <v>35</v>
      </c>
      <c r="D74" s="3" t="s">
        <v>236</v>
      </c>
      <c r="E74" s="3" t="s">
        <v>230</v>
      </c>
      <c r="F74" s="4">
        <v>78.900000000000006</v>
      </c>
      <c r="G74" s="4">
        <f t="shared" si="3"/>
        <v>31.560000000000002</v>
      </c>
      <c r="H74" s="5">
        <v>85</v>
      </c>
      <c r="I74" s="4">
        <f t="shared" si="4"/>
        <v>51</v>
      </c>
      <c r="J74" s="5">
        <f t="shared" si="5"/>
        <v>82.56</v>
      </c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37"/>
      <c r="HN74" s="37"/>
      <c r="HO74" s="37"/>
      <c r="HP74" s="37"/>
      <c r="HQ74" s="37"/>
      <c r="HR74" s="37"/>
      <c r="HS74" s="37"/>
      <c r="HT74" s="37"/>
      <c r="HU74" s="37"/>
      <c r="HV74" s="37"/>
      <c r="HW74" s="37"/>
      <c r="HX74" s="37"/>
      <c r="HY74" s="37"/>
      <c r="HZ74" s="37"/>
      <c r="IA74" s="37"/>
      <c r="IB74" s="37"/>
      <c r="IC74" s="37"/>
      <c r="ID74" s="37"/>
      <c r="IE74" s="37"/>
      <c r="IF74" s="37"/>
      <c r="IG74" s="37"/>
      <c r="IH74" s="37"/>
      <c r="II74" s="37"/>
      <c r="IJ74" s="37"/>
      <c r="IK74" s="37"/>
      <c r="IL74" s="37"/>
      <c r="IM74" s="37"/>
      <c r="IN74" s="37"/>
      <c r="IO74" s="37"/>
      <c r="IP74" s="37"/>
      <c r="IQ74" s="37"/>
      <c r="IR74" s="37"/>
    </row>
    <row r="75" spans="1:253">
      <c r="A75" s="3" t="s">
        <v>237</v>
      </c>
      <c r="B75" s="3" t="s">
        <v>238</v>
      </c>
      <c r="C75" s="3" t="s">
        <v>8</v>
      </c>
      <c r="D75" s="3" t="s">
        <v>239</v>
      </c>
      <c r="E75" s="3" t="s">
        <v>230</v>
      </c>
      <c r="F75" s="4">
        <v>75.900000000000006</v>
      </c>
      <c r="G75" s="4">
        <f t="shared" si="3"/>
        <v>30.360000000000003</v>
      </c>
      <c r="H75" s="5">
        <v>87</v>
      </c>
      <c r="I75" s="4">
        <f t="shared" si="4"/>
        <v>52.199999999999996</v>
      </c>
      <c r="J75" s="5">
        <f t="shared" si="5"/>
        <v>82.56</v>
      </c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37"/>
      <c r="HQ75" s="37"/>
      <c r="HR75" s="37"/>
      <c r="HS75" s="37"/>
      <c r="HT75" s="37"/>
      <c r="HU75" s="37"/>
      <c r="HV75" s="37"/>
      <c r="HW75" s="37"/>
      <c r="HX75" s="37"/>
      <c r="HY75" s="37"/>
      <c r="HZ75" s="37"/>
      <c r="IA75" s="37"/>
      <c r="IB75" s="37"/>
      <c r="IC75" s="37"/>
      <c r="ID75" s="37"/>
      <c r="IE75" s="37"/>
      <c r="IF75" s="37"/>
      <c r="IG75" s="37"/>
      <c r="IH75" s="37"/>
      <c r="II75" s="37"/>
      <c r="IJ75" s="37"/>
      <c r="IK75" s="37"/>
      <c r="IL75" s="37"/>
      <c r="IM75" s="37"/>
      <c r="IN75" s="37"/>
      <c r="IO75" s="37"/>
      <c r="IP75" s="37"/>
      <c r="IQ75" s="37"/>
      <c r="IR75" s="37"/>
    </row>
    <row r="76" spans="1:253">
      <c r="A76" s="3" t="s">
        <v>240</v>
      </c>
      <c r="B76" s="3" t="s">
        <v>241</v>
      </c>
      <c r="C76" s="3" t="s">
        <v>8</v>
      </c>
      <c r="D76" s="3" t="s">
        <v>242</v>
      </c>
      <c r="E76" s="3" t="s">
        <v>230</v>
      </c>
      <c r="F76" s="4">
        <v>74.099999999999994</v>
      </c>
      <c r="G76" s="4">
        <f t="shared" si="3"/>
        <v>29.64</v>
      </c>
      <c r="H76" s="5">
        <v>87</v>
      </c>
      <c r="I76" s="4">
        <f t="shared" si="4"/>
        <v>52.199999999999996</v>
      </c>
      <c r="J76" s="5">
        <f t="shared" si="5"/>
        <v>81.84</v>
      </c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  <c r="HE76" s="37"/>
      <c r="HF76" s="37"/>
      <c r="HG76" s="37"/>
      <c r="HH76" s="37"/>
      <c r="HI76" s="37"/>
      <c r="HJ76" s="37"/>
      <c r="HK76" s="37"/>
      <c r="HL76" s="37"/>
      <c r="HM76" s="37"/>
      <c r="HN76" s="37"/>
      <c r="HO76" s="37"/>
      <c r="HP76" s="37"/>
      <c r="HQ76" s="37"/>
      <c r="HR76" s="37"/>
      <c r="HS76" s="37"/>
      <c r="HT76" s="37"/>
      <c r="HU76" s="37"/>
      <c r="HV76" s="37"/>
      <c r="HW76" s="37"/>
      <c r="HX76" s="37"/>
      <c r="HY76" s="37"/>
      <c r="HZ76" s="37"/>
      <c r="IA76" s="37"/>
      <c r="IB76" s="37"/>
      <c r="IC76" s="37"/>
      <c r="ID76" s="37"/>
      <c r="IE76" s="37"/>
      <c r="IF76" s="37"/>
      <c r="IG76" s="37"/>
      <c r="IH76" s="37"/>
      <c r="II76" s="37"/>
      <c r="IJ76" s="37"/>
      <c r="IK76" s="37"/>
      <c r="IL76" s="37"/>
      <c r="IM76" s="37"/>
      <c r="IN76" s="37"/>
      <c r="IO76" s="37"/>
      <c r="IP76" s="37"/>
      <c r="IQ76" s="37"/>
      <c r="IR76" s="37"/>
    </row>
    <row r="77" spans="1:253">
      <c r="A77" s="3" t="s">
        <v>243</v>
      </c>
      <c r="B77" s="3" t="s">
        <v>244</v>
      </c>
      <c r="C77" s="3" t="s">
        <v>8</v>
      </c>
      <c r="D77" s="3" t="s">
        <v>245</v>
      </c>
      <c r="E77" s="3" t="s">
        <v>230</v>
      </c>
      <c r="F77" s="4">
        <v>74</v>
      </c>
      <c r="G77" s="4">
        <f t="shared" si="3"/>
        <v>29.6</v>
      </c>
      <c r="H77" s="5">
        <v>87</v>
      </c>
      <c r="I77" s="4">
        <f t="shared" si="4"/>
        <v>52.199999999999996</v>
      </c>
      <c r="J77" s="5">
        <f t="shared" si="5"/>
        <v>81.8</v>
      </c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  <c r="IG77" s="37"/>
      <c r="IH77" s="37"/>
      <c r="II77" s="37"/>
      <c r="IJ77" s="37"/>
      <c r="IK77" s="37"/>
      <c r="IL77" s="37"/>
      <c r="IM77" s="37"/>
      <c r="IN77" s="37"/>
      <c r="IO77" s="37"/>
      <c r="IP77" s="37"/>
      <c r="IQ77" s="37"/>
      <c r="IR77" s="37"/>
    </row>
    <row r="78" spans="1:253">
      <c r="A78" s="8" t="s">
        <v>246</v>
      </c>
      <c r="B78" s="8" t="s">
        <v>247</v>
      </c>
      <c r="C78" s="8" t="s">
        <v>8</v>
      </c>
      <c r="D78" s="8" t="s">
        <v>248</v>
      </c>
      <c r="E78" s="8" t="s">
        <v>249</v>
      </c>
      <c r="F78" s="4">
        <v>77.400000000000006</v>
      </c>
      <c r="G78" s="4">
        <f t="shared" si="3"/>
        <v>30.960000000000004</v>
      </c>
      <c r="H78" s="5">
        <v>89.33</v>
      </c>
      <c r="I78" s="4">
        <f t="shared" si="4"/>
        <v>53.597999999999999</v>
      </c>
      <c r="J78" s="5">
        <f t="shared" si="5"/>
        <v>84.558000000000007</v>
      </c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</row>
    <row r="79" spans="1:253">
      <c r="A79" s="8" t="s">
        <v>250</v>
      </c>
      <c r="B79" s="9" t="s">
        <v>251</v>
      </c>
      <c r="C79" s="9" t="s">
        <v>8</v>
      </c>
      <c r="D79" s="9" t="s">
        <v>252</v>
      </c>
      <c r="E79" s="9" t="s">
        <v>249</v>
      </c>
      <c r="F79" s="4">
        <v>82.1</v>
      </c>
      <c r="G79" s="4">
        <f t="shared" si="3"/>
        <v>32.839999999999996</v>
      </c>
      <c r="H79" s="5">
        <v>85.67</v>
      </c>
      <c r="I79" s="4">
        <f t="shared" si="4"/>
        <v>51.402000000000001</v>
      </c>
      <c r="J79" s="5">
        <f t="shared" si="5"/>
        <v>84.24199999999999</v>
      </c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</row>
    <row r="80" spans="1:253">
      <c r="A80" s="8" t="s">
        <v>253</v>
      </c>
      <c r="B80" s="8" t="s">
        <v>254</v>
      </c>
      <c r="C80" s="8" t="s">
        <v>8</v>
      </c>
      <c r="D80" s="8" t="s">
        <v>255</v>
      </c>
      <c r="E80" s="8" t="s">
        <v>249</v>
      </c>
      <c r="F80" s="4">
        <v>77.900000000000006</v>
      </c>
      <c r="G80" s="4">
        <f t="shared" si="3"/>
        <v>31.160000000000004</v>
      </c>
      <c r="H80" s="5">
        <v>88</v>
      </c>
      <c r="I80" s="4">
        <f t="shared" si="4"/>
        <v>52.8</v>
      </c>
      <c r="J80" s="5">
        <f t="shared" si="5"/>
        <v>83.960000000000008</v>
      </c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</row>
    <row r="81" spans="1:253">
      <c r="A81" s="8" t="s">
        <v>256</v>
      </c>
      <c r="B81" s="9" t="s">
        <v>257</v>
      </c>
      <c r="C81" s="9" t="s">
        <v>8</v>
      </c>
      <c r="D81" s="9" t="s">
        <v>258</v>
      </c>
      <c r="E81" s="9" t="s">
        <v>249</v>
      </c>
      <c r="F81" s="4">
        <v>76.400000000000006</v>
      </c>
      <c r="G81" s="4">
        <f t="shared" si="3"/>
        <v>30.560000000000002</v>
      </c>
      <c r="H81" s="5">
        <v>89</v>
      </c>
      <c r="I81" s="4">
        <f t="shared" si="4"/>
        <v>53.4</v>
      </c>
      <c r="J81" s="5">
        <f t="shared" si="5"/>
        <v>83.960000000000008</v>
      </c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</row>
    <row r="82" spans="1:253">
      <c r="A82" s="8" t="s">
        <v>259</v>
      </c>
      <c r="B82" s="8" t="s">
        <v>260</v>
      </c>
      <c r="C82" s="8" t="s">
        <v>8</v>
      </c>
      <c r="D82" s="8" t="s">
        <v>261</v>
      </c>
      <c r="E82" s="8" t="s">
        <v>249</v>
      </c>
      <c r="F82" s="4">
        <v>80.599999999999994</v>
      </c>
      <c r="G82" s="4">
        <f t="shared" si="3"/>
        <v>32.24</v>
      </c>
      <c r="H82" s="5">
        <v>85.33</v>
      </c>
      <c r="I82" s="4">
        <f t="shared" si="4"/>
        <v>51.198</v>
      </c>
      <c r="J82" s="5">
        <f t="shared" si="5"/>
        <v>83.438000000000002</v>
      </c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</row>
    <row r="83" spans="1:253">
      <c r="A83" s="8" t="s">
        <v>262</v>
      </c>
      <c r="B83" s="8" t="s">
        <v>263</v>
      </c>
      <c r="C83" s="8" t="s">
        <v>8</v>
      </c>
      <c r="D83" s="8" t="s">
        <v>264</v>
      </c>
      <c r="E83" s="8" t="s">
        <v>249</v>
      </c>
      <c r="F83" s="4">
        <v>75.400000000000006</v>
      </c>
      <c r="G83" s="4">
        <f t="shared" si="3"/>
        <v>30.160000000000004</v>
      </c>
      <c r="H83" s="5">
        <v>88.67</v>
      </c>
      <c r="I83" s="4">
        <f t="shared" si="4"/>
        <v>53.201999999999998</v>
      </c>
      <c r="J83" s="5">
        <f t="shared" si="5"/>
        <v>83.361999999999995</v>
      </c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</row>
    <row r="84" spans="1:253">
      <c r="A84" s="8" t="s">
        <v>265</v>
      </c>
      <c r="B84" s="8" t="s">
        <v>266</v>
      </c>
      <c r="C84" s="8" t="s">
        <v>8</v>
      </c>
      <c r="D84" s="8" t="s">
        <v>267</v>
      </c>
      <c r="E84" s="8" t="s">
        <v>249</v>
      </c>
      <c r="F84" s="4">
        <v>72.2</v>
      </c>
      <c r="G84" s="4">
        <f t="shared" si="3"/>
        <v>28.880000000000003</v>
      </c>
      <c r="H84" s="5">
        <v>90.67</v>
      </c>
      <c r="I84" s="4">
        <f t="shared" si="4"/>
        <v>54.402000000000001</v>
      </c>
      <c r="J84" s="5">
        <f t="shared" si="5"/>
        <v>83.282000000000011</v>
      </c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</row>
    <row r="85" spans="1:253">
      <c r="A85" s="8" t="s">
        <v>268</v>
      </c>
      <c r="B85" s="8" t="s">
        <v>269</v>
      </c>
      <c r="C85" s="8" t="s">
        <v>8</v>
      </c>
      <c r="D85" s="8" t="s">
        <v>270</v>
      </c>
      <c r="E85" s="8" t="s">
        <v>249</v>
      </c>
      <c r="F85" s="4">
        <v>72.7</v>
      </c>
      <c r="G85" s="4">
        <f t="shared" si="3"/>
        <v>29.080000000000002</v>
      </c>
      <c r="H85" s="5">
        <v>89.67</v>
      </c>
      <c r="I85" s="4">
        <f t="shared" si="4"/>
        <v>53.802</v>
      </c>
      <c r="J85" s="5">
        <f t="shared" si="5"/>
        <v>82.882000000000005</v>
      </c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</row>
    <row r="86" spans="1:253">
      <c r="A86" s="8" t="s">
        <v>271</v>
      </c>
      <c r="B86" s="8" t="s">
        <v>272</v>
      </c>
      <c r="C86" s="8" t="s">
        <v>8</v>
      </c>
      <c r="D86" s="8" t="s">
        <v>273</v>
      </c>
      <c r="E86" s="8" t="s">
        <v>249</v>
      </c>
      <c r="F86" s="4">
        <v>72.5</v>
      </c>
      <c r="G86" s="4">
        <f t="shared" si="3"/>
        <v>29</v>
      </c>
      <c r="H86" s="5">
        <v>89.67</v>
      </c>
      <c r="I86" s="4">
        <f t="shared" si="4"/>
        <v>53.802</v>
      </c>
      <c r="J86" s="5">
        <f t="shared" si="5"/>
        <v>82.801999999999992</v>
      </c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</row>
    <row r="87" spans="1:253">
      <c r="A87" s="8" t="s">
        <v>274</v>
      </c>
      <c r="B87" s="8" t="s">
        <v>275</v>
      </c>
      <c r="C87" s="8" t="s">
        <v>8</v>
      </c>
      <c r="D87" s="8" t="s">
        <v>276</v>
      </c>
      <c r="E87" s="8" t="s">
        <v>249</v>
      </c>
      <c r="F87" s="4">
        <v>76.5</v>
      </c>
      <c r="G87" s="4">
        <f t="shared" si="3"/>
        <v>30.6</v>
      </c>
      <c r="H87" s="5">
        <v>87</v>
      </c>
      <c r="I87" s="4">
        <f t="shared" si="4"/>
        <v>52.199999999999996</v>
      </c>
      <c r="J87" s="5">
        <f t="shared" si="5"/>
        <v>82.8</v>
      </c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/>
      <c r="FG87" s="38"/>
      <c r="FH87" s="38"/>
      <c r="FI87" s="38"/>
      <c r="FJ87" s="38"/>
      <c r="FK87" s="38"/>
      <c r="FL87" s="38"/>
      <c r="FM87" s="38"/>
      <c r="FN87" s="38"/>
      <c r="FO87" s="38"/>
      <c r="FP87" s="38"/>
      <c r="FQ87" s="38"/>
      <c r="FR87" s="38"/>
      <c r="FS87" s="38"/>
      <c r="FT87" s="38"/>
      <c r="FU87" s="38"/>
      <c r="FV87" s="38"/>
      <c r="FW87" s="38"/>
      <c r="FX87" s="38"/>
      <c r="FY87" s="38"/>
      <c r="FZ87" s="38"/>
      <c r="GA87" s="38"/>
      <c r="GB87" s="38"/>
      <c r="GC87" s="38"/>
      <c r="GD87" s="38"/>
      <c r="GE87" s="38"/>
      <c r="GF87" s="38"/>
      <c r="GG87" s="38"/>
      <c r="GH87" s="38"/>
      <c r="GI87" s="38"/>
      <c r="GJ87" s="38"/>
      <c r="GK87" s="38"/>
      <c r="GL87" s="38"/>
      <c r="GM87" s="38"/>
      <c r="GN87" s="38"/>
      <c r="GO87" s="38"/>
      <c r="GP87" s="38"/>
      <c r="GQ87" s="38"/>
      <c r="GR87" s="38"/>
      <c r="GS87" s="38"/>
      <c r="GT87" s="38"/>
      <c r="GU87" s="38"/>
      <c r="GV87" s="38"/>
      <c r="GW87" s="38"/>
      <c r="GX87" s="38"/>
      <c r="GY87" s="38"/>
      <c r="GZ87" s="38"/>
      <c r="HA87" s="38"/>
      <c r="HB87" s="38"/>
      <c r="HC87" s="38"/>
      <c r="HD87" s="38"/>
      <c r="HE87" s="38"/>
      <c r="HF87" s="38"/>
      <c r="HG87" s="38"/>
      <c r="HH87" s="38"/>
      <c r="HI87" s="38"/>
      <c r="HJ87" s="38"/>
      <c r="HK87" s="38"/>
      <c r="HL87" s="38"/>
      <c r="HM87" s="38"/>
      <c r="HN87" s="38"/>
      <c r="HO87" s="38"/>
      <c r="HP87" s="38"/>
      <c r="HQ87" s="38"/>
      <c r="HR87" s="38"/>
      <c r="HS87" s="38"/>
      <c r="HT87" s="38"/>
      <c r="HU87" s="38"/>
      <c r="HV87" s="38"/>
      <c r="HW87" s="38"/>
      <c r="HX87" s="38"/>
      <c r="HY87" s="38"/>
      <c r="HZ87" s="38"/>
      <c r="IA87" s="38"/>
      <c r="IB87" s="38"/>
      <c r="IC87" s="38"/>
      <c r="ID87" s="38"/>
      <c r="IE87" s="38"/>
      <c r="IF87" s="38"/>
      <c r="IG87" s="38"/>
      <c r="IH87" s="38"/>
      <c r="II87" s="38"/>
      <c r="IJ87" s="38"/>
      <c r="IK87" s="38"/>
      <c r="IL87" s="38"/>
      <c r="IM87" s="38"/>
      <c r="IN87" s="38"/>
      <c r="IO87" s="38"/>
      <c r="IP87" s="38"/>
      <c r="IQ87" s="38"/>
      <c r="IR87" s="38"/>
      <c r="IS87" s="38"/>
    </row>
    <row r="88" spans="1:253">
      <c r="A88" s="8" t="s">
        <v>277</v>
      </c>
      <c r="B88" s="8" t="s">
        <v>278</v>
      </c>
      <c r="C88" s="8" t="s">
        <v>8</v>
      </c>
      <c r="D88" s="8" t="s">
        <v>279</v>
      </c>
      <c r="E88" s="8" t="s">
        <v>249</v>
      </c>
      <c r="F88" s="4">
        <v>73.2</v>
      </c>
      <c r="G88" s="4">
        <f t="shared" si="3"/>
        <v>29.28</v>
      </c>
      <c r="H88" s="5">
        <v>89</v>
      </c>
      <c r="I88" s="4">
        <f t="shared" si="4"/>
        <v>53.4</v>
      </c>
      <c r="J88" s="5">
        <f t="shared" si="5"/>
        <v>82.68</v>
      </c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38"/>
      <c r="FJ88" s="38"/>
      <c r="FK88" s="38"/>
      <c r="FL88" s="38"/>
      <c r="FM88" s="38"/>
      <c r="FN88" s="38"/>
      <c r="FO88" s="38"/>
      <c r="FP88" s="38"/>
      <c r="FQ88" s="38"/>
      <c r="FR88" s="38"/>
      <c r="FS88" s="38"/>
      <c r="FT88" s="38"/>
      <c r="FU88" s="38"/>
      <c r="FV88" s="38"/>
      <c r="FW88" s="38"/>
      <c r="FX88" s="38"/>
      <c r="FY88" s="38"/>
      <c r="FZ88" s="38"/>
      <c r="GA88" s="38"/>
      <c r="GB88" s="38"/>
      <c r="GC88" s="38"/>
      <c r="GD88" s="38"/>
      <c r="GE88" s="38"/>
      <c r="GF88" s="38"/>
      <c r="GG88" s="38"/>
      <c r="GH88" s="38"/>
      <c r="GI88" s="38"/>
      <c r="GJ88" s="38"/>
      <c r="GK88" s="38"/>
      <c r="GL88" s="38"/>
      <c r="GM88" s="38"/>
      <c r="GN88" s="38"/>
      <c r="GO88" s="38"/>
      <c r="GP88" s="38"/>
      <c r="GQ88" s="38"/>
      <c r="GR88" s="38"/>
      <c r="GS88" s="38"/>
      <c r="GT88" s="38"/>
      <c r="GU88" s="38"/>
      <c r="GV88" s="38"/>
      <c r="GW88" s="38"/>
      <c r="GX88" s="38"/>
      <c r="GY88" s="38"/>
      <c r="GZ88" s="38"/>
      <c r="HA88" s="38"/>
      <c r="HB88" s="38"/>
      <c r="HC88" s="38"/>
      <c r="HD88" s="38"/>
      <c r="HE88" s="38"/>
      <c r="HF88" s="38"/>
      <c r="HG88" s="38"/>
      <c r="HH88" s="38"/>
      <c r="HI88" s="38"/>
      <c r="HJ88" s="38"/>
      <c r="HK88" s="38"/>
      <c r="HL88" s="38"/>
      <c r="HM88" s="38"/>
      <c r="HN88" s="38"/>
      <c r="HO88" s="38"/>
      <c r="HP88" s="38"/>
      <c r="HQ88" s="38"/>
      <c r="HR88" s="38"/>
      <c r="HS88" s="38"/>
      <c r="HT88" s="38"/>
      <c r="HU88" s="38"/>
      <c r="HV88" s="38"/>
      <c r="HW88" s="38"/>
      <c r="HX88" s="38"/>
      <c r="HY88" s="38"/>
      <c r="HZ88" s="38"/>
      <c r="IA88" s="38"/>
      <c r="IB88" s="38"/>
      <c r="IC88" s="38"/>
      <c r="ID88" s="38"/>
      <c r="IE88" s="38"/>
      <c r="IF88" s="38"/>
      <c r="IG88" s="38"/>
      <c r="IH88" s="38"/>
      <c r="II88" s="38"/>
      <c r="IJ88" s="38"/>
      <c r="IK88" s="38"/>
      <c r="IL88" s="38"/>
      <c r="IM88" s="38"/>
      <c r="IN88" s="38"/>
      <c r="IO88" s="38"/>
      <c r="IP88" s="38"/>
      <c r="IQ88" s="38"/>
      <c r="IR88" s="38"/>
      <c r="IS88" s="38"/>
    </row>
    <row r="89" spans="1:253">
      <c r="A89" s="8" t="s">
        <v>280</v>
      </c>
      <c r="B89" s="8" t="s">
        <v>281</v>
      </c>
      <c r="C89" s="8" t="s">
        <v>8</v>
      </c>
      <c r="D89" s="8" t="s">
        <v>282</v>
      </c>
      <c r="E89" s="8" t="s">
        <v>249</v>
      </c>
      <c r="F89" s="4">
        <v>72.2</v>
      </c>
      <c r="G89" s="4">
        <f t="shared" si="3"/>
        <v>28.880000000000003</v>
      </c>
      <c r="H89" s="5">
        <v>87.67</v>
      </c>
      <c r="I89" s="4">
        <f t="shared" si="4"/>
        <v>52.601999999999997</v>
      </c>
      <c r="J89" s="5">
        <f t="shared" si="5"/>
        <v>81.481999999999999</v>
      </c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</row>
    <row r="90" spans="1:253">
      <c r="A90" s="8" t="s">
        <v>283</v>
      </c>
      <c r="B90" s="9" t="s">
        <v>284</v>
      </c>
      <c r="C90" s="9" t="s">
        <v>35</v>
      </c>
      <c r="D90" s="9" t="s">
        <v>285</v>
      </c>
      <c r="E90" s="9" t="s">
        <v>249</v>
      </c>
      <c r="F90" s="4">
        <v>73.599999999999994</v>
      </c>
      <c r="G90" s="4">
        <f t="shared" si="3"/>
        <v>29.439999999999998</v>
      </c>
      <c r="H90" s="5">
        <v>86.33</v>
      </c>
      <c r="I90" s="4">
        <f t="shared" si="4"/>
        <v>51.797999999999995</v>
      </c>
      <c r="J90" s="5">
        <f t="shared" si="5"/>
        <v>81.238</v>
      </c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</row>
    <row r="91" spans="1:253">
      <c r="A91" s="8" t="s">
        <v>286</v>
      </c>
      <c r="B91" s="9" t="s">
        <v>287</v>
      </c>
      <c r="C91" s="9" t="s">
        <v>8</v>
      </c>
      <c r="D91" s="9" t="s">
        <v>288</v>
      </c>
      <c r="E91" s="9" t="s">
        <v>249</v>
      </c>
      <c r="F91" s="4">
        <v>75.900000000000006</v>
      </c>
      <c r="G91" s="4">
        <f t="shared" si="3"/>
        <v>30.360000000000003</v>
      </c>
      <c r="H91" s="5">
        <v>84.67</v>
      </c>
      <c r="I91" s="4">
        <f t="shared" si="4"/>
        <v>50.802</v>
      </c>
      <c r="J91" s="5">
        <f t="shared" si="5"/>
        <v>81.162000000000006</v>
      </c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</row>
    <row r="92" spans="1:253">
      <c r="A92" s="8" t="s">
        <v>289</v>
      </c>
      <c r="B92" s="8" t="s">
        <v>290</v>
      </c>
      <c r="C92" s="8" t="s">
        <v>8</v>
      </c>
      <c r="D92" s="8" t="s">
        <v>291</v>
      </c>
      <c r="E92" s="8" t="s">
        <v>249</v>
      </c>
      <c r="F92" s="4">
        <v>75.599999999999994</v>
      </c>
      <c r="G92" s="4">
        <f t="shared" si="3"/>
        <v>30.24</v>
      </c>
      <c r="H92" s="5">
        <v>83.33</v>
      </c>
      <c r="I92" s="4">
        <f t="shared" si="4"/>
        <v>49.997999999999998</v>
      </c>
      <c r="J92" s="5">
        <f t="shared" si="5"/>
        <v>80.238</v>
      </c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</row>
    <row r="93" spans="1:253">
      <c r="A93" s="8" t="s">
        <v>292</v>
      </c>
      <c r="B93" s="8" t="s">
        <v>293</v>
      </c>
      <c r="C93" s="8" t="s">
        <v>8</v>
      </c>
      <c r="D93" s="8" t="s">
        <v>294</v>
      </c>
      <c r="E93" s="8" t="s">
        <v>249</v>
      </c>
      <c r="F93" s="4">
        <v>72.099999999999994</v>
      </c>
      <c r="G93" s="4">
        <f t="shared" si="3"/>
        <v>28.84</v>
      </c>
      <c r="H93" s="5">
        <v>84</v>
      </c>
      <c r="I93" s="4">
        <f t="shared" si="4"/>
        <v>50.4</v>
      </c>
      <c r="J93" s="5">
        <f t="shared" si="5"/>
        <v>79.239999999999995</v>
      </c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</row>
    <row r="94" spans="1:253">
      <c r="A94" s="8" t="s">
        <v>295</v>
      </c>
      <c r="B94" s="8" t="s">
        <v>296</v>
      </c>
      <c r="C94" s="8" t="s">
        <v>8</v>
      </c>
      <c r="D94" s="8" t="s">
        <v>297</v>
      </c>
      <c r="E94" s="8" t="s">
        <v>249</v>
      </c>
      <c r="F94" s="4">
        <v>75.099999999999994</v>
      </c>
      <c r="G94" s="4">
        <f t="shared" si="3"/>
        <v>30.04</v>
      </c>
      <c r="H94" s="5">
        <v>81.33</v>
      </c>
      <c r="I94" s="4">
        <f t="shared" si="4"/>
        <v>48.797999999999995</v>
      </c>
      <c r="J94" s="5">
        <f t="shared" si="5"/>
        <v>78.837999999999994</v>
      </c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</row>
    <row r="95" spans="1:253">
      <c r="A95" s="8" t="s">
        <v>298</v>
      </c>
      <c r="B95" s="9" t="s">
        <v>299</v>
      </c>
      <c r="C95" s="9" t="s">
        <v>8</v>
      </c>
      <c r="D95" s="9" t="s">
        <v>300</v>
      </c>
      <c r="E95" s="9" t="s">
        <v>249</v>
      </c>
      <c r="F95" s="4">
        <v>71.8</v>
      </c>
      <c r="G95" s="4">
        <f t="shared" si="3"/>
        <v>28.72</v>
      </c>
      <c r="H95" s="5">
        <v>83.33</v>
      </c>
      <c r="I95" s="4">
        <f t="shared" si="4"/>
        <v>49.997999999999998</v>
      </c>
      <c r="J95" s="5">
        <f t="shared" si="5"/>
        <v>78.717999999999989</v>
      </c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</row>
    <row r="96" spans="1:253">
      <c r="A96" s="8" t="s">
        <v>301</v>
      </c>
      <c r="B96" s="9" t="s">
        <v>302</v>
      </c>
      <c r="C96" s="9" t="s">
        <v>8</v>
      </c>
      <c r="D96" s="9" t="s">
        <v>303</v>
      </c>
      <c r="E96" s="9" t="s">
        <v>249</v>
      </c>
      <c r="F96" s="4">
        <v>75.099999999999994</v>
      </c>
      <c r="G96" s="4">
        <f t="shared" si="3"/>
        <v>30.04</v>
      </c>
      <c r="H96" s="5">
        <v>80.67</v>
      </c>
      <c r="I96" s="4">
        <f t="shared" si="4"/>
        <v>48.402000000000001</v>
      </c>
      <c r="J96" s="5">
        <f t="shared" si="5"/>
        <v>78.442000000000007</v>
      </c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</row>
    <row r="97" spans="1:253">
      <c r="A97" s="8" t="s">
        <v>304</v>
      </c>
      <c r="B97" s="8" t="s">
        <v>305</v>
      </c>
      <c r="C97" s="8" t="s">
        <v>8</v>
      </c>
      <c r="D97" s="8" t="s">
        <v>306</v>
      </c>
      <c r="E97" s="8" t="s">
        <v>249</v>
      </c>
      <c r="F97" s="4">
        <v>72.5</v>
      </c>
      <c r="G97" s="4">
        <f t="shared" si="3"/>
        <v>29</v>
      </c>
      <c r="H97" s="5">
        <v>80.67</v>
      </c>
      <c r="I97" s="4">
        <f t="shared" si="4"/>
        <v>48.402000000000001</v>
      </c>
      <c r="J97" s="5">
        <f t="shared" si="5"/>
        <v>77.402000000000001</v>
      </c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</row>
    <row r="98" spans="1:253" s="20" customFormat="1">
      <c r="A98" s="3" t="s">
        <v>307</v>
      </c>
      <c r="B98" s="3" t="s">
        <v>308</v>
      </c>
      <c r="C98" s="3" t="s">
        <v>8</v>
      </c>
      <c r="D98" s="3" t="s">
        <v>309</v>
      </c>
      <c r="E98" s="3" t="s">
        <v>644</v>
      </c>
      <c r="F98" s="4">
        <v>67.7</v>
      </c>
      <c r="G98" s="4">
        <f t="shared" si="3"/>
        <v>27.080000000000002</v>
      </c>
      <c r="H98" s="10">
        <v>89.33</v>
      </c>
      <c r="I98" s="4">
        <f t="shared" si="4"/>
        <v>53.597999999999999</v>
      </c>
      <c r="J98" s="5">
        <f t="shared" si="5"/>
        <v>80.677999999999997</v>
      </c>
    </row>
    <row r="99" spans="1:253" s="37" customFormat="1">
      <c r="A99" s="3" t="s">
        <v>310</v>
      </c>
      <c r="B99" s="3" t="s">
        <v>311</v>
      </c>
      <c r="C99" s="3" t="s">
        <v>8</v>
      </c>
      <c r="D99" s="3" t="s">
        <v>312</v>
      </c>
      <c r="E99" s="3" t="s">
        <v>644</v>
      </c>
      <c r="F99" s="4">
        <v>57.8</v>
      </c>
      <c r="G99" s="4">
        <f t="shared" si="3"/>
        <v>23.12</v>
      </c>
      <c r="H99" s="5">
        <v>84.67</v>
      </c>
      <c r="I99" s="4">
        <f t="shared" si="4"/>
        <v>50.802</v>
      </c>
      <c r="J99" s="5">
        <f t="shared" si="5"/>
        <v>73.921999999999997</v>
      </c>
    </row>
    <row r="100" spans="1:253">
      <c r="A100" s="3" t="s">
        <v>313</v>
      </c>
      <c r="B100" s="3" t="s">
        <v>314</v>
      </c>
      <c r="C100" s="3" t="s">
        <v>8</v>
      </c>
      <c r="D100" s="3" t="s">
        <v>315</v>
      </c>
      <c r="E100" s="3" t="s">
        <v>645</v>
      </c>
      <c r="F100" s="4">
        <v>90.8</v>
      </c>
      <c r="G100" s="4">
        <f t="shared" si="3"/>
        <v>36.32</v>
      </c>
      <c r="H100" s="5">
        <v>83.67</v>
      </c>
      <c r="I100" s="4">
        <f t="shared" si="4"/>
        <v>50.201999999999998</v>
      </c>
      <c r="J100" s="5">
        <f t="shared" si="5"/>
        <v>86.521999999999991</v>
      </c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37"/>
      <c r="GE100" s="37"/>
      <c r="GF100" s="37"/>
      <c r="GG100" s="37"/>
      <c r="GH100" s="37"/>
      <c r="GI100" s="37"/>
      <c r="GJ100" s="37"/>
      <c r="GK100" s="37"/>
      <c r="GL100" s="37"/>
      <c r="GM100" s="37"/>
      <c r="GN100" s="37"/>
      <c r="GO100" s="37"/>
      <c r="GP100" s="37"/>
      <c r="GQ100" s="37"/>
      <c r="GR100" s="37"/>
      <c r="GS100" s="37"/>
      <c r="GT100" s="37"/>
      <c r="GU100" s="37"/>
      <c r="GV100" s="37"/>
      <c r="GW100" s="37"/>
      <c r="GX100" s="37"/>
      <c r="GY100" s="37"/>
      <c r="GZ100" s="37"/>
      <c r="HA100" s="37"/>
      <c r="HB100" s="37"/>
      <c r="HC100" s="37"/>
      <c r="HD100" s="37"/>
      <c r="HE100" s="37"/>
      <c r="HF100" s="37"/>
      <c r="HG100" s="37"/>
      <c r="HH100" s="37"/>
      <c r="HI100" s="37"/>
      <c r="HJ100" s="37"/>
      <c r="HK100" s="37"/>
      <c r="HL100" s="37"/>
      <c r="HM100" s="37"/>
      <c r="HN100" s="37"/>
      <c r="HO100" s="37"/>
      <c r="HP100" s="37"/>
      <c r="HQ100" s="37"/>
      <c r="HR100" s="37"/>
      <c r="HS100" s="37"/>
      <c r="HT100" s="37"/>
      <c r="HU100" s="37"/>
      <c r="HV100" s="37"/>
      <c r="HW100" s="37"/>
      <c r="HX100" s="37"/>
      <c r="HY100" s="37"/>
      <c r="HZ100" s="37"/>
      <c r="IA100" s="37"/>
      <c r="IB100" s="37"/>
      <c r="IC100" s="37"/>
      <c r="ID100" s="37"/>
      <c r="IE100" s="37"/>
      <c r="IF100" s="37"/>
      <c r="IG100" s="37"/>
      <c r="IH100" s="37"/>
      <c r="II100" s="37"/>
      <c r="IJ100" s="37"/>
      <c r="IK100" s="37"/>
      <c r="IL100" s="37"/>
      <c r="IM100" s="37"/>
      <c r="IN100" s="37"/>
      <c r="IO100" s="37"/>
      <c r="IP100" s="37"/>
      <c r="IQ100" s="37"/>
      <c r="IR100" s="37"/>
    </row>
    <row r="101" spans="1:253">
      <c r="A101" s="3" t="s">
        <v>316</v>
      </c>
      <c r="B101" s="3" t="s">
        <v>317</v>
      </c>
      <c r="C101" s="3" t="s">
        <v>8</v>
      </c>
      <c r="D101" s="3" t="s">
        <v>318</v>
      </c>
      <c r="E101" s="3" t="s">
        <v>645</v>
      </c>
      <c r="F101" s="4">
        <v>84.3</v>
      </c>
      <c r="G101" s="4">
        <f t="shared" si="3"/>
        <v>33.72</v>
      </c>
      <c r="H101" s="5">
        <v>86.33</v>
      </c>
      <c r="I101" s="4">
        <f t="shared" si="4"/>
        <v>51.797999999999995</v>
      </c>
      <c r="J101" s="5">
        <f t="shared" si="5"/>
        <v>85.518000000000001</v>
      </c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  <c r="FQ101" s="37"/>
      <c r="FR101" s="37"/>
      <c r="FS101" s="37"/>
      <c r="FT101" s="37"/>
      <c r="FU101" s="37"/>
      <c r="FV101" s="37"/>
      <c r="FW101" s="37"/>
      <c r="FX101" s="37"/>
      <c r="FY101" s="37"/>
      <c r="FZ101" s="37"/>
      <c r="GA101" s="37"/>
      <c r="GB101" s="37"/>
      <c r="GC101" s="37"/>
      <c r="GD101" s="37"/>
      <c r="GE101" s="37"/>
      <c r="GF101" s="37"/>
      <c r="GG101" s="37"/>
      <c r="GH101" s="37"/>
      <c r="GI101" s="37"/>
      <c r="GJ101" s="37"/>
      <c r="GK101" s="37"/>
      <c r="GL101" s="37"/>
      <c r="GM101" s="37"/>
      <c r="GN101" s="37"/>
      <c r="GO101" s="37"/>
      <c r="GP101" s="37"/>
      <c r="GQ101" s="37"/>
      <c r="GR101" s="37"/>
      <c r="GS101" s="37"/>
      <c r="GT101" s="37"/>
      <c r="GU101" s="37"/>
      <c r="GV101" s="37"/>
      <c r="GW101" s="37"/>
      <c r="GX101" s="37"/>
      <c r="GY101" s="37"/>
      <c r="GZ101" s="37"/>
      <c r="HA101" s="37"/>
      <c r="HB101" s="37"/>
      <c r="HC101" s="37"/>
      <c r="HD101" s="37"/>
      <c r="HE101" s="37"/>
      <c r="HF101" s="37"/>
      <c r="HG101" s="37"/>
      <c r="HH101" s="37"/>
      <c r="HI101" s="37"/>
      <c r="HJ101" s="37"/>
      <c r="HK101" s="37"/>
      <c r="HL101" s="37"/>
      <c r="HM101" s="37"/>
      <c r="HN101" s="37"/>
      <c r="HO101" s="37"/>
      <c r="HP101" s="37"/>
      <c r="HQ101" s="37"/>
      <c r="HR101" s="37"/>
      <c r="HS101" s="37"/>
      <c r="HT101" s="37"/>
      <c r="HU101" s="37"/>
      <c r="HV101" s="37"/>
      <c r="HW101" s="37"/>
      <c r="HX101" s="37"/>
      <c r="HY101" s="37"/>
      <c r="HZ101" s="37"/>
      <c r="IA101" s="37"/>
      <c r="IB101" s="37"/>
      <c r="IC101" s="37"/>
      <c r="ID101" s="37"/>
      <c r="IE101" s="37"/>
      <c r="IF101" s="37"/>
      <c r="IG101" s="37"/>
      <c r="IH101" s="37"/>
      <c r="II101" s="37"/>
      <c r="IJ101" s="37"/>
      <c r="IK101" s="37"/>
      <c r="IL101" s="37"/>
      <c r="IM101" s="37"/>
      <c r="IN101" s="37"/>
      <c r="IO101" s="37"/>
      <c r="IP101" s="37"/>
      <c r="IQ101" s="37"/>
      <c r="IR101" s="37"/>
    </row>
    <row r="102" spans="1:253">
      <c r="A102" s="3" t="s">
        <v>319</v>
      </c>
      <c r="B102" s="3" t="s">
        <v>320</v>
      </c>
      <c r="C102" s="3" t="s">
        <v>35</v>
      </c>
      <c r="D102" s="3" t="s">
        <v>321</v>
      </c>
      <c r="E102" s="3" t="s">
        <v>645</v>
      </c>
      <c r="F102" s="4">
        <v>83.2</v>
      </c>
      <c r="G102" s="4">
        <f t="shared" si="3"/>
        <v>33.28</v>
      </c>
      <c r="H102" s="5">
        <v>86.33</v>
      </c>
      <c r="I102" s="4">
        <f t="shared" si="4"/>
        <v>51.797999999999995</v>
      </c>
      <c r="J102" s="5">
        <f t="shared" si="5"/>
        <v>85.078000000000003</v>
      </c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  <c r="FF102" s="37"/>
      <c r="FG102" s="37"/>
      <c r="FH102" s="37"/>
      <c r="FI102" s="37"/>
      <c r="FJ102" s="37"/>
      <c r="FK102" s="37"/>
      <c r="FL102" s="37"/>
      <c r="FM102" s="37"/>
      <c r="FN102" s="37"/>
      <c r="FO102" s="37"/>
      <c r="FP102" s="37"/>
      <c r="FQ102" s="37"/>
      <c r="FR102" s="37"/>
      <c r="FS102" s="37"/>
      <c r="FT102" s="37"/>
      <c r="FU102" s="37"/>
      <c r="FV102" s="37"/>
      <c r="FW102" s="37"/>
      <c r="FX102" s="37"/>
      <c r="FY102" s="37"/>
      <c r="FZ102" s="37"/>
      <c r="GA102" s="37"/>
      <c r="GB102" s="37"/>
      <c r="GC102" s="37"/>
      <c r="GD102" s="37"/>
      <c r="GE102" s="37"/>
      <c r="GF102" s="37"/>
      <c r="GG102" s="37"/>
      <c r="GH102" s="37"/>
      <c r="GI102" s="37"/>
      <c r="GJ102" s="37"/>
      <c r="GK102" s="37"/>
      <c r="GL102" s="37"/>
      <c r="GM102" s="37"/>
      <c r="GN102" s="37"/>
      <c r="GO102" s="37"/>
      <c r="GP102" s="37"/>
      <c r="GQ102" s="37"/>
      <c r="GR102" s="37"/>
      <c r="GS102" s="37"/>
      <c r="GT102" s="37"/>
      <c r="GU102" s="37"/>
      <c r="GV102" s="37"/>
      <c r="GW102" s="37"/>
      <c r="GX102" s="37"/>
      <c r="GY102" s="37"/>
      <c r="GZ102" s="37"/>
      <c r="HA102" s="37"/>
      <c r="HB102" s="37"/>
      <c r="HC102" s="37"/>
      <c r="HD102" s="37"/>
      <c r="HE102" s="37"/>
      <c r="HF102" s="37"/>
      <c r="HG102" s="37"/>
      <c r="HH102" s="37"/>
      <c r="HI102" s="37"/>
      <c r="HJ102" s="37"/>
      <c r="HK102" s="37"/>
      <c r="HL102" s="37"/>
      <c r="HM102" s="37"/>
      <c r="HN102" s="37"/>
      <c r="HO102" s="37"/>
      <c r="HP102" s="37"/>
      <c r="HQ102" s="37"/>
      <c r="HR102" s="37"/>
      <c r="HS102" s="37"/>
      <c r="HT102" s="37"/>
      <c r="HU102" s="37"/>
      <c r="HV102" s="37"/>
      <c r="HW102" s="37"/>
      <c r="HX102" s="37"/>
      <c r="HY102" s="37"/>
      <c r="HZ102" s="37"/>
      <c r="IA102" s="37"/>
      <c r="IB102" s="37"/>
      <c r="IC102" s="37"/>
      <c r="ID102" s="37"/>
      <c r="IE102" s="37"/>
      <c r="IF102" s="37"/>
      <c r="IG102" s="37"/>
      <c r="IH102" s="37"/>
      <c r="II102" s="37"/>
      <c r="IJ102" s="37"/>
      <c r="IK102" s="37"/>
      <c r="IL102" s="37"/>
      <c r="IM102" s="37"/>
      <c r="IN102" s="37"/>
      <c r="IO102" s="37"/>
      <c r="IP102" s="37"/>
      <c r="IQ102" s="37"/>
      <c r="IR102" s="37"/>
    </row>
    <row r="103" spans="1:253">
      <c r="A103" s="3" t="s">
        <v>322</v>
      </c>
      <c r="B103" s="3" t="s">
        <v>323</v>
      </c>
      <c r="C103" s="3" t="s">
        <v>35</v>
      </c>
      <c r="D103" s="3" t="s">
        <v>324</v>
      </c>
      <c r="E103" s="3" t="s">
        <v>645</v>
      </c>
      <c r="F103" s="4">
        <v>84.3</v>
      </c>
      <c r="G103" s="4">
        <f t="shared" si="3"/>
        <v>33.72</v>
      </c>
      <c r="H103" s="5">
        <v>85.33</v>
      </c>
      <c r="I103" s="4">
        <f t="shared" si="4"/>
        <v>51.198</v>
      </c>
      <c r="J103" s="5">
        <f t="shared" si="5"/>
        <v>84.918000000000006</v>
      </c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/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  <c r="FK103" s="37"/>
      <c r="FL103" s="37"/>
      <c r="FM103" s="37"/>
      <c r="FN103" s="37"/>
      <c r="FO103" s="37"/>
      <c r="FP103" s="37"/>
      <c r="FQ103" s="37"/>
      <c r="FR103" s="37"/>
      <c r="FS103" s="37"/>
      <c r="FT103" s="37"/>
      <c r="FU103" s="37"/>
      <c r="FV103" s="37"/>
      <c r="FW103" s="37"/>
      <c r="FX103" s="37"/>
      <c r="FY103" s="37"/>
      <c r="FZ103" s="37"/>
      <c r="GA103" s="37"/>
      <c r="GB103" s="37"/>
      <c r="GC103" s="37"/>
      <c r="GD103" s="37"/>
      <c r="GE103" s="37"/>
      <c r="GF103" s="37"/>
      <c r="GG103" s="37"/>
      <c r="GH103" s="37"/>
      <c r="GI103" s="37"/>
      <c r="GJ103" s="37"/>
      <c r="GK103" s="37"/>
      <c r="GL103" s="37"/>
      <c r="GM103" s="37"/>
      <c r="GN103" s="37"/>
      <c r="GO103" s="37"/>
      <c r="GP103" s="37"/>
      <c r="GQ103" s="37"/>
      <c r="GR103" s="37"/>
      <c r="GS103" s="37"/>
      <c r="GT103" s="37"/>
      <c r="GU103" s="37"/>
      <c r="GV103" s="37"/>
      <c r="GW103" s="37"/>
      <c r="GX103" s="37"/>
      <c r="GY103" s="37"/>
      <c r="GZ103" s="37"/>
      <c r="HA103" s="37"/>
      <c r="HB103" s="37"/>
      <c r="HC103" s="37"/>
      <c r="HD103" s="37"/>
      <c r="HE103" s="37"/>
      <c r="HF103" s="37"/>
      <c r="HG103" s="37"/>
      <c r="HH103" s="37"/>
      <c r="HI103" s="37"/>
      <c r="HJ103" s="37"/>
      <c r="HK103" s="37"/>
      <c r="HL103" s="37"/>
      <c r="HM103" s="37"/>
      <c r="HN103" s="37"/>
      <c r="HO103" s="37"/>
      <c r="HP103" s="37"/>
      <c r="HQ103" s="37"/>
      <c r="HR103" s="37"/>
      <c r="HS103" s="37"/>
      <c r="HT103" s="37"/>
      <c r="HU103" s="37"/>
      <c r="HV103" s="37"/>
      <c r="HW103" s="37"/>
      <c r="HX103" s="37"/>
      <c r="HY103" s="37"/>
      <c r="HZ103" s="37"/>
      <c r="IA103" s="37"/>
      <c r="IB103" s="37"/>
      <c r="IC103" s="37"/>
      <c r="ID103" s="37"/>
      <c r="IE103" s="37"/>
      <c r="IF103" s="37"/>
      <c r="IG103" s="37"/>
      <c r="IH103" s="37"/>
      <c r="II103" s="37"/>
      <c r="IJ103" s="37"/>
      <c r="IK103" s="37"/>
      <c r="IL103" s="37"/>
      <c r="IM103" s="37"/>
      <c r="IN103" s="37"/>
      <c r="IO103" s="37"/>
      <c r="IP103" s="37"/>
      <c r="IQ103" s="37"/>
      <c r="IR103" s="37"/>
    </row>
    <row r="104" spans="1:253">
      <c r="A104" s="3" t="s">
        <v>325</v>
      </c>
      <c r="B104" s="3" t="s">
        <v>326</v>
      </c>
      <c r="C104" s="3" t="s">
        <v>8</v>
      </c>
      <c r="D104" s="3" t="s">
        <v>327</v>
      </c>
      <c r="E104" s="3" t="s">
        <v>645</v>
      </c>
      <c r="F104" s="4">
        <v>85.1</v>
      </c>
      <c r="G104" s="4">
        <f t="shared" si="3"/>
        <v>34.04</v>
      </c>
      <c r="H104" s="5">
        <v>83.67</v>
      </c>
      <c r="I104" s="4">
        <f t="shared" si="4"/>
        <v>50.201999999999998</v>
      </c>
      <c r="J104" s="5">
        <f t="shared" si="5"/>
        <v>84.24199999999999</v>
      </c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  <c r="FK104" s="37"/>
      <c r="FL104" s="37"/>
      <c r="FM104" s="37"/>
      <c r="FN104" s="37"/>
      <c r="FO104" s="37"/>
      <c r="FP104" s="37"/>
      <c r="FQ104" s="37"/>
      <c r="FR104" s="37"/>
      <c r="FS104" s="37"/>
      <c r="FT104" s="37"/>
      <c r="FU104" s="37"/>
      <c r="FV104" s="37"/>
      <c r="FW104" s="37"/>
      <c r="FX104" s="37"/>
      <c r="FY104" s="37"/>
      <c r="FZ104" s="37"/>
      <c r="GA104" s="37"/>
      <c r="GB104" s="37"/>
      <c r="GC104" s="37"/>
      <c r="GD104" s="37"/>
      <c r="GE104" s="37"/>
      <c r="GF104" s="37"/>
      <c r="GG104" s="37"/>
      <c r="GH104" s="37"/>
      <c r="GI104" s="37"/>
      <c r="GJ104" s="37"/>
      <c r="GK104" s="37"/>
      <c r="GL104" s="37"/>
      <c r="GM104" s="37"/>
      <c r="GN104" s="37"/>
      <c r="GO104" s="37"/>
      <c r="GP104" s="37"/>
      <c r="GQ104" s="37"/>
      <c r="GR104" s="37"/>
      <c r="GS104" s="37"/>
      <c r="GT104" s="37"/>
      <c r="GU104" s="37"/>
      <c r="GV104" s="37"/>
      <c r="GW104" s="37"/>
      <c r="GX104" s="37"/>
      <c r="GY104" s="37"/>
      <c r="GZ104" s="37"/>
      <c r="HA104" s="37"/>
      <c r="HB104" s="37"/>
      <c r="HC104" s="37"/>
      <c r="HD104" s="37"/>
      <c r="HE104" s="37"/>
      <c r="HF104" s="37"/>
      <c r="HG104" s="37"/>
      <c r="HH104" s="37"/>
      <c r="HI104" s="37"/>
      <c r="HJ104" s="37"/>
      <c r="HK104" s="37"/>
      <c r="HL104" s="37"/>
      <c r="HM104" s="37"/>
      <c r="HN104" s="37"/>
      <c r="HO104" s="37"/>
      <c r="HP104" s="37"/>
      <c r="HQ104" s="37"/>
      <c r="HR104" s="37"/>
      <c r="HS104" s="37"/>
      <c r="HT104" s="37"/>
      <c r="HU104" s="37"/>
      <c r="HV104" s="37"/>
      <c r="HW104" s="37"/>
      <c r="HX104" s="37"/>
      <c r="HY104" s="37"/>
      <c r="HZ104" s="37"/>
      <c r="IA104" s="37"/>
      <c r="IB104" s="37"/>
      <c r="IC104" s="37"/>
      <c r="ID104" s="37"/>
      <c r="IE104" s="37"/>
      <c r="IF104" s="37"/>
      <c r="IG104" s="37"/>
      <c r="IH104" s="37"/>
      <c r="II104" s="37"/>
      <c r="IJ104" s="37"/>
      <c r="IK104" s="37"/>
      <c r="IL104" s="37"/>
      <c r="IM104" s="37"/>
      <c r="IN104" s="37"/>
      <c r="IO104" s="37"/>
      <c r="IP104" s="37"/>
      <c r="IQ104" s="37"/>
      <c r="IR104" s="37"/>
    </row>
    <row r="105" spans="1:253">
      <c r="A105" s="3" t="s">
        <v>328</v>
      </c>
      <c r="B105" s="3" t="s">
        <v>329</v>
      </c>
      <c r="C105" s="3" t="s">
        <v>8</v>
      </c>
      <c r="D105" s="3" t="s">
        <v>330</v>
      </c>
      <c r="E105" s="3" t="s">
        <v>645</v>
      </c>
      <c r="F105" s="4">
        <v>81.400000000000006</v>
      </c>
      <c r="G105" s="4">
        <f t="shared" si="3"/>
        <v>32.56</v>
      </c>
      <c r="H105" s="5">
        <v>84.67</v>
      </c>
      <c r="I105" s="4">
        <f t="shared" si="4"/>
        <v>50.802</v>
      </c>
      <c r="J105" s="5">
        <f t="shared" si="5"/>
        <v>83.361999999999995</v>
      </c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37"/>
      <c r="EY105" s="37"/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  <c r="FK105" s="37"/>
      <c r="FL105" s="37"/>
      <c r="FM105" s="37"/>
      <c r="FN105" s="37"/>
      <c r="FO105" s="37"/>
      <c r="FP105" s="37"/>
      <c r="FQ105" s="37"/>
      <c r="FR105" s="37"/>
      <c r="FS105" s="37"/>
      <c r="FT105" s="37"/>
      <c r="FU105" s="37"/>
      <c r="FV105" s="37"/>
      <c r="FW105" s="37"/>
      <c r="FX105" s="37"/>
      <c r="FY105" s="37"/>
      <c r="FZ105" s="37"/>
      <c r="GA105" s="37"/>
      <c r="GB105" s="37"/>
      <c r="GC105" s="37"/>
      <c r="GD105" s="37"/>
      <c r="GE105" s="37"/>
      <c r="GF105" s="37"/>
      <c r="GG105" s="37"/>
      <c r="GH105" s="37"/>
      <c r="GI105" s="37"/>
      <c r="GJ105" s="37"/>
      <c r="GK105" s="37"/>
      <c r="GL105" s="37"/>
      <c r="GM105" s="37"/>
      <c r="GN105" s="37"/>
      <c r="GO105" s="37"/>
      <c r="GP105" s="37"/>
      <c r="GQ105" s="37"/>
      <c r="GR105" s="37"/>
      <c r="GS105" s="37"/>
      <c r="GT105" s="37"/>
      <c r="GU105" s="37"/>
      <c r="GV105" s="37"/>
      <c r="GW105" s="37"/>
      <c r="GX105" s="37"/>
      <c r="GY105" s="37"/>
      <c r="GZ105" s="37"/>
      <c r="HA105" s="37"/>
      <c r="HB105" s="37"/>
      <c r="HC105" s="37"/>
      <c r="HD105" s="37"/>
      <c r="HE105" s="37"/>
      <c r="HF105" s="37"/>
      <c r="HG105" s="37"/>
      <c r="HH105" s="37"/>
      <c r="HI105" s="37"/>
      <c r="HJ105" s="37"/>
      <c r="HK105" s="37"/>
      <c r="HL105" s="37"/>
      <c r="HM105" s="37"/>
      <c r="HN105" s="37"/>
      <c r="HO105" s="37"/>
      <c r="HP105" s="37"/>
      <c r="HQ105" s="37"/>
      <c r="HR105" s="37"/>
      <c r="HS105" s="37"/>
      <c r="HT105" s="37"/>
      <c r="HU105" s="37"/>
      <c r="HV105" s="37"/>
      <c r="HW105" s="37"/>
      <c r="HX105" s="37"/>
      <c r="HY105" s="37"/>
      <c r="HZ105" s="37"/>
      <c r="IA105" s="37"/>
      <c r="IB105" s="37"/>
      <c r="IC105" s="37"/>
      <c r="ID105" s="37"/>
      <c r="IE105" s="37"/>
      <c r="IF105" s="37"/>
      <c r="IG105" s="37"/>
      <c r="IH105" s="37"/>
      <c r="II105" s="37"/>
      <c r="IJ105" s="37"/>
      <c r="IK105" s="37"/>
      <c r="IL105" s="37"/>
      <c r="IM105" s="37"/>
      <c r="IN105" s="37"/>
      <c r="IO105" s="37"/>
      <c r="IP105" s="37"/>
      <c r="IQ105" s="37"/>
      <c r="IR105" s="37"/>
    </row>
    <row r="106" spans="1:253">
      <c r="A106" s="3" t="s">
        <v>331</v>
      </c>
      <c r="B106" s="3" t="s">
        <v>332</v>
      </c>
      <c r="C106" s="3" t="s">
        <v>8</v>
      </c>
      <c r="D106" s="3" t="s">
        <v>333</v>
      </c>
      <c r="E106" s="3" t="s">
        <v>645</v>
      </c>
      <c r="F106" s="4">
        <v>81.099999999999994</v>
      </c>
      <c r="G106" s="4">
        <f t="shared" si="3"/>
        <v>32.44</v>
      </c>
      <c r="H106" s="5">
        <v>84</v>
      </c>
      <c r="I106" s="4">
        <f t="shared" si="4"/>
        <v>50.4</v>
      </c>
      <c r="J106" s="5">
        <f t="shared" si="5"/>
        <v>82.84</v>
      </c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  <c r="FK106" s="37"/>
      <c r="FL106" s="37"/>
      <c r="FM106" s="37"/>
      <c r="FN106" s="37"/>
      <c r="FO106" s="37"/>
      <c r="FP106" s="37"/>
      <c r="FQ106" s="37"/>
      <c r="FR106" s="37"/>
      <c r="FS106" s="37"/>
      <c r="FT106" s="37"/>
      <c r="FU106" s="37"/>
      <c r="FV106" s="37"/>
      <c r="FW106" s="37"/>
      <c r="FX106" s="37"/>
      <c r="FY106" s="37"/>
      <c r="FZ106" s="37"/>
      <c r="GA106" s="37"/>
      <c r="GB106" s="37"/>
      <c r="GC106" s="37"/>
      <c r="GD106" s="37"/>
      <c r="GE106" s="37"/>
      <c r="GF106" s="37"/>
      <c r="GG106" s="37"/>
      <c r="GH106" s="37"/>
      <c r="GI106" s="37"/>
      <c r="GJ106" s="37"/>
      <c r="GK106" s="37"/>
      <c r="GL106" s="37"/>
      <c r="GM106" s="37"/>
      <c r="GN106" s="37"/>
      <c r="GO106" s="37"/>
      <c r="GP106" s="37"/>
      <c r="GQ106" s="37"/>
      <c r="GR106" s="37"/>
      <c r="GS106" s="37"/>
      <c r="GT106" s="37"/>
      <c r="GU106" s="37"/>
      <c r="GV106" s="37"/>
      <c r="GW106" s="37"/>
      <c r="GX106" s="37"/>
      <c r="GY106" s="37"/>
      <c r="GZ106" s="37"/>
      <c r="HA106" s="37"/>
      <c r="HB106" s="37"/>
      <c r="HC106" s="37"/>
      <c r="HD106" s="37"/>
      <c r="HE106" s="37"/>
      <c r="HF106" s="37"/>
      <c r="HG106" s="37"/>
      <c r="HH106" s="37"/>
      <c r="HI106" s="37"/>
      <c r="HJ106" s="37"/>
      <c r="HK106" s="37"/>
      <c r="HL106" s="37"/>
      <c r="HM106" s="37"/>
      <c r="HN106" s="37"/>
      <c r="HO106" s="37"/>
      <c r="HP106" s="37"/>
      <c r="HQ106" s="37"/>
      <c r="HR106" s="37"/>
      <c r="HS106" s="37"/>
      <c r="HT106" s="37"/>
      <c r="HU106" s="37"/>
      <c r="HV106" s="37"/>
      <c r="HW106" s="37"/>
      <c r="HX106" s="37"/>
      <c r="HY106" s="37"/>
      <c r="HZ106" s="37"/>
      <c r="IA106" s="37"/>
      <c r="IB106" s="37"/>
      <c r="IC106" s="37"/>
      <c r="ID106" s="37"/>
      <c r="IE106" s="37"/>
      <c r="IF106" s="37"/>
      <c r="IG106" s="37"/>
      <c r="IH106" s="37"/>
      <c r="II106" s="37"/>
      <c r="IJ106" s="37"/>
      <c r="IK106" s="37"/>
      <c r="IL106" s="37"/>
      <c r="IM106" s="37"/>
      <c r="IN106" s="37"/>
      <c r="IO106" s="37"/>
      <c r="IP106" s="37"/>
      <c r="IQ106" s="37"/>
      <c r="IR106" s="37"/>
    </row>
    <row r="107" spans="1:253">
      <c r="A107" s="3" t="s">
        <v>334</v>
      </c>
      <c r="B107" s="3" t="s">
        <v>335</v>
      </c>
      <c r="C107" s="3" t="s">
        <v>8</v>
      </c>
      <c r="D107" s="3" t="s">
        <v>336</v>
      </c>
      <c r="E107" s="3" t="s">
        <v>645</v>
      </c>
      <c r="F107" s="4">
        <v>84.6</v>
      </c>
      <c r="G107" s="4">
        <f t="shared" si="3"/>
        <v>33.839999999999996</v>
      </c>
      <c r="H107" s="5">
        <v>80.67</v>
      </c>
      <c r="I107" s="4">
        <f t="shared" si="4"/>
        <v>48.402000000000001</v>
      </c>
      <c r="J107" s="5">
        <f t="shared" si="5"/>
        <v>82.24199999999999</v>
      </c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/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  <c r="FK107" s="37"/>
      <c r="FL107" s="37"/>
      <c r="FM107" s="37"/>
      <c r="FN107" s="37"/>
      <c r="FO107" s="37"/>
      <c r="FP107" s="37"/>
      <c r="FQ107" s="37"/>
      <c r="FR107" s="37"/>
      <c r="FS107" s="37"/>
      <c r="FT107" s="37"/>
      <c r="FU107" s="37"/>
      <c r="FV107" s="37"/>
      <c r="FW107" s="37"/>
      <c r="FX107" s="37"/>
      <c r="FY107" s="37"/>
      <c r="FZ107" s="37"/>
      <c r="GA107" s="37"/>
      <c r="GB107" s="37"/>
      <c r="GC107" s="37"/>
      <c r="GD107" s="37"/>
      <c r="GE107" s="37"/>
      <c r="GF107" s="37"/>
      <c r="GG107" s="37"/>
      <c r="GH107" s="37"/>
      <c r="GI107" s="37"/>
      <c r="GJ107" s="37"/>
      <c r="GK107" s="37"/>
      <c r="GL107" s="37"/>
      <c r="GM107" s="37"/>
      <c r="GN107" s="37"/>
      <c r="GO107" s="37"/>
      <c r="GP107" s="37"/>
      <c r="GQ107" s="37"/>
      <c r="GR107" s="37"/>
      <c r="GS107" s="37"/>
      <c r="GT107" s="37"/>
      <c r="GU107" s="37"/>
      <c r="GV107" s="37"/>
      <c r="GW107" s="37"/>
      <c r="GX107" s="37"/>
      <c r="GY107" s="37"/>
      <c r="GZ107" s="37"/>
      <c r="HA107" s="37"/>
      <c r="HB107" s="37"/>
      <c r="HC107" s="37"/>
      <c r="HD107" s="37"/>
      <c r="HE107" s="37"/>
      <c r="HF107" s="37"/>
      <c r="HG107" s="37"/>
      <c r="HH107" s="37"/>
      <c r="HI107" s="37"/>
      <c r="HJ107" s="37"/>
      <c r="HK107" s="37"/>
      <c r="HL107" s="37"/>
      <c r="HM107" s="37"/>
      <c r="HN107" s="37"/>
      <c r="HO107" s="37"/>
      <c r="HP107" s="37"/>
      <c r="HQ107" s="37"/>
      <c r="HR107" s="37"/>
      <c r="HS107" s="37"/>
      <c r="HT107" s="37"/>
      <c r="HU107" s="37"/>
      <c r="HV107" s="37"/>
      <c r="HW107" s="37"/>
      <c r="HX107" s="37"/>
      <c r="HY107" s="37"/>
      <c r="HZ107" s="37"/>
      <c r="IA107" s="37"/>
      <c r="IB107" s="37"/>
      <c r="IC107" s="37"/>
      <c r="ID107" s="37"/>
      <c r="IE107" s="37"/>
      <c r="IF107" s="37"/>
      <c r="IG107" s="37"/>
      <c r="IH107" s="37"/>
      <c r="II107" s="37"/>
      <c r="IJ107" s="37"/>
      <c r="IK107" s="37"/>
      <c r="IL107" s="37"/>
      <c r="IM107" s="37"/>
      <c r="IN107" s="37"/>
      <c r="IO107" s="37"/>
      <c r="IP107" s="37"/>
      <c r="IQ107" s="37"/>
      <c r="IR107" s="37"/>
    </row>
    <row r="108" spans="1:253">
      <c r="A108" s="3" t="s">
        <v>337</v>
      </c>
      <c r="B108" s="3" t="s">
        <v>338</v>
      </c>
      <c r="C108" s="3" t="s">
        <v>8</v>
      </c>
      <c r="D108" s="3" t="s">
        <v>339</v>
      </c>
      <c r="E108" s="3" t="s">
        <v>645</v>
      </c>
      <c r="F108" s="4">
        <v>80</v>
      </c>
      <c r="G108" s="4">
        <f t="shared" si="3"/>
        <v>32</v>
      </c>
      <c r="H108" s="5">
        <v>83.33</v>
      </c>
      <c r="I108" s="4">
        <f t="shared" si="4"/>
        <v>49.997999999999998</v>
      </c>
      <c r="J108" s="5">
        <f t="shared" si="5"/>
        <v>81.99799999999999</v>
      </c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7"/>
      <c r="EV108" s="37"/>
      <c r="EW108" s="37"/>
      <c r="EX108" s="37"/>
      <c r="EY108" s="37"/>
      <c r="EZ108" s="37"/>
      <c r="FA108" s="37"/>
      <c r="FB108" s="37"/>
      <c r="FC108" s="37"/>
      <c r="FD108" s="37"/>
      <c r="FE108" s="37"/>
      <c r="FF108" s="37"/>
      <c r="FG108" s="37"/>
      <c r="FH108" s="37"/>
      <c r="FI108" s="37"/>
      <c r="FJ108" s="37"/>
      <c r="FK108" s="37"/>
      <c r="FL108" s="37"/>
      <c r="FM108" s="37"/>
      <c r="FN108" s="37"/>
      <c r="FO108" s="37"/>
      <c r="FP108" s="37"/>
      <c r="FQ108" s="37"/>
      <c r="FR108" s="37"/>
      <c r="FS108" s="37"/>
      <c r="FT108" s="37"/>
      <c r="FU108" s="37"/>
      <c r="FV108" s="37"/>
      <c r="FW108" s="37"/>
      <c r="FX108" s="37"/>
      <c r="FY108" s="37"/>
      <c r="FZ108" s="37"/>
      <c r="GA108" s="37"/>
      <c r="GB108" s="37"/>
      <c r="GC108" s="37"/>
      <c r="GD108" s="37"/>
      <c r="GE108" s="37"/>
      <c r="GF108" s="37"/>
      <c r="GG108" s="37"/>
      <c r="GH108" s="37"/>
      <c r="GI108" s="37"/>
      <c r="GJ108" s="37"/>
      <c r="GK108" s="37"/>
      <c r="GL108" s="37"/>
      <c r="GM108" s="37"/>
      <c r="GN108" s="37"/>
      <c r="GO108" s="37"/>
      <c r="GP108" s="37"/>
      <c r="GQ108" s="37"/>
      <c r="GR108" s="37"/>
      <c r="GS108" s="37"/>
      <c r="GT108" s="37"/>
      <c r="GU108" s="37"/>
      <c r="GV108" s="37"/>
      <c r="GW108" s="37"/>
      <c r="GX108" s="37"/>
      <c r="GY108" s="37"/>
      <c r="GZ108" s="37"/>
      <c r="HA108" s="37"/>
      <c r="HB108" s="37"/>
      <c r="HC108" s="37"/>
      <c r="HD108" s="37"/>
      <c r="HE108" s="37"/>
      <c r="HF108" s="37"/>
      <c r="HG108" s="37"/>
      <c r="HH108" s="37"/>
      <c r="HI108" s="37"/>
      <c r="HJ108" s="37"/>
      <c r="HK108" s="37"/>
      <c r="HL108" s="37"/>
      <c r="HM108" s="37"/>
      <c r="HN108" s="37"/>
      <c r="HO108" s="37"/>
      <c r="HP108" s="37"/>
      <c r="HQ108" s="37"/>
      <c r="HR108" s="37"/>
      <c r="HS108" s="37"/>
      <c r="HT108" s="37"/>
      <c r="HU108" s="37"/>
      <c r="HV108" s="37"/>
      <c r="HW108" s="37"/>
      <c r="HX108" s="37"/>
      <c r="HY108" s="37"/>
      <c r="HZ108" s="37"/>
      <c r="IA108" s="37"/>
      <c r="IB108" s="37"/>
      <c r="IC108" s="37"/>
      <c r="ID108" s="37"/>
      <c r="IE108" s="37"/>
      <c r="IF108" s="37"/>
      <c r="IG108" s="37"/>
      <c r="IH108" s="37"/>
      <c r="II108" s="37"/>
      <c r="IJ108" s="37"/>
      <c r="IK108" s="37"/>
      <c r="IL108" s="37"/>
      <c r="IM108" s="37"/>
      <c r="IN108" s="37"/>
      <c r="IO108" s="37"/>
      <c r="IP108" s="37"/>
      <c r="IQ108" s="37"/>
      <c r="IR108" s="37"/>
    </row>
    <row r="109" spans="1:253">
      <c r="A109" s="3" t="s">
        <v>340</v>
      </c>
      <c r="B109" s="3" t="s">
        <v>341</v>
      </c>
      <c r="C109" s="3" t="s">
        <v>8</v>
      </c>
      <c r="D109" s="3" t="s">
        <v>342</v>
      </c>
      <c r="E109" s="3" t="s">
        <v>645</v>
      </c>
      <c r="F109" s="4">
        <v>85.7</v>
      </c>
      <c r="G109" s="4">
        <f t="shared" si="3"/>
        <v>34.28</v>
      </c>
      <c r="H109" s="5">
        <v>78.67</v>
      </c>
      <c r="I109" s="4">
        <f t="shared" si="4"/>
        <v>47.201999999999998</v>
      </c>
      <c r="J109" s="5">
        <f t="shared" si="5"/>
        <v>81.481999999999999</v>
      </c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37"/>
      <c r="GA109" s="37"/>
      <c r="GB109" s="37"/>
      <c r="GC109" s="37"/>
      <c r="GD109" s="37"/>
      <c r="GE109" s="37"/>
      <c r="GF109" s="37"/>
      <c r="GG109" s="37"/>
      <c r="GH109" s="37"/>
      <c r="GI109" s="37"/>
      <c r="GJ109" s="37"/>
      <c r="GK109" s="37"/>
      <c r="GL109" s="37"/>
      <c r="GM109" s="37"/>
      <c r="GN109" s="37"/>
      <c r="GO109" s="37"/>
      <c r="GP109" s="37"/>
      <c r="GQ109" s="37"/>
      <c r="GR109" s="37"/>
      <c r="GS109" s="37"/>
      <c r="GT109" s="37"/>
      <c r="GU109" s="37"/>
      <c r="GV109" s="37"/>
      <c r="GW109" s="37"/>
      <c r="GX109" s="37"/>
      <c r="GY109" s="37"/>
      <c r="GZ109" s="37"/>
      <c r="HA109" s="37"/>
      <c r="HB109" s="37"/>
      <c r="HC109" s="37"/>
      <c r="HD109" s="37"/>
      <c r="HE109" s="37"/>
      <c r="HF109" s="37"/>
      <c r="HG109" s="37"/>
      <c r="HH109" s="37"/>
      <c r="HI109" s="37"/>
      <c r="HJ109" s="37"/>
      <c r="HK109" s="37"/>
      <c r="HL109" s="37"/>
      <c r="HM109" s="37"/>
      <c r="HN109" s="37"/>
      <c r="HO109" s="37"/>
      <c r="HP109" s="37"/>
      <c r="HQ109" s="37"/>
      <c r="HR109" s="37"/>
      <c r="HS109" s="37"/>
      <c r="HT109" s="37"/>
      <c r="HU109" s="37"/>
      <c r="HV109" s="37"/>
      <c r="HW109" s="37"/>
      <c r="HX109" s="37"/>
      <c r="HY109" s="37"/>
      <c r="HZ109" s="37"/>
      <c r="IA109" s="37"/>
      <c r="IB109" s="37"/>
      <c r="IC109" s="37"/>
      <c r="ID109" s="37"/>
      <c r="IE109" s="37"/>
      <c r="IF109" s="37"/>
      <c r="IG109" s="37"/>
      <c r="IH109" s="37"/>
      <c r="II109" s="37"/>
      <c r="IJ109" s="37"/>
      <c r="IK109" s="37"/>
      <c r="IL109" s="37"/>
      <c r="IM109" s="37"/>
      <c r="IN109" s="37"/>
      <c r="IO109" s="37"/>
      <c r="IP109" s="37"/>
      <c r="IQ109" s="37"/>
      <c r="IR109" s="37"/>
    </row>
    <row r="110" spans="1:253">
      <c r="A110" s="3" t="s">
        <v>343</v>
      </c>
      <c r="B110" s="3" t="s">
        <v>344</v>
      </c>
      <c r="C110" s="3" t="s">
        <v>8</v>
      </c>
      <c r="D110" s="3" t="s">
        <v>345</v>
      </c>
      <c r="E110" s="3" t="s">
        <v>645</v>
      </c>
      <c r="F110" s="4">
        <v>81.2</v>
      </c>
      <c r="G110" s="4">
        <f t="shared" si="3"/>
        <v>32.480000000000004</v>
      </c>
      <c r="H110" s="5">
        <v>80.67</v>
      </c>
      <c r="I110" s="4">
        <f t="shared" si="4"/>
        <v>48.402000000000001</v>
      </c>
      <c r="J110" s="5">
        <f t="shared" si="5"/>
        <v>80.882000000000005</v>
      </c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37"/>
      <c r="FO110" s="37"/>
      <c r="FP110" s="37"/>
      <c r="FQ110" s="37"/>
      <c r="FR110" s="37"/>
      <c r="FS110" s="37"/>
      <c r="FT110" s="37"/>
      <c r="FU110" s="37"/>
      <c r="FV110" s="37"/>
      <c r="FW110" s="37"/>
      <c r="FX110" s="37"/>
      <c r="FY110" s="37"/>
      <c r="FZ110" s="37"/>
      <c r="GA110" s="37"/>
      <c r="GB110" s="37"/>
      <c r="GC110" s="37"/>
      <c r="GD110" s="37"/>
      <c r="GE110" s="37"/>
      <c r="GF110" s="37"/>
      <c r="GG110" s="37"/>
      <c r="GH110" s="37"/>
      <c r="GI110" s="37"/>
      <c r="GJ110" s="37"/>
      <c r="GK110" s="37"/>
      <c r="GL110" s="37"/>
      <c r="GM110" s="37"/>
      <c r="GN110" s="37"/>
      <c r="GO110" s="37"/>
      <c r="GP110" s="37"/>
      <c r="GQ110" s="37"/>
      <c r="GR110" s="37"/>
      <c r="GS110" s="37"/>
      <c r="GT110" s="37"/>
      <c r="GU110" s="37"/>
      <c r="GV110" s="37"/>
      <c r="GW110" s="37"/>
      <c r="GX110" s="37"/>
      <c r="GY110" s="37"/>
      <c r="GZ110" s="37"/>
      <c r="HA110" s="37"/>
      <c r="HB110" s="37"/>
      <c r="HC110" s="37"/>
      <c r="HD110" s="37"/>
      <c r="HE110" s="37"/>
      <c r="HF110" s="37"/>
      <c r="HG110" s="37"/>
      <c r="HH110" s="37"/>
      <c r="HI110" s="37"/>
      <c r="HJ110" s="37"/>
      <c r="HK110" s="37"/>
      <c r="HL110" s="37"/>
      <c r="HM110" s="37"/>
      <c r="HN110" s="37"/>
      <c r="HO110" s="37"/>
      <c r="HP110" s="37"/>
      <c r="HQ110" s="37"/>
      <c r="HR110" s="37"/>
      <c r="HS110" s="37"/>
      <c r="HT110" s="37"/>
      <c r="HU110" s="37"/>
      <c r="HV110" s="37"/>
      <c r="HW110" s="37"/>
      <c r="HX110" s="37"/>
      <c r="HY110" s="37"/>
      <c r="HZ110" s="37"/>
      <c r="IA110" s="37"/>
      <c r="IB110" s="37"/>
      <c r="IC110" s="37"/>
      <c r="ID110" s="37"/>
      <c r="IE110" s="37"/>
      <c r="IF110" s="37"/>
      <c r="IG110" s="37"/>
      <c r="IH110" s="37"/>
      <c r="II110" s="37"/>
      <c r="IJ110" s="37"/>
      <c r="IK110" s="37"/>
      <c r="IL110" s="37"/>
      <c r="IM110" s="37"/>
      <c r="IN110" s="37"/>
      <c r="IO110" s="37"/>
      <c r="IP110" s="37"/>
      <c r="IQ110" s="37"/>
      <c r="IR110" s="37"/>
    </row>
    <row r="111" spans="1:253">
      <c r="A111" s="3" t="s">
        <v>346</v>
      </c>
      <c r="B111" s="3" t="s">
        <v>347</v>
      </c>
      <c r="C111" s="3" t="s">
        <v>8</v>
      </c>
      <c r="D111" s="3" t="s">
        <v>348</v>
      </c>
      <c r="E111" s="3" t="s">
        <v>645</v>
      </c>
      <c r="F111" s="4">
        <v>81.3</v>
      </c>
      <c r="G111" s="4">
        <f t="shared" si="3"/>
        <v>32.520000000000003</v>
      </c>
      <c r="H111" s="5">
        <v>79.67</v>
      </c>
      <c r="I111" s="4">
        <f t="shared" si="4"/>
        <v>47.802</v>
      </c>
      <c r="J111" s="5">
        <f t="shared" si="5"/>
        <v>80.322000000000003</v>
      </c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  <c r="FD111" s="37"/>
      <c r="FE111" s="37"/>
      <c r="FF111" s="37"/>
      <c r="FG111" s="37"/>
      <c r="FH111" s="37"/>
      <c r="FI111" s="37"/>
      <c r="FJ111" s="37"/>
      <c r="FK111" s="37"/>
      <c r="FL111" s="37"/>
      <c r="FM111" s="37"/>
      <c r="FN111" s="37"/>
      <c r="FO111" s="37"/>
      <c r="FP111" s="37"/>
      <c r="FQ111" s="37"/>
      <c r="FR111" s="37"/>
      <c r="FS111" s="37"/>
      <c r="FT111" s="37"/>
      <c r="FU111" s="37"/>
      <c r="FV111" s="37"/>
      <c r="FW111" s="37"/>
      <c r="FX111" s="37"/>
      <c r="FY111" s="37"/>
      <c r="FZ111" s="37"/>
      <c r="GA111" s="37"/>
      <c r="GB111" s="37"/>
      <c r="GC111" s="37"/>
      <c r="GD111" s="37"/>
      <c r="GE111" s="37"/>
      <c r="GF111" s="37"/>
      <c r="GG111" s="37"/>
      <c r="GH111" s="37"/>
      <c r="GI111" s="37"/>
      <c r="GJ111" s="37"/>
      <c r="GK111" s="37"/>
      <c r="GL111" s="37"/>
      <c r="GM111" s="37"/>
      <c r="GN111" s="37"/>
      <c r="GO111" s="37"/>
      <c r="GP111" s="37"/>
      <c r="GQ111" s="37"/>
      <c r="GR111" s="37"/>
      <c r="GS111" s="37"/>
      <c r="GT111" s="37"/>
      <c r="GU111" s="37"/>
      <c r="GV111" s="37"/>
      <c r="GW111" s="37"/>
      <c r="GX111" s="37"/>
      <c r="GY111" s="37"/>
      <c r="GZ111" s="37"/>
      <c r="HA111" s="37"/>
      <c r="HB111" s="37"/>
      <c r="HC111" s="37"/>
      <c r="HD111" s="37"/>
      <c r="HE111" s="37"/>
      <c r="HF111" s="37"/>
      <c r="HG111" s="37"/>
      <c r="HH111" s="37"/>
      <c r="HI111" s="37"/>
      <c r="HJ111" s="37"/>
      <c r="HK111" s="37"/>
      <c r="HL111" s="37"/>
      <c r="HM111" s="37"/>
      <c r="HN111" s="37"/>
      <c r="HO111" s="37"/>
      <c r="HP111" s="37"/>
      <c r="HQ111" s="37"/>
      <c r="HR111" s="37"/>
      <c r="HS111" s="37"/>
      <c r="HT111" s="37"/>
      <c r="HU111" s="37"/>
      <c r="HV111" s="37"/>
      <c r="HW111" s="37"/>
      <c r="HX111" s="37"/>
      <c r="HY111" s="37"/>
      <c r="HZ111" s="37"/>
      <c r="IA111" s="37"/>
      <c r="IB111" s="37"/>
      <c r="IC111" s="37"/>
      <c r="ID111" s="37"/>
      <c r="IE111" s="37"/>
      <c r="IF111" s="37"/>
      <c r="IG111" s="37"/>
      <c r="IH111" s="37"/>
      <c r="II111" s="37"/>
      <c r="IJ111" s="37"/>
      <c r="IK111" s="37"/>
      <c r="IL111" s="37"/>
      <c r="IM111" s="37"/>
      <c r="IN111" s="37"/>
      <c r="IO111" s="37"/>
      <c r="IP111" s="37"/>
      <c r="IQ111" s="37"/>
      <c r="IR111" s="37"/>
    </row>
    <row r="112" spans="1:253" s="37" customFormat="1">
      <c r="A112" s="3" t="s">
        <v>349</v>
      </c>
      <c r="B112" s="3" t="s">
        <v>350</v>
      </c>
      <c r="C112" s="3" t="s">
        <v>8</v>
      </c>
      <c r="D112" s="3" t="s">
        <v>351</v>
      </c>
      <c r="E112" s="3" t="s">
        <v>646</v>
      </c>
      <c r="F112" s="4">
        <v>67.5</v>
      </c>
      <c r="G112" s="4">
        <f t="shared" si="3"/>
        <v>27</v>
      </c>
      <c r="H112" s="5">
        <v>82.67</v>
      </c>
      <c r="I112" s="4">
        <f t="shared" si="4"/>
        <v>49.601999999999997</v>
      </c>
      <c r="J112" s="5">
        <f t="shared" si="5"/>
        <v>76.602000000000004</v>
      </c>
    </row>
    <row r="113" spans="1:253" s="37" customFormat="1">
      <c r="A113" s="3" t="s">
        <v>352</v>
      </c>
      <c r="B113" s="3" t="s">
        <v>353</v>
      </c>
      <c r="C113" s="3" t="s">
        <v>8</v>
      </c>
      <c r="D113" s="3" t="s">
        <v>354</v>
      </c>
      <c r="E113" s="3" t="s">
        <v>646</v>
      </c>
      <c r="F113" s="4">
        <v>66.8</v>
      </c>
      <c r="G113" s="4">
        <f t="shared" si="3"/>
        <v>26.72</v>
      </c>
      <c r="H113" s="5">
        <v>81</v>
      </c>
      <c r="I113" s="4">
        <f t="shared" si="4"/>
        <v>48.6</v>
      </c>
      <c r="J113" s="5">
        <f t="shared" si="5"/>
        <v>75.319999999999993</v>
      </c>
    </row>
    <row r="114" spans="1:253" s="37" customFormat="1">
      <c r="A114" s="3" t="s">
        <v>355</v>
      </c>
      <c r="B114" s="3" t="s">
        <v>356</v>
      </c>
      <c r="C114" s="3" t="s">
        <v>35</v>
      </c>
      <c r="D114" s="3" t="s">
        <v>357</v>
      </c>
      <c r="E114" s="3" t="s">
        <v>646</v>
      </c>
      <c r="F114" s="4">
        <v>62.8</v>
      </c>
      <c r="G114" s="4">
        <f t="shared" si="3"/>
        <v>25.12</v>
      </c>
      <c r="H114" s="5">
        <v>83.33</v>
      </c>
      <c r="I114" s="4">
        <f t="shared" si="4"/>
        <v>49.997999999999998</v>
      </c>
      <c r="J114" s="5">
        <f t="shared" si="5"/>
        <v>75.117999999999995</v>
      </c>
    </row>
    <row r="115" spans="1:253" s="37" customFormat="1">
      <c r="A115" s="8" t="s">
        <v>358</v>
      </c>
      <c r="B115" s="9" t="s">
        <v>359</v>
      </c>
      <c r="C115" s="9" t="s">
        <v>8</v>
      </c>
      <c r="D115" s="9" t="s">
        <v>360</v>
      </c>
      <c r="E115" s="9" t="s">
        <v>361</v>
      </c>
      <c r="F115" s="4">
        <v>78.599999999999994</v>
      </c>
      <c r="G115" s="4">
        <f t="shared" si="3"/>
        <v>31.439999999999998</v>
      </c>
      <c r="H115" s="5">
        <v>89.67</v>
      </c>
      <c r="I115" s="4">
        <f t="shared" si="4"/>
        <v>53.802</v>
      </c>
      <c r="J115" s="5">
        <f t="shared" si="5"/>
        <v>85.24199999999999</v>
      </c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39"/>
      <c r="ES115" s="39"/>
      <c r="ET115" s="39"/>
      <c r="EU115" s="39"/>
      <c r="EV115" s="39"/>
      <c r="EW115" s="39"/>
      <c r="EX115" s="39"/>
      <c r="EY115" s="39"/>
      <c r="EZ115" s="39"/>
      <c r="FA115" s="39"/>
      <c r="FB115" s="39"/>
      <c r="FC115" s="39"/>
      <c r="FD115" s="39"/>
      <c r="FE115" s="39"/>
      <c r="FF115" s="39"/>
      <c r="FG115" s="39"/>
      <c r="FH115" s="39"/>
      <c r="FI115" s="39"/>
      <c r="FJ115" s="39"/>
      <c r="FK115" s="39"/>
      <c r="FL115" s="39"/>
      <c r="FM115" s="39"/>
      <c r="FN115" s="39"/>
      <c r="FO115" s="39"/>
      <c r="FP115" s="39"/>
      <c r="FQ115" s="39"/>
      <c r="FR115" s="39"/>
      <c r="FS115" s="39"/>
      <c r="FT115" s="39"/>
      <c r="FU115" s="39"/>
      <c r="FV115" s="39"/>
      <c r="FW115" s="39"/>
      <c r="FX115" s="39"/>
      <c r="FY115" s="39"/>
      <c r="FZ115" s="39"/>
      <c r="GA115" s="39"/>
      <c r="GB115" s="39"/>
      <c r="GC115" s="39"/>
      <c r="GD115" s="39"/>
      <c r="GE115" s="39"/>
      <c r="GF115" s="39"/>
      <c r="GG115" s="39"/>
      <c r="GH115" s="39"/>
      <c r="GI115" s="39"/>
      <c r="GJ115" s="39"/>
      <c r="GK115" s="39"/>
      <c r="GL115" s="39"/>
      <c r="GM115" s="39"/>
      <c r="GN115" s="39"/>
      <c r="GO115" s="39"/>
      <c r="GP115" s="39"/>
      <c r="GQ115" s="39"/>
      <c r="GR115" s="39"/>
      <c r="GS115" s="39"/>
      <c r="GT115" s="39"/>
      <c r="GU115" s="39"/>
      <c r="GV115" s="39"/>
      <c r="GW115" s="39"/>
      <c r="GX115" s="39"/>
      <c r="GY115" s="39"/>
      <c r="GZ115" s="39"/>
      <c r="HA115" s="39"/>
      <c r="HB115" s="39"/>
      <c r="HC115" s="39"/>
      <c r="HD115" s="39"/>
      <c r="HE115" s="39"/>
      <c r="HF115" s="39"/>
      <c r="HG115" s="39"/>
      <c r="HH115" s="39"/>
      <c r="HI115" s="39"/>
      <c r="HJ115" s="39"/>
      <c r="HK115" s="39"/>
      <c r="HL115" s="39"/>
      <c r="HM115" s="39"/>
      <c r="HN115" s="39"/>
      <c r="HO115" s="39"/>
      <c r="HP115" s="39"/>
      <c r="HQ115" s="39"/>
      <c r="HR115" s="39"/>
      <c r="HS115" s="39"/>
      <c r="HT115" s="39"/>
      <c r="HU115" s="39"/>
      <c r="HV115" s="39"/>
      <c r="HW115" s="39"/>
      <c r="HX115" s="39"/>
      <c r="HY115" s="39"/>
      <c r="HZ115" s="39"/>
      <c r="IA115" s="39"/>
      <c r="IB115" s="39"/>
      <c r="IC115" s="39"/>
      <c r="ID115" s="39"/>
      <c r="IE115" s="39"/>
      <c r="IF115" s="39"/>
      <c r="IG115" s="39"/>
      <c r="IH115" s="39"/>
      <c r="II115" s="39"/>
      <c r="IJ115" s="39"/>
      <c r="IK115" s="39"/>
      <c r="IL115" s="39"/>
      <c r="IM115" s="39"/>
      <c r="IN115" s="39"/>
      <c r="IO115" s="39"/>
      <c r="IP115" s="39"/>
      <c r="IQ115" s="39"/>
      <c r="IR115" s="39"/>
      <c r="IS115" s="39"/>
    </row>
    <row r="116" spans="1:253" s="37" customFormat="1">
      <c r="A116" s="8" t="s">
        <v>362</v>
      </c>
      <c r="B116" s="9" t="s">
        <v>363</v>
      </c>
      <c r="C116" s="9" t="s">
        <v>8</v>
      </c>
      <c r="D116" s="9" t="s">
        <v>364</v>
      </c>
      <c r="E116" s="9" t="s">
        <v>361</v>
      </c>
      <c r="F116" s="4">
        <v>85.2</v>
      </c>
      <c r="G116" s="4">
        <f t="shared" si="3"/>
        <v>34.080000000000005</v>
      </c>
      <c r="H116" s="5">
        <v>85</v>
      </c>
      <c r="I116" s="4">
        <f t="shared" si="4"/>
        <v>51</v>
      </c>
      <c r="J116" s="5">
        <f t="shared" si="5"/>
        <v>85.080000000000013</v>
      </c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/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39"/>
      <c r="FF116" s="39"/>
      <c r="FG116" s="39"/>
      <c r="FH116" s="39"/>
      <c r="FI116" s="39"/>
      <c r="FJ116" s="39"/>
      <c r="FK116" s="39"/>
      <c r="FL116" s="39"/>
      <c r="FM116" s="39"/>
      <c r="FN116" s="39"/>
      <c r="FO116" s="39"/>
      <c r="FP116" s="39"/>
      <c r="FQ116" s="39"/>
      <c r="FR116" s="39"/>
      <c r="FS116" s="39"/>
      <c r="FT116" s="39"/>
      <c r="FU116" s="39"/>
      <c r="FV116" s="39"/>
      <c r="FW116" s="39"/>
      <c r="FX116" s="39"/>
      <c r="FY116" s="39"/>
      <c r="FZ116" s="39"/>
      <c r="GA116" s="39"/>
      <c r="GB116" s="39"/>
      <c r="GC116" s="39"/>
      <c r="GD116" s="39"/>
      <c r="GE116" s="39"/>
      <c r="GF116" s="39"/>
      <c r="GG116" s="39"/>
      <c r="GH116" s="39"/>
      <c r="GI116" s="39"/>
      <c r="GJ116" s="39"/>
      <c r="GK116" s="39"/>
      <c r="GL116" s="39"/>
      <c r="GM116" s="39"/>
      <c r="GN116" s="39"/>
      <c r="GO116" s="39"/>
      <c r="GP116" s="39"/>
      <c r="GQ116" s="39"/>
      <c r="GR116" s="39"/>
      <c r="GS116" s="39"/>
      <c r="GT116" s="39"/>
      <c r="GU116" s="39"/>
      <c r="GV116" s="39"/>
      <c r="GW116" s="39"/>
      <c r="GX116" s="39"/>
      <c r="GY116" s="39"/>
      <c r="GZ116" s="39"/>
      <c r="HA116" s="39"/>
      <c r="HB116" s="39"/>
      <c r="HC116" s="39"/>
      <c r="HD116" s="39"/>
      <c r="HE116" s="39"/>
      <c r="HF116" s="39"/>
      <c r="HG116" s="39"/>
      <c r="HH116" s="39"/>
      <c r="HI116" s="39"/>
      <c r="HJ116" s="39"/>
      <c r="HK116" s="39"/>
      <c r="HL116" s="39"/>
      <c r="HM116" s="39"/>
      <c r="HN116" s="39"/>
      <c r="HO116" s="39"/>
      <c r="HP116" s="39"/>
      <c r="HQ116" s="39"/>
      <c r="HR116" s="39"/>
      <c r="HS116" s="39"/>
      <c r="HT116" s="39"/>
      <c r="HU116" s="39"/>
      <c r="HV116" s="39"/>
      <c r="HW116" s="39"/>
      <c r="HX116" s="39"/>
      <c r="HY116" s="39"/>
      <c r="HZ116" s="39"/>
      <c r="IA116" s="39"/>
      <c r="IB116" s="39"/>
      <c r="IC116" s="39"/>
      <c r="ID116" s="39"/>
      <c r="IE116" s="39"/>
      <c r="IF116" s="39"/>
      <c r="IG116" s="39"/>
      <c r="IH116" s="39"/>
      <c r="II116" s="39"/>
      <c r="IJ116" s="39"/>
      <c r="IK116" s="39"/>
      <c r="IL116" s="39"/>
      <c r="IM116" s="39"/>
      <c r="IN116" s="39"/>
      <c r="IO116" s="39"/>
      <c r="IP116" s="39"/>
      <c r="IQ116" s="39"/>
      <c r="IR116" s="39"/>
      <c r="IS116" s="39"/>
    </row>
    <row r="117" spans="1:253" s="37" customFormat="1">
      <c r="A117" s="8" t="s">
        <v>365</v>
      </c>
      <c r="B117" s="8" t="s">
        <v>366</v>
      </c>
      <c r="C117" s="8" t="s">
        <v>8</v>
      </c>
      <c r="D117" s="8" t="s">
        <v>367</v>
      </c>
      <c r="E117" s="8" t="s">
        <v>361</v>
      </c>
      <c r="F117" s="4">
        <v>78.5</v>
      </c>
      <c r="G117" s="4">
        <f t="shared" si="3"/>
        <v>31.400000000000002</v>
      </c>
      <c r="H117" s="5">
        <v>87</v>
      </c>
      <c r="I117" s="4">
        <f t="shared" si="4"/>
        <v>52.199999999999996</v>
      </c>
      <c r="J117" s="5">
        <f t="shared" si="5"/>
        <v>83.6</v>
      </c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39"/>
      <c r="DZ117" s="39"/>
      <c r="EA117" s="39"/>
      <c r="EB117" s="39"/>
      <c r="EC117" s="39"/>
      <c r="ED117" s="39"/>
      <c r="EE117" s="39"/>
      <c r="EF117" s="39"/>
      <c r="EG117" s="39"/>
      <c r="EH117" s="39"/>
      <c r="EI117" s="39"/>
      <c r="EJ117" s="39"/>
      <c r="EK117" s="39"/>
      <c r="EL117" s="39"/>
      <c r="EM117" s="39"/>
      <c r="EN117" s="39"/>
      <c r="EO117" s="39"/>
      <c r="EP117" s="39"/>
      <c r="EQ117" s="39"/>
      <c r="ER117" s="39"/>
      <c r="ES117" s="39"/>
      <c r="ET117" s="39"/>
      <c r="EU117" s="39"/>
      <c r="EV117" s="39"/>
      <c r="EW117" s="39"/>
      <c r="EX117" s="39"/>
      <c r="EY117" s="39"/>
      <c r="EZ117" s="39"/>
      <c r="FA117" s="39"/>
      <c r="FB117" s="39"/>
      <c r="FC117" s="39"/>
      <c r="FD117" s="39"/>
      <c r="FE117" s="39"/>
      <c r="FF117" s="39"/>
      <c r="FG117" s="39"/>
      <c r="FH117" s="39"/>
      <c r="FI117" s="39"/>
      <c r="FJ117" s="39"/>
      <c r="FK117" s="39"/>
      <c r="FL117" s="39"/>
      <c r="FM117" s="39"/>
      <c r="FN117" s="39"/>
      <c r="FO117" s="39"/>
      <c r="FP117" s="39"/>
      <c r="FQ117" s="39"/>
      <c r="FR117" s="39"/>
      <c r="FS117" s="39"/>
      <c r="FT117" s="39"/>
      <c r="FU117" s="39"/>
      <c r="FV117" s="39"/>
      <c r="FW117" s="39"/>
      <c r="FX117" s="39"/>
      <c r="FY117" s="39"/>
      <c r="FZ117" s="39"/>
      <c r="GA117" s="39"/>
      <c r="GB117" s="39"/>
      <c r="GC117" s="39"/>
      <c r="GD117" s="39"/>
      <c r="GE117" s="39"/>
      <c r="GF117" s="39"/>
      <c r="GG117" s="39"/>
      <c r="GH117" s="39"/>
      <c r="GI117" s="39"/>
      <c r="GJ117" s="39"/>
      <c r="GK117" s="39"/>
      <c r="GL117" s="39"/>
      <c r="GM117" s="39"/>
      <c r="GN117" s="39"/>
      <c r="GO117" s="39"/>
      <c r="GP117" s="39"/>
      <c r="GQ117" s="39"/>
      <c r="GR117" s="39"/>
      <c r="GS117" s="39"/>
      <c r="GT117" s="39"/>
      <c r="GU117" s="39"/>
      <c r="GV117" s="39"/>
      <c r="GW117" s="39"/>
      <c r="GX117" s="39"/>
      <c r="GY117" s="39"/>
      <c r="GZ117" s="39"/>
      <c r="HA117" s="39"/>
      <c r="HB117" s="39"/>
      <c r="HC117" s="39"/>
      <c r="HD117" s="39"/>
      <c r="HE117" s="39"/>
      <c r="HF117" s="39"/>
      <c r="HG117" s="39"/>
      <c r="HH117" s="39"/>
      <c r="HI117" s="39"/>
      <c r="HJ117" s="39"/>
      <c r="HK117" s="39"/>
      <c r="HL117" s="39"/>
      <c r="HM117" s="39"/>
      <c r="HN117" s="39"/>
      <c r="HO117" s="39"/>
      <c r="HP117" s="39"/>
      <c r="HQ117" s="39"/>
      <c r="HR117" s="39"/>
      <c r="HS117" s="39"/>
      <c r="HT117" s="39"/>
      <c r="HU117" s="39"/>
      <c r="HV117" s="39"/>
      <c r="HW117" s="39"/>
      <c r="HX117" s="39"/>
      <c r="HY117" s="39"/>
      <c r="HZ117" s="39"/>
      <c r="IA117" s="39"/>
      <c r="IB117" s="39"/>
      <c r="IC117" s="39"/>
      <c r="ID117" s="39"/>
      <c r="IE117" s="39"/>
      <c r="IF117" s="39"/>
      <c r="IG117" s="39"/>
      <c r="IH117" s="39"/>
      <c r="II117" s="39"/>
      <c r="IJ117" s="39"/>
      <c r="IK117" s="39"/>
      <c r="IL117" s="39"/>
      <c r="IM117" s="39"/>
      <c r="IN117" s="39"/>
      <c r="IO117" s="39"/>
      <c r="IP117" s="39"/>
      <c r="IQ117" s="39"/>
      <c r="IR117" s="39"/>
      <c r="IS117" s="39"/>
    </row>
    <row r="118" spans="1:253" s="37" customFormat="1">
      <c r="A118" s="8" t="s">
        <v>368</v>
      </c>
      <c r="B118" s="9" t="s">
        <v>369</v>
      </c>
      <c r="C118" s="9" t="s">
        <v>8</v>
      </c>
      <c r="D118" s="9" t="s">
        <v>370</v>
      </c>
      <c r="E118" s="9" t="s">
        <v>361</v>
      </c>
      <c r="F118" s="4">
        <v>77.599999999999994</v>
      </c>
      <c r="G118" s="4">
        <f t="shared" si="3"/>
        <v>31.04</v>
      </c>
      <c r="H118" s="5">
        <v>86.33</v>
      </c>
      <c r="I118" s="4">
        <f t="shared" si="4"/>
        <v>51.797999999999995</v>
      </c>
      <c r="J118" s="5">
        <f t="shared" si="5"/>
        <v>82.837999999999994</v>
      </c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  <c r="EQ118" s="39"/>
      <c r="ER118" s="39"/>
      <c r="ES118" s="39"/>
      <c r="ET118" s="39"/>
      <c r="EU118" s="39"/>
      <c r="EV118" s="39"/>
      <c r="EW118" s="39"/>
      <c r="EX118" s="39"/>
      <c r="EY118" s="39"/>
      <c r="EZ118" s="39"/>
      <c r="FA118" s="39"/>
      <c r="FB118" s="39"/>
      <c r="FC118" s="39"/>
      <c r="FD118" s="39"/>
      <c r="FE118" s="39"/>
      <c r="FF118" s="39"/>
      <c r="FG118" s="39"/>
      <c r="FH118" s="39"/>
      <c r="FI118" s="39"/>
      <c r="FJ118" s="39"/>
      <c r="FK118" s="39"/>
      <c r="FL118" s="39"/>
      <c r="FM118" s="39"/>
      <c r="FN118" s="39"/>
      <c r="FO118" s="39"/>
      <c r="FP118" s="39"/>
      <c r="FQ118" s="39"/>
      <c r="FR118" s="39"/>
      <c r="FS118" s="39"/>
      <c r="FT118" s="39"/>
      <c r="FU118" s="39"/>
      <c r="FV118" s="39"/>
      <c r="FW118" s="39"/>
      <c r="FX118" s="39"/>
      <c r="FY118" s="39"/>
      <c r="FZ118" s="39"/>
      <c r="GA118" s="39"/>
      <c r="GB118" s="39"/>
      <c r="GC118" s="39"/>
      <c r="GD118" s="39"/>
      <c r="GE118" s="39"/>
      <c r="GF118" s="39"/>
      <c r="GG118" s="39"/>
      <c r="GH118" s="39"/>
      <c r="GI118" s="39"/>
      <c r="GJ118" s="39"/>
      <c r="GK118" s="39"/>
      <c r="GL118" s="39"/>
      <c r="GM118" s="39"/>
      <c r="GN118" s="39"/>
      <c r="GO118" s="39"/>
      <c r="GP118" s="39"/>
      <c r="GQ118" s="39"/>
      <c r="GR118" s="39"/>
      <c r="GS118" s="39"/>
      <c r="GT118" s="39"/>
      <c r="GU118" s="39"/>
      <c r="GV118" s="39"/>
      <c r="GW118" s="39"/>
      <c r="GX118" s="39"/>
      <c r="GY118" s="39"/>
      <c r="GZ118" s="39"/>
      <c r="HA118" s="39"/>
      <c r="HB118" s="39"/>
      <c r="HC118" s="39"/>
      <c r="HD118" s="39"/>
      <c r="HE118" s="39"/>
      <c r="HF118" s="39"/>
      <c r="HG118" s="39"/>
      <c r="HH118" s="39"/>
      <c r="HI118" s="39"/>
      <c r="HJ118" s="39"/>
      <c r="HK118" s="39"/>
      <c r="HL118" s="39"/>
      <c r="HM118" s="39"/>
      <c r="HN118" s="39"/>
      <c r="HO118" s="39"/>
      <c r="HP118" s="39"/>
      <c r="HQ118" s="39"/>
      <c r="HR118" s="39"/>
      <c r="HS118" s="39"/>
      <c r="HT118" s="39"/>
      <c r="HU118" s="39"/>
      <c r="HV118" s="39"/>
      <c r="HW118" s="39"/>
      <c r="HX118" s="39"/>
      <c r="HY118" s="39"/>
      <c r="HZ118" s="39"/>
      <c r="IA118" s="39"/>
      <c r="IB118" s="39"/>
      <c r="IC118" s="39"/>
      <c r="ID118" s="39"/>
      <c r="IE118" s="39"/>
      <c r="IF118" s="39"/>
      <c r="IG118" s="39"/>
      <c r="IH118" s="39"/>
      <c r="II118" s="39"/>
      <c r="IJ118" s="39"/>
      <c r="IK118" s="39"/>
      <c r="IL118" s="39"/>
      <c r="IM118" s="39"/>
      <c r="IN118" s="39"/>
      <c r="IO118" s="39"/>
      <c r="IP118" s="39"/>
      <c r="IQ118" s="39"/>
      <c r="IR118" s="39"/>
      <c r="IS118" s="39"/>
    </row>
    <row r="119" spans="1:253" s="37" customFormat="1">
      <c r="A119" s="8" t="s">
        <v>371</v>
      </c>
      <c r="B119" s="8" t="s">
        <v>372</v>
      </c>
      <c r="C119" s="8" t="s">
        <v>8</v>
      </c>
      <c r="D119" s="8" t="s">
        <v>373</v>
      </c>
      <c r="E119" s="8" t="s">
        <v>361</v>
      </c>
      <c r="F119" s="4">
        <v>77</v>
      </c>
      <c r="G119" s="4">
        <f t="shared" si="3"/>
        <v>30.8</v>
      </c>
      <c r="H119" s="5">
        <v>86.67</v>
      </c>
      <c r="I119" s="4">
        <f t="shared" si="4"/>
        <v>52.002000000000002</v>
      </c>
      <c r="J119" s="5">
        <f t="shared" si="5"/>
        <v>82.802000000000007</v>
      </c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/>
      <c r="ES119" s="39"/>
      <c r="ET119" s="39"/>
      <c r="EU119" s="39"/>
      <c r="EV119" s="39"/>
      <c r="EW119" s="39"/>
      <c r="EX119" s="39"/>
      <c r="EY119" s="39"/>
      <c r="EZ119" s="39"/>
      <c r="FA119" s="39"/>
      <c r="FB119" s="39"/>
      <c r="FC119" s="39"/>
      <c r="FD119" s="39"/>
      <c r="FE119" s="39"/>
      <c r="FF119" s="39"/>
      <c r="FG119" s="39"/>
      <c r="FH119" s="39"/>
      <c r="FI119" s="39"/>
      <c r="FJ119" s="39"/>
      <c r="FK119" s="39"/>
      <c r="FL119" s="39"/>
      <c r="FM119" s="39"/>
      <c r="FN119" s="39"/>
      <c r="FO119" s="39"/>
      <c r="FP119" s="39"/>
      <c r="FQ119" s="39"/>
      <c r="FR119" s="39"/>
      <c r="FS119" s="39"/>
      <c r="FT119" s="39"/>
      <c r="FU119" s="39"/>
      <c r="FV119" s="39"/>
      <c r="FW119" s="39"/>
      <c r="FX119" s="39"/>
      <c r="FY119" s="39"/>
      <c r="FZ119" s="39"/>
      <c r="GA119" s="39"/>
      <c r="GB119" s="39"/>
      <c r="GC119" s="39"/>
      <c r="GD119" s="39"/>
      <c r="GE119" s="39"/>
      <c r="GF119" s="39"/>
      <c r="GG119" s="39"/>
      <c r="GH119" s="39"/>
      <c r="GI119" s="39"/>
      <c r="GJ119" s="39"/>
      <c r="GK119" s="39"/>
      <c r="GL119" s="39"/>
      <c r="GM119" s="39"/>
      <c r="GN119" s="39"/>
      <c r="GO119" s="39"/>
      <c r="GP119" s="39"/>
      <c r="GQ119" s="39"/>
      <c r="GR119" s="39"/>
      <c r="GS119" s="39"/>
      <c r="GT119" s="39"/>
      <c r="GU119" s="39"/>
      <c r="GV119" s="39"/>
      <c r="GW119" s="39"/>
      <c r="GX119" s="39"/>
      <c r="GY119" s="39"/>
      <c r="GZ119" s="39"/>
      <c r="HA119" s="39"/>
      <c r="HB119" s="39"/>
      <c r="HC119" s="39"/>
      <c r="HD119" s="39"/>
      <c r="HE119" s="39"/>
      <c r="HF119" s="39"/>
      <c r="HG119" s="39"/>
      <c r="HH119" s="39"/>
      <c r="HI119" s="39"/>
      <c r="HJ119" s="39"/>
      <c r="HK119" s="39"/>
      <c r="HL119" s="39"/>
      <c r="HM119" s="39"/>
      <c r="HN119" s="39"/>
      <c r="HO119" s="39"/>
      <c r="HP119" s="39"/>
      <c r="HQ119" s="39"/>
      <c r="HR119" s="39"/>
      <c r="HS119" s="39"/>
      <c r="HT119" s="39"/>
      <c r="HU119" s="39"/>
      <c r="HV119" s="39"/>
      <c r="HW119" s="39"/>
      <c r="HX119" s="39"/>
      <c r="HY119" s="39"/>
      <c r="HZ119" s="39"/>
      <c r="IA119" s="39"/>
      <c r="IB119" s="39"/>
      <c r="IC119" s="39"/>
      <c r="ID119" s="39"/>
      <c r="IE119" s="39"/>
      <c r="IF119" s="39"/>
      <c r="IG119" s="39"/>
      <c r="IH119" s="39"/>
      <c r="II119" s="39"/>
      <c r="IJ119" s="39"/>
      <c r="IK119" s="39"/>
      <c r="IL119" s="39"/>
      <c r="IM119" s="39"/>
      <c r="IN119" s="39"/>
      <c r="IO119" s="39"/>
      <c r="IP119" s="39"/>
      <c r="IQ119" s="39"/>
      <c r="IR119" s="39"/>
      <c r="IS119" s="39"/>
    </row>
    <row r="120" spans="1:253" s="37" customFormat="1">
      <c r="A120" s="8" t="s">
        <v>374</v>
      </c>
      <c r="B120" s="9" t="s">
        <v>375</v>
      </c>
      <c r="C120" s="9" t="s">
        <v>8</v>
      </c>
      <c r="D120" s="9" t="s">
        <v>376</v>
      </c>
      <c r="E120" s="9" t="s">
        <v>361</v>
      </c>
      <c r="F120" s="4">
        <v>77.900000000000006</v>
      </c>
      <c r="G120" s="4">
        <f t="shared" si="3"/>
        <v>31.160000000000004</v>
      </c>
      <c r="H120" s="5">
        <v>85.67</v>
      </c>
      <c r="I120" s="4">
        <f t="shared" si="4"/>
        <v>51.402000000000001</v>
      </c>
      <c r="J120" s="5">
        <f t="shared" si="5"/>
        <v>82.562000000000012</v>
      </c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  <c r="EF120" s="39"/>
      <c r="EG120" s="39"/>
      <c r="EH120" s="39"/>
      <c r="EI120" s="39"/>
      <c r="EJ120" s="39"/>
      <c r="EK120" s="39"/>
      <c r="EL120" s="39"/>
      <c r="EM120" s="39"/>
      <c r="EN120" s="39"/>
      <c r="EO120" s="39"/>
      <c r="EP120" s="39"/>
      <c r="EQ120" s="39"/>
      <c r="ER120" s="39"/>
      <c r="ES120" s="39"/>
      <c r="ET120" s="39"/>
      <c r="EU120" s="39"/>
      <c r="EV120" s="39"/>
      <c r="EW120" s="39"/>
      <c r="EX120" s="39"/>
      <c r="EY120" s="39"/>
      <c r="EZ120" s="39"/>
      <c r="FA120" s="39"/>
      <c r="FB120" s="39"/>
      <c r="FC120" s="39"/>
      <c r="FD120" s="39"/>
      <c r="FE120" s="39"/>
      <c r="FF120" s="39"/>
      <c r="FG120" s="39"/>
      <c r="FH120" s="39"/>
      <c r="FI120" s="39"/>
      <c r="FJ120" s="39"/>
      <c r="FK120" s="39"/>
      <c r="FL120" s="39"/>
      <c r="FM120" s="39"/>
      <c r="FN120" s="39"/>
      <c r="FO120" s="39"/>
      <c r="FP120" s="39"/>
      <c r="FQ120" s="39"/>
      <c r="FR120" s="39"/>
      <c r="FS120" s="39"/>
      <c r="FT120" s="39"/>
      <c r="FU120" s="39"/>
      <c r="FV120" s="39"/>
      <c r="FW120" s="39"/>
      <c r="FX120" s="39"/>
      <c r="FY120" s="39"/>
      <c r="FZ120" s="39"/>
      <c r="GA120" s="39"/>
      <c r="GB120" s="39"/>
      <c r="GC120" s="39"/>
      <c r="GD120" s="39"/>
      <c r="GE120" s="39"/>
      <c r="GF120" s="39"/>
      <c r="GG120" s="39"/>
      <c r="GH120" s="39"/>
      <c r="GI120" s="39"/>
      <c r="GJ120" s="39"/>
      <c r="GK120" s="39"/>
      <c r="GL120" s="39"/>
      <c r="GM120" s="39"/>
      <c r="GN120" s="39"/>
      <c r="GO120" s="39"/>
      <c r="GP120" s="39"/>
      <c r="GQ120" s="39"/>
      <c r="GR120" s="39"/>
      <c r="GS120" s="39"/>
      <c r="GT120" s="39"/>
      <c r="GU120" s="39"/>
      <c r="GV120" s="39"/>
      <c r="GW120" s="39"/>
      <c r="GX120" s="39"/>
      <c r="GY120" s="39"/>
      <c r="GZ120" s="39"/>
      <c r="HA120" s="39"/>
      <c r="HB120" s="39"/>
      <c r="HC120" s="39"/>
      <c r="HD120" s="39"/>
      <c r="HE120" s="39"/>
      <c r="HF120" s="39"/>
      <c r="HG120" s="39"/>
      <c r="HH120" s="39"/>
      <c r="HI120" s="39"/>
      <c r="HJ120" s="39"/>
      <c r="HK120" s="39"/>
      <c r="HL120" s="39"/>
      <c r="HM120" s="39"/>
      <c r="HN120" s="39"/>
      <c r="HO120" s="39"/>
      <c r="HP120" s="39"/>
      <c r="HQ120" s="39"/>
      <c r="HR120" s="39"/>
      <c r="HS120" s="39"/>
      <c r="HT120" s="39"/>
      <c r="HU120" s="39"/>
      <c r="HV120" s="39"/>
      <c r="HW120" s="39"/>
      <c r="HX120" s="39"/>
      <c r="HY120" s="39"/>
      <c r="HZ120" s="39"/>
      <c r="IA120" s="39"/>
      <c r="IB120" s="39"/>
      <c r="IC120" s="39"/>
      <c r="ID120" s="39"/>
      <c r="IE120" s="39"/>
      <c r="IF120" s="39"/>
      <c r="IG120" s="39"/>
      <c r="IH120" s="39"/>
      <c r="II120" s="39"/>
      <c r="IJ120" s="39"/>
      <c r="IK120" s="39"/>
      <c r="IL120" s="39"/>
      <c r="IM120" s="39"/>
      <c r="IN120" s="39"/>
      <c r="IO120" s="39"/>
      <c r="IP120" s="39"/>
      <c r="IQ120" s="39"/>
      <c r="IR120" s="39"/>
      <c r="IS120" s="39"/>
    </row>
    <row r="121" spans="1:253" s="37" customFormat="1">
      <c r="A121" s="8" t="s">
        <v>377</v>
      </c>
      <c r="B121" s="8" t="s">
        <v>378</v>
      </c>
      <c r="C121" s="8" t="s">
        <v>8</v>
      </c>
      <c r="D121" s="8" t="s">
        <v>379</v>
      </c>
      <c r="E121" s="8" t="s">
        <v>361</v>
      </c>
      <c r="F121" s="4">
        <v>76.2</v>
      </c>
      <c r="G121" s="4">
        <f t="shared" si="3"/>
        <v>30.480000000000004</v>
      </c>
      <c r="H121" s="5">
        <v>86.33</v>
      </c>
      <c r="I121" s="4">
        <f t="shared" si="4"/>
        <v>51.797999999999995</v>
      </c>
      <c r="J121" s="5">
        <f t="shared" si="5"/>
        <v>82.277999999999992</v>
      </c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39"/>
      <c r="ED121" s="39"/>
      <c r="EE121" s="39"/>
      <c r="EF121" s="39"/>
      <c r="EG121" s="39"/>
      <c r="EH121" s="39"/>
      <c r="EI121" s="39"/>
      <c r="EJ121" s="39"/>
      <c r="EK121" s="39"/>
      <c r="EL121" s="39"/>
      <c r="EM121" s="39"/>
      <c r="EN121" s="39"/>
      <c r="EO121" s="39"/>
      <c r="EP121" s="39"/>
      <c r="EQ121" s="39"/>
      <c r="ER121" s="39"/>
      <c r="ES121" s="39"/>
      <c r="ET121" s="39"/>
      <c r="EU121" s="39"/>
      <c r="EV121" s="39"/>
      <c r="EW121" s="39"/>
      <c r="EX121" s="39"/>
      <c r="EY121" s="39"/>
      <c r="EZ121" s="39"/>
      <c r="FA121" s="39"/>
      <c r="FB121" s="39"/>
      <c r="FC121" s="39"/>
      <c r="FD121" s="39"/>
      <c r="FE121" s="39"/>
      <c r="FF121" s="39"/>
      <c r="FG121" s="39"/>
      <c r="FH121" s="39"/>
      <c r="FI121" s="39"/>
      <c r="FJ121" s="39"/>
      <c r="FK121" s="39"/>
      <c r="FL121" s="39"/>
      <c r="FM121" s="39"/>
      <c r="FN121" s="39"/>
      <c r="FO121" s="39"/>
      <c r="FP121" s="39"/>
      <c r="FQ121" s="39"/>
      <c r="FR121" s="39"/>
      <c r="FS121" s="39"/>
      <c r="FT121" s="39"/>
      <c r="FU121" s="39"/>
      <c r="FV121" s="39"/>
      <c r="FW121" s="39"/>
      <c r="FX121" s="39"/>
      <c r="FY121" s="39"/>
      <c r="FZ121" s="39"/>
      <c r="GA121" s="39"/>
      <c r="GB121" s="39"/>
      <c r="GC121" s="39"/>
      <c r="GD121" s="39"/>
      <c r="GE121" s="39"/>
      <c r="GF121" s="39"/>
      <c r="GG121" s="39"/>
      <c r="GH121" s="39"/>
      <c r="GI121" s="39"/>
      <c r="GJ121" s="39"/>
      <c r="GK121" s="39"/>
      <c r="GL121" s="39"/>
      <c r="GM121" s="39"/>
      <c r="GN121" s="39"/>
      <c r="GO121" s="39"/>
      <c r="GP121" s="39"/>
      <c r="GQ121" s="39"/>
      <c r="GR121" s="39"/>
      <c r="GS121" s="39"/>
      <c r="GT121" s="39"/>
      <c r="GU121" s="39"/>
      <c r="GV121" s="39"/>
      <c r="GW121" s="39"/>
      <c r="GX121" s="39"/>
      <c r="GY121" s="39"/>
      <c r="GZ121" s="39"/>
      <c r="HA121" s="39"/>
      <c r="HB121" s="39"/>
      <c r="HC121" s="39"/>
      <c r="HD121" s="39"/>
      <c r="HE121" s="39"/>
      <c r="HF121" s="39"/>
      <c r="HG121" s="39"/>
      <c r="HH121" s="39"/>
      <c r="HI121" s="39"/>
      <c r="HJ121" s="39"/>
      <c r="HK121" s="39"/>
      <c r="HL121" s="39"/>
      <c r="HM121" s="39"/>
      <c r="HN121" s="39"/>
      <c r="HO121" s="39"/>
      <c r="HP121" s="39"/>
      <c r="HQ121" s="39"/>
      <c r="HR121" s="39"/>
      <c r="HS121" s="39"/>
      <c r="HT121" s="39"/>
      <c r="HU121" s="39"/>
      <c r="HV121" s="39"/>
      <c r="HW121" s="39"/>
      <c r="HX121" s="39"/>
      <c r="HY121" s="39"/>
      <c r="HZ121" s="39"/>
      <c r="IA121" s="39"/>
      <c r="IB121" s="39"/>
      <c r="IC121" s="39"/>
      <c r="ID121" s="39"/>
      <c r="IE121" s="39"/>
      <c r="IF121" s="39"/>
      <c r="IG121" s="39"/>
      <c r="IH121" s="39"/>
      <c r="II121" s="39"/>
      <c r="IJ121" s="39"/>
      <c r="IK121" s="39"/>
      <c r="IL121" s="39"/>
      <c r="IM121" s="39"/>
      <c r="IN121" s="39"/>
      <c r="IO121" s="39"/>
      <c r="IP121" s="39"/>
      <c r="IQ121" s="39"/>
      <c r="IR121" s="39"/>
      <c r="IS121" s="39"/>
    </row>
    <row r="122" spans="1:253" s="37" customFormat="1">
      <c r="A122" s="8" t="s">
        <v>380</v>
      </c>
      <c r="B122" s="9" t="s">
        <v>381</v>
      </c>
      <c r="C122" s="9" t="s">
        <v>8</v>
      </c>
      <c r="D122" s="9" t="s">
        <v>382</v>
      </c>
      <c r="E122" s="9" t="s">
        <v>361</v>
      </c>
      <c r="F122" s="4">
        <v>73.099999999999994</v>
      </c>
      <c r="G122" s="4">
        <f t="shared" si="3"/>
        <v>29.24</v>
      </c>
      <c r="H122" s="5">
        <v>86.33</v>
      </c>
      <c r="I122" s="4">
        <f t="shared" si="4"/>
        <v>51.797999999999995</v>
      </c>
      <c r="J122" s="5">
        <f t="shared" si="5"/>
        <v>81.037999999999997</v>
      </c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39"/>
      <c r="ED122" s="39"/>
      <c r="EE122" s="39"/>
      <c r="EF122" s="39"/>
      <c r="EG122" s="39"/>
      <c r="EH122" s="39"/>
      <c r="EI122" s="39"/>
      <c r="EJ122" s="39"/>
      <c r="EK122" s="39"/>
      <c r="EL122" s="39"/>
      <c r="EM122" s="39"/>
      <c r="EN122" s="39"/>
      <c r="EO122" s="39"/>
      <c r="EP122" s="39"/>
      <c r="EQ122" s="39"/>
      <c r="ER122" s="39"/>
      <c r="ES122" s="39"/>
      <c r="ET122" s="39"/>
      <c r="EU122" s="39"/>
      <c r="EV122" s="39"/>
      <c r="EW122" s="39"/>
      <c r="EX122" s="39"/>
      <c r="EY122" s="39"/>
      <c r="EZ122" s="39"/>
      <c r="FA122" s="39"/>
      <c r="FB122" s="39"/>
      <c r="FC122" s="39"/>
      <c r="FD122" s="39"/>
      <c r="FE122" s="39"/>
      <c r="FF122" s="39"/>
      <c r="FG122" s="39"/>
      <c r="FH122" s="39"/>
      <c r="FI122" s="39"/>
      <c r="FJ122" s="39"/>
      <c r="FK122" s="39"/>
      <c r="FL122" s="39"/>
      <c r="FM122" s="39"/>
      <c r="FN122" s="39"/>
      <c r="FO122" s="39"/>
      <c r="FP122" s="39"/>
      <c r="FQ122" s="39"/>
      <c r="FR122" s="39"/>
      <c r="FS122" s="39"/>
      <c r="FT122" s="39"/>
      <c r="FU122" s="39"/>
      <c r="FV122" s="39"/>
      <c r="FW122" s="39"/>
      <c r="FX122" s="39"/>
      <c r="FY122" s="39"/>
      <c r="FZ122" s="39"/>
      <c r="GA122" s="39"/>
      <c r="GB122" s="39"/>
      <c r="GC122" s="39"/>
      <c r="GD122" s="39"/>
      <c r="GE122" s="39"/>
      <c r="GF122" s="39"/>
      <c r="GG122" s="39"/>
      <c r="GH122" s="39"/>
      <c r="GI122" s="39"/>
      <c r="GJ122" s="39"/>
      <c r="GK122" s="39"/>
      <c r="GL122" s="39"/>
      <c r="GM122" s="39"/>
      <c r="GN122" s="39"/>
      <c r="GO122" s="39"/>
      <c r="GP122" s="39"/>
      <c r="GQ122" s="39"/>
      <c r="GR122" s="39"/>
      <c r="GS122" s="39"/>
      <c r="GT122" s="39"/>
      <c r="GU122" s="39"/>
      <c r="GV122" s="39"/>
      <c r="GW122" s="39"/>
      <c r="GX122" s="39"/>
      <c r="GY122" s="39"/>
      <c r="GZ122" s="39"/>
      <c r="HA122" s="39"/>
      <c r="HB122" s="39"/>
      <c r="HC122" s="39"/>
      <c r="HD122" s="39"/>
      <c r="HE122" s="39"/>
      <c r="HF122" s="39"/>
      <c r="HG122" s="39"/>
      <c r="HH122" s="39"/>
      <c r="HI122" s="39"/>
      <c r="HJ122" s="39"/>
      <c r="HK122" s="39"/>
      <c r="HL122" s="39"/>
      <c r="HM122" s="39"/>
      <c r="HN122" s="39"/>
      <c r="HO122" s="39"/>
      <c r="HP122" s="39"/>
      <c r="HQ122" s="39"/>
      <c r="HR122" s="39"/>
      <c r="HS122" s="39"/>
      <c r="HT122" s="39"/>
      <c r="HU122" s="39"/>
      <c r="HV122" s="39"/>
      <c r="HW122" s="39"/>
      <c r="HX122" s="39"/>
      <c r="HY122" s="39"/>
      <c r="HZ122" s="39"/>
      <c r="IA122" s="39"/>
      <c r="IB122" s="39"/>
      <c r="IC122" s="39"/>
      <c r="ID122" s="39"/>
      <c r="IE122" s="39"/>
      <c r="IF122" s="39"/>
      <c r="IG122" s="39"/>
      <c r="IH122" s="39"/>
      <c r="II122" s="39"/>
      <c r="IJ122" s="39"/>
      <c r="IK122" s="39"/>
      <c r="IL122" s="39"/>
      <c r="IM122" s="39"/>
      <c r="IN122" s="39"/>
      <c r="IO122" s="39"/>
      <c r="IP122" s="39"/>
      <c r="IQ122" s="39"/>
      <c r="IR122" s="39"/>
      <c r="IS122" s="39"/>
    </row>
    <row r="123" spans="1:253" s="37" customFormat="1">
      <c r="A123" s="8" t="s">
        <v>383</v>
      </c>
      <c r="B123" s="8" t="s">
        <v>384</v>
      </c>
      <c r="C123" s="8" t="s">
        <v>8</v>
      </c>
      <c r="D123" s="8" t="s">
        <v>385</v>
      </c>
      <c r="E123" s="8" t="s">
        <v>361</v>
      </c>
      <c r="F123" s="4">
        <v>78.3</v>
      </c>
      <c r="G123" s="4">
        <f t="shared" si="3"/>
        <v>31.32</v>
      </c>
      <c r="H123" s="5">
        <v>82.67</v>
      </c>
      <c r="I123" s="4">
        <f t="shared" si="4"/>
        <v>49.601999999999997</v>
      </c>
      <c r="J123" s="5">
        <f t="shared" si="5"/>
        <v>80.921999999999997</v>
      </c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39"/>
      <c r="FF123" s="39"/>
      <c r="FG123" s="39"/>
      <c r="FH123" s="39"/>
      <c r="FI123" s="39"/>
      <c r="FJ123" s="39"/>
      <c r="FK123" s="39"/>
      <c r="FL123" s="39"/>
      <c r="FM123" s="39"/>
      <c r="FN123" s="39"/>
      <c r="FO123" s="39"/>
      <c r="FP123" s="39"/>
      <c r="FQ123" s="39"/>
      <c r="FR123" s="39"/>
      <c r="FS123" s="39"/>
      <c r="FT123" s="39"/>
      <c r="FU123" s="39"/>
      <c r="FV123" s="39"/>
      <c r="FW123" s="39"/>
      <c r="FX123" s="39"/>
      <c r="FY123" s="39"/>
      <c r="FZ123" s="39"/>
      <c r="GA123" s="39"/>
      <c r="GB123" s="39"/>
      <c r="GC123" s="39"/>
      <c r="GD123" s="39"/>
      <c r="GE123" s="39"/>
      <c r="GF123" s="39"/>
      <c r="GG123" s="39"/>
      <c r="GH123" s="39"/>
      <c r="GI123" s="39"/>
      <c r="GJ123" s="39"/>
      <c r="GK123" s="39"/>
      <c r="GL123" s="39"/>
      <c r="GM123" s="39"/>
      <c r="GN123" s="39"/>
      <c r="GO123" s="39"/>
      <c r="GP123" s="39"/>
      <c r="GQ123" s="39"/>
      <c r="GR123" s="39"/>
      <c r="GS123" s="39"/>
      <c r="GT123" s="39"/>
      <c r="GU123" s="39"/>
      <c r="GV123" s="39"/>
      <c r="GW123" s="39"/>
      <c r="GX123" s="39"/>
      <c r="GY123" s="39"/>
      <c r="GZ123" s="39"/>
      <c r="HA123" s="39"/>
      <c r="HB123" s="39"/>
      <c r="HC123" s="39"/>
      <c r="HD123" s="39"/>
      <c r="HE123" s="39"/>
      <c r="HF123" s="39"/>
      <c r="HG123" s="39"/>
      <c r="HH123" s="39"/>
      <c r="HI123" s="39"/>
      <c r="HJ123" s="39"/>
      <c r="HK123" s="39"/>
      <c r="HL123" s="39"/>
      <c r="HM123" s="39"/>
      <c r="HN123" s="39"/>
      <c r="HO123" s="39"/>
      <c r="HP123" s="39"/>
      <c r="HQ123" s="39"/>
      <c r="HR123" s="39"/>
      <c r="HS123" s="39"/>
      <c r="HT123" s="39"/>
      <c r="HU123" s="39"/>
      <c r="HV123" s="39"/>
      <c r="HW123" s="39"/>
      <c r="HX123" s="39"/>
      <c r="HY123" s="39"/>
      <c r="HZ123" s="39"/>
      <c r="IA123" s="39"/>
      <c r="IB123" s="39"/>
      <c r="IC123" s="39"/>
      <c r="ID123" s="39"/>
      <c r="IE123" s="39"/>
      <c r="IF123" s="39"/>
      <c r="IG123" s="39"/>
      <c r="IH123" s="39"/>
      <c r="II123" s="39"/>
      <c r="IJ123" s="39"/>
      <c r="IK123" s="39"/>
      <c r="IL123" s="39"/>
      <c r="IM123" s="39"/>
      <c r="IN123" s="39"/>
      <c r="IO123" s="39"/>
      <c r="IP123" s="39"/>
      <c r="IQ123" s="39"/>
      <c r="IR123" s="39"/>
      <c r="IS123" s="39"/>
    </row>
    <row r="124" spans="1:253" s="37" customFormat="1">
      <c r="A124" s="8" t="s">
        <v>386</v>
      </c>
      <c r="B124" s="9" t="s">
        <v>387</v>
      </c>
      <c r="C124" s="9" t="s">
        <v>8</v>
      </c>
      <c r="D124" s="9" t="s">
        <v>388</v>
      </c>
      <c r="E124" s="9" t="s">
        <v>361</v>
      </c>
      <c r="F124" s="4">
        <v>76</v>
      </c>
      <c r="G124" s="4">
        <f t="shared" si="3"/>
        <v>30.400000000000002</v>
      </c>
      <c r="H124" s="5">
        <v>84</v>
      </c>
      <c r="I124" s="4">
        <f t="shared" si="4"/>
        <v>50.4</v>
      </c>
      <c r="J124" s="5">
        <f t="shared" si="5"/>
        <v>80.8</v>
      </c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  <c r="ES124" s="39"/>
      <c r="ET124" s="39"/>
      <c r="EU124" s="39"/>
      <c r="EV124" s="39"/>
      <c r="EW124" s="39"/>
      <c r="EX124" s="39"/>
      <c r="EY124" s="39"/>
      <c r="EZ124" s="39"/>
      <c r="FA124" s="39"/>
      <c r="FB124" s="39"/>
      <c r="FC124" s="39"/>
      <c r="FD124" s="39"/>
      <c r="FE124" s="39"/>
      <c r="FF124" s="39"/>
      <c r="FG124" s="39"/>
      <c r="FH124" s="39"/>
      <c r="FI124" s="39"/>
      <c r="FJ124" s="39"/>
      <c r="FK124" s="39"/>
      <c r="FL124" s="39"/>
      <c r="FM124" s="39"/>
      <c r="FN124" s="39"/>
      <c r="FO124" s="39"/>
      <c r="FP124" s="39"/>
      <c r="FQ124" s="39"/>
      <c r="FR124" s="39"/>
      <c r="FS124" s="39"/>
      <c r="FT124" s="39"/>
      <c r="FU124" s="39"/>
      <c r="FV124" s="39"/>
      <c r="FW124" s="39"/>
      <c r="FX124" s="39"/>
      <c r="FY124" s="39"/>
      <c r="FZ124" s="39"/>
      <c r="GA124" s="39"/>
      <c r="GB124" s="39"/>
      <c r="GC124" s="39"/>
      <c r="GD124" s="39"/>
      <c r="GE124" s="39"/>
      <c r="GF124" s="39"/>
      <c r="GG124" s="39"/>
      <c r="GH124" s="39"/>
      <c r="GI124" s="39"/>
      <c r="GJ124" s="39"/>
      <c r="GK124" s="39"/>
      <c r="GL124" s="39"/>
      <c r="GM124" s="39"/>
      <c r="GN124" s="39"/>
      <c r="GO124" s="39"/>
      <c r="GP124" s="39"/>
      <c r="GQ124" s="39"/>
      <c r="GR124" s="39"/>
      <c r="GS124" s="39"/>
      <c r="GT124" s="39"/>
      <c r="GU124" s="39"/>
      <c r="GV124" s="39"/>
      <c r="GW124" s="39"/>
      <c r="GX124" s="39"/>
      <c r="GY124" s="39"/>
      <c r="GZ124" s="39"/>
      <c r="HA124" s="39"/>
      <c r="HB124" s="39"/>
      <c r="HC124" s="39"/>
      <c r="HD124" s="39"/>
      <c r="HE124" s="39"/>
      <c r="HF124" s="39"/>
      <c r="HG124" s="39"/>
      <c r="HH124" s="39"/>
      <c r="HI124" s="39"/>
      <c r="HJ124" s="39"/>
      <c r="HK124" s="39"/>
      <c r="HL124" s="39"/>
      <c r="HM124" s="39"/>
      <c r="HN124" s="39"/>
      <c r="HO124" s="39"/>
      <c r="HP124" s="39"/>
      <c r="HQ124" s="39"/>
      <c r="HR124" s="39"/>
      <c r="HS124" s="39"/>
      <c r="HT124" s="39"/>
      <c r="HU124" s="39"/>
      <c r="HV124" s="39"/>
      <c r="HW124" s="39"/>
      <c r="HX124" s="39"/>
      <c r="HY124" s="39"/>
      <c r="HZ124" s="39"/>
      <c r="IA124" s="39"/>
      <c r="IB124" s="39"/>
      <c r="IC124" s="39"/>
      <c r="ID124" s="39"/>
      <c r="IE124" s="39"/>
      <c r="IF124" s="39"/>
      <c r="IG124" s="39"/>
      <c r="IH124" s="39"/>
      <c r="II124" s="39"/>
      <c r="IJ124" s="39"/>
      <c r="IK124" s="39"/>
      <c r="IL124" s="39"/>
      <c r="IM124" s="39"/>
      <c r="IN124" s="39"/>
      <c r="IO124" s="39"/>
      <c r="IP124" s="39"/>
      <c r="IQ124" s="39"/>
      <c r="IR124" s="39"/>
      <c r="IS124" s="39"/>
    </row>
    <row r="125" spans="1:253" s="37" customFormat="1">
      <c r="A125" s="8" t="s">
        <v>389</v>
      </c>
      <c r="B125" s="8" t="s">
        <v>390</v>
      </c>
      <c r="C125" s="8" t="s">
        <v>8</v>
      </c>
      <c r="D125" s="8" t="s">
        <v>391</v>
      </c>
      <c r="E125" s="8" t="s">
        <v>361</v>
      </c>
      <c r="F125" s="4">
        <v>75.5</v>
      </c>
      <c r="G125" s="4">
        <f t="shared" si="3"/>
        <v>30.200000000000003</v>
      </c>
      <c r="H125" s="5">
        <v>84.33</v>
      </c>
      <c r="I125" s="4">
        <f t="shared" si="4"/>
        <v>50.597999999999999</v>
      </c>
      <c r="J125" s="5">
        <f t="shared" si="5"/>
        <v>80.798000000000002</v>
      </c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  <c r="EM125" s="39"/>
      <c r="EN125" s="39"/>
      <c r="EO125" s="39"/>
      <c r="EP125" s="39"/>
      <c r="EQ125" s="39"/>
      <c r="ER125" s="39"/>
      <c r="ES125" s="39"/>
      <c r="ET125" s="39"/>
      <c r="EU125" s="39"/>
      <c r="EV125" s="39"/>
      <c r="EW125" s="39"/>
      <c r="EX125" s="39"/>
      <c r="EY125" s="39"/>
      <c r="EZ125" s="39"/>
      <c r="FA125" s="39"/>
      <c r="FB125" s="39"/>
      <c r="FC125" s="39"/>
      <c r="FD125" s="39"/>
      <c r="FE125" s="39"/>
      <c r="FF125" s="39"/>
      <c r="FG125" s="39"/>
      <c r="FH125" s="39"/>
      <c r="FI125" s="39"/>
      <c r="FJ125" s="39"/>
      <c r="FK125" s="39"/>
      <c r="FL125" s="39"/>
      <c r="FM125" s="39"/>
      <c r="FN125" s="39"/>
      <c r="FO125" s="39"/>
      <c r="FP125" s="39"/>
      <c r="FQ125" s="39"/>
      <c r="FR125" s="39"/>
      <c r="FS125" s="39"/>
      <c r="FT125" s="39"/>
      <c r="FU125" s="39"/>
      <c r="FV125" s="39"/>
      <c r="FW125" s="39"/>
      <c r="FX125" s="39"/>
      <c r="FY125" s="39"/>
      <c r="FZ125" s="39"/>
      <c r="GA125" s="39"/>
      <c r="GB125" s="39"/>
      <c r="GC125" s="39"/>
      <c r="GD125" s="39"/>
      <c r="GE125" s="39"/>
      <c r="GF125" s="39"/>
      <c r="GG125" s="39"/>
      <c r="GH125" s="39"/>
      <c r="GI125" s="39"/>
      <c r="GJ125" s="39"/>
      <c r="GK125" s="39"/>
      <c r="GL125" s="39"/>
      <c r="GM125" s="39"/>
      <c r="GN125" s="39"/>
      <c r="GO125" s="39"/>
      <c r="GP125" s="39"/>
      <c r="GQ125" s="39"/>
      <c r="GR125" s="39"/>
      <c r="GS125" s="39"/>
      <c r="GT125" s="39"/>
      <c r="GU125" s="39"/>
      <c r="GV125" s="39"/>
      <c r="GW125" s="39"/>
      <c r="GX125" s="39"/>
      <c r="GY125" s="39"/>
      <c r="GZ125" s="39"/>
      <c r="HA125" s="39"/>
      <c r="HB125" s="39"/>
      <c r="HC125" s="39"/>
      <c r="HD125" s="39"/>
      <c r="HE125" s="39"/>
      <c r="HF125" s="39"/>
      <c r="HG125" s="39"/>
      <c r="HH125" s="39"/>
      <c r="HI125" s="39"/>
      <c r="HJ125" s="39"/>
      <c r="HK125" s="39"/>
      <c r="HL125" s="39"/>
      <c r="HM125" s="39"/>
      <c r="HN125" s="39"/>
      <c r="HO125" s="39"/>
      <c r="HP125" s="39"/>
      <c r="HQ125" s="39"/>
      <c r="HR125" s="39"/>
      <c r="HS125" s="39"/>
      <c r="HT125" s="39"/>
      <c r="HU125" s="39"/>
      <c r="HV125" s="39"/>
      <c r="HW125" s="39"/>
      <c r="HX125" s="39"/>
      <c r="HY125" s="39"/>
      <c r="HZ125" s="39"/>
      <c r="IA125" s="39"/>
      <c r="IB125" s="39"/>
      <c r="IC125" s="39"/>
      <c r="ID125" s="39"/>
      <c r="IE125" s="39"/>
      <c r="IF125" s="39"/>
      <c r="IG125" s="39"/>
      <c r="IH125" s="39"/>
      <c r="II125" s="39"/>
      <c r="IJ125" s="39"/>
      <c r="IK125" s="39"/>
      <c r="IL125" s="39"/>
      <c r="IM125" s="39"/>
      <c r="IN125" s="39"/>
      <c r="IO125" s="39"/>
      <c r="IP125" s="39"/>
      <c r="IQ125" s="39"/>
      <c r="IR125" s="39"/>
      <c r="IS125" s="39"/>
    </row>
    <row r="126" spans="1:253" s="37" customFormat="1">
      <c r="A126" s="8" t="s">
        <v>392</v>
      </c>
      <c r="B126" s="9" t="s">
        <v>393</v>
      </c>
      <c r="C126" s="9" t="s">
        <v>8</v>
      </c>
      <c r="D126" s="9" t="s">
        <v>394</v>
      </c>
      <c r="E126" s="9" t="s">
        <v>361</v>
      </c>
      <c r="F126" s="4">
        <v>72</v>
      </c>
      <c r="G126" s="4">
        <f t="shared" si="3"/>
        <v>28.8</v>
      </c>
      <c r="H126" s="5">
        <v>85.33</v>
      </c>
      <c r="I126" s="4">
        <f t="shared" si="4"/>
        <v>51.198</v>
      </c>
      <c r="J126" s="5">
        <f t="shared" si="5"/>
        <v>79.998000000000005</v>
      </c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39"/>
      <c r="FF126" s="39"/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39"/>
      <c r="FS126" s="39"/>
      <c r="FT126" s="39"/>
      <c r="FU126" s="39"/>
      <c r="FV126" s="39"/>
      <c r="FW126" s="39"/>
      <c r="FX126" s="39"/>
      <c r="FY126" s="39"/>
      <c r="FZ126" s="39"/>
      <c r="GA126" s="39"/>
      <c r="GB126" s="39"/>
      <c r="GC126" s="39"/>
      <c r="GD126" s="39"/>
      <c r="GE126" s="39"/>
      <c r="GF126" s="39"/>
      <c r="GG126" s="39"/>
      <c r="GH126" s="39"/>
      <c r="GI126" s="39"/>
      <c r="GJ126" s="39"/>
      <c r="GK126" s="39"/>
      <c r="GL126" s="39"/>
      <c r="GM126" s="39"/>
      <c r="GN126" s="39"/>
      <c r="GO126" s="39"/>
      <c r="GP126" s="39"/>
      <c r="GQ126" s="39"/>
      <c r="GR126" s="39"/>
      <c r="GS126" s="39"/>
      <c r="GT126" s="39"/>
      <c r="GU126" s="39"/>
      <c r="GV126" s="39"/>
      <c r="GW126" s="39"/>
      <c r="GX126" s="39"/>
      <c r="GY126" s="39"/>
      <c r="GZ126" s="39"/>
      <c r="HA126" s="39"/>
      <c r="HB126" s="39"/>
      <c r="HC126" s="39"/>
      <c r="HD126" s="39"/>
      <c r="HE126" s="39"/>
      <c r="HF126" s="39"/>
      <c r="HG126" s="39"/>
      <c r="HH126" s="39"/>
      <c r="HI126" s="39"/>
      <c r="HJ126" s="39"/>
      <c r="HK126" s="39"/>
      <c r="HL126" s="39"/>
      <c r="HM126" s="39"/>
      <c r="HN126" s="39"/>
      <c r="HO126" s="39"/>
      <c r="HP126" s="39"/>
      <c r="HQ126" s="39"/>
      <c r="HR126" s="39"/>
      <c r="HS126" s="39"/>
      <c r="HT126" s="39"/>
      <c r="HU126" s="39"/>
      <c r="HV126" s="39"/>
      <c r="HW126" s="39"/>
      <c r="HX126" s="39"/>
      <c r="HY126" s="39"/>
      <c r="HZ126" s="39"/>
      <c r="IA126" s="39"/>
      <c r="IB126" s="39"/>
      <c r="IC126" s="39"/>
      <c r="ID126" s="39"/>
      <c r="IE126" s="39"/>
      <c r="IF126" s="39"/>
      <c r="IG126" s="39"/>
      <c r="IH126" s="39"/>
      <c r="II126" s="39"/>
      <c r="IJ126" s="39"/>
      <c r="IK126" s="39"/>
      <c r="IL126" s="39"/>
      <c r="IM126" s="39"/>
      <c r="IN126" s="39"/>
      <c r="IO126" s="39"/>
      <c r="IP126" s="39"/>
      <c r="IQ126" s="39"/>
      <c r="IR126" s="39"/>
      <c r="IS126" s="39"/>
    </row>
    <row r="127" spans="1:253" s="37" customFormat="1">
      <c r="A127" s="8" t="s">
        <v>395</v>
      </c>
      <c r="B127" s="8" t="s">
        <v>396</v>
      </c>
      <c r="C127" s="8" t="s">
        <v>8</v>
      </c>
      <c r="D127" s="8" t="s">
        <v>397</v>
      </c>
      <c r="E127" s="8" t="s">
        <v>361</v>
      </c>
      <c r="F127" s="4">
        <v>72.8</v>
      </c>
      <c r="G127" s="4">
        <f t="shared" si="3"/>
        <v>29.12</v>
      </c>
      <c r="H127" s="5">
        <v>83.33</v>
      </c>
      <c r="I127" s="4">
        <f t="shared" si="4"/>
        <v>49.997999999999998</v>
      </c>
      <c r="J127" s="5">
        <f t="shared" si="5"/>
        <v>79.117999999999995</v>
      </c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  <c r="DT127" s="39"/>
      <c r="DU127" s="39"/>
      <c r="DV127" s="39"/>
      <c r="DW127" s="39"/>
      <c r="DX127" s="39"/>
      <c r="DY127" s="39"/>
      <c r="DZ127" s="39"/>
      <c r="EA127" s="39"/>
      <c r="EB127" s="39"/>
      <c r="EC127" s="39"/>
      <c r="ED127" s="39"/>
      <c r="EE127" s="39"/>
      <c r="EF127" s="39"/>
      <c r="EG127" s="39"/>
      <c r="EH127" s="39"/>
      <c r="EI127" s="39"/>
      <c r="EJ127" s="39"/>
      <c r="EK127" s="39"/>
      <c r="EL127" s="39"/>
      <c r="EM127" s="39"/>
      <c r="EN127" s="39"/>
      <c r="EO127" s="39"/>
      <c r="EP127" s="39"/>
      <c r="EQ127" s="39"/>
      <c r="ER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  <c r="FF127" s="39"/>
      <c r="FG127" s="39"/>
      <c r="FH127" s="39"/>
      <c r="FI127" s="39"/>
      <c r="FJ127" s="39"/>
      <c r="FK127" s="39"/>
      <c r="FL127" s="39"/>
      <c r="FM127" s="39"/>
      <c r="FN127" s="39"/>
      <c r="FO127" s="39"/>
      <c r="FP127" s="39"/>
      <c r="FQ127" s="39"/>
      <c r="FR127" s="39"/>
      <c r="FS127" s="39"/>
      <c r="FT127" s="39"/>
      <c r="FU127" s="39"/>
      <c r="FV127" s="39"/>
      <c r="FW127" s="39"/>
      <c r="FX127" s="39"/>
      <c r="FY127" s="39"/>
      <c r="FZ127" s="39"/>
      <c r="GA127" s="39"/>
      <c r="GB127" s="39"/>
      <c r="GC127" s="39"/>
      <c r="GD127" s="39"/>
      <c r="GE127" s="39"/>
      <c r="GF127" s="39"/>
      <c r="GG127" s="39"/>
      <c r="GH127" s="39"/>
      <c r="GI127" s="39"/>
      <c r="GJ127" s="39"/>
      <c r="GK127" s="39"/>
      <c r="GL127" s="39"/>
      <c r="GM127" s="39"/>
      <c r="GN127" s="39"/>
      <c r="GO127" s="39"/>
      <c r="GP127" s="39"/>
      <c r="GQ127" s="39"/>
      <c r="GR127" s="39"/>
      <c r="GS127" s="39"/>
      <c r="GT127" s="39"/>
      <c r="GU127" s="39"/>
      <c r="GV127" s="39"/>
      <c r="GW127" s="39"/>
      <c r="GX127" s="39"/>
      <c r="GY127" s="39"/>
      <c r="GZ127" s="39"/>
      <c r="HA127" s="39"/>
      <c r="HB127" s="39"/>
      <c r="HC127" s="39"/>
      <c r="HD127" s="39"/>
      <c r="HE127" s="39"/>
      <c r="HF127" s="39"/>
      <c r="HG127" s="39"/>
      <c r="HH127" s="39"/>
      <c r="HI127" s="39"/>
      <c r="HJ127" s="39"/>
      <c r="HK127" s="39"/>
      <c r="HL127" s="39"/>
      <c r="HM127" s="39"/>
      <c r="HN127" s="39"/>
      <c r="HO127" s="39"/>
      <c r="HP127" s="39"/>
      <c r="HQ127" s="39"/>
      <c r="HR127" s="39"/>
      <c r="HS127" s="39"/>
      <c r="HT127" s="39"/>
      <c r="HU127" s="39"/>
      <c r="HV127" s="39"/>
      <c r="HW127" s="39"/>
      <c r="HX127" s="39"/>
      <c r="HY127" s="39"/>
      <c r="HZ127" s="39"/>
      <c r="IA127" s="39"/>
      <c r="IB127" s="39"/>
      <c r="IC127" s="39"/>
      <c r="ID127" s="39"/>
      <c r="IE127" s="39"/>
      <c r="IF127" s="39"/>
      <c r="IG127" s="39"/>
      <c r="IH127" s="39"/>
      <c r="II127" s="39"/>
      <c r="IJ127" s="39"/>
      <c r="IK127" s="39"/>
      <c r="IL127" s="39"/>
      <c r="IM127" s="39"/>
      <c r="IN127" s="39"/>
      <c r="IO127" s="39"/>
      <c r="IP127" s="39"/>
      <c r="IQ127" s="39"/>
      <c r="IR127" s="39"/>
      <c r="IS127" s="39"/>
    </row>
    <row r="128" spans="1:253" s="37" customFormat="1">
      <c r="A128" s="8" t="s">
        <v>398</v>
      </c>
      <c r="B128" s="8" t="s">
        <v>399</v>
      </c>
      <c r="C128" s="8" t="s">
        <v>8</v>
      </c>
      <c r="D128" s="8" t="s">
        <v>400</v>
      </c>
      <c r="E128" s="8" t="s">
        <v>361</v>
      </c>
      <c r="F128" s="4">
        <v>75.099999999999994</v>
      </c>
      <c r="G128" s="4">
        <f t="shared" si="3"/>
        <v>30.04</v>
      </c>
      <c r="H128" s="5">
        <v>81.67</v>
      </c>
      <c r="I128" s="4">
        <f t="shared" si="4"/>
        <v>49.002000000000002</v>
      </c>
      <c r="J128" s="5">
        <f t="shared" si="5"/>
        <v>79.042000000000002</v>
      </c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  <c r="EF128" s="39"/>
      <c r="EG128" s="39"/>
      <c r="EH128" s="39"/>
      <c r="EI128" s="39"/>
      <c r="EJ128" s="39"/>
      <c r="EK128" s="39"/>
      <c r="EL128" s="39"/>
      <c r="EM128" s="39"/>
      <c r="EN128" s="39"/>
      <c r="EO128" s="39"/>
      <c r="EP128" s="39"/>
      <c r="EQ128" s="39"/>
      <c r="ER128" s="39"/>
      <c r="ES128" s="39"/>
      <c r="ET128" s="39"/>
      <c r="EU128" s="39"/>
      <c r="EV128" s="39"/>
      <c r="EW128" s="39"/>
      <c r="EX128" s="39"/>
      <c r="EY128" s="39"/>
      <c r="EZ128" s="39"/>
      <c r="FA128" s="39"/>
      <c r="FB128" s="39"/>
      <c r="FC128" s="39"/>
      <c r="FD128" s="39"/>
      <c r="FE128" s="39"/>
      <c r="FF128" s="39"/>
      <c r="FG128" s="39"/>
      <c r="FH128" s="39"/>
      <c r="FI128" s="39"/>
      <c r="FJ128" s="39"/>
      <c r="FK128" s="39"/>
      <c r="FL128" s="39"/>
      <c r="FM128" s="39"/>
      <c r="FN128" s="39"/>
      <c r="FO128" s="39"/>
      <c r="FP128" s="39"/>
      <c r="FQ128" s="39"/>
      <c r="FR128" s="39"/>
      <c r="FS128" s="39"/>
      <c r="FT128" s="39"/>
      <c r="FU128" s="39"/>
      <c r="FV128" s="39"/>
      <c r="FW128" s="39"/>
      <c r="FX128" s="39"/>
      <c r="FY128" s="39"/>
      <c r="FZ128" s="39"/>
      <c r="GA128" s="39"/>
      <c r="GB128" s="39"/>
      <c r="GC128" s="39"/>
      <c r="GD128" s="39"/>
      <c r="GE128" s="39"/>
      <c r="GF128" s="39"/>
      <c r="GG128" s="39"/>
      <c r="GH128" s="39"/>
      <c r="GI128" s="39"/>
      <c r="GJ128" s="39"/>
      <c r="GK128" s="39"/>
      <c r="GL128" s="39"/>
      <c r="GM128" s="39"/>
      <c r="GN128" s="39"/>
      <c r="GO128" s="39"/>
      <c r="GP128" s="39"/>
      <c r="GQ128" s="39"/>
      <c r="GR128" s="39"/>
      <c r="GS128" s="39"/>
      <c r="GT128" s="39"/>
      <c r="GU128" s="39"/>
      <c r="GV128" s="39"/>
      <c r="GW128" s="39"/>
      <c r="GX128" s="39"/>
      <c r="GY128" s="39"/>
      <c r="GZ128" s="39"/>
      <c r="HA128" s="39"/>
      <c r="HB128" s="39"/>
      <c r="HC128" s="39"/>
      <c r="HD128" s="39"/>
      <c r="HE128" s="39"/>
      <c r="HF128" s="39"/>
      <c r="HG128" s="39"/>
      <c r="HH128" s="39"/>
      <c r="HI128" s="39"/>
      <c r="HJ128" s="39"/>
      <c r="HK128" s="39"/>
      <c r="HL128" s="39"/>
      <c r="HM128" s="39"/>
      <c r="HN128" s="39"/>
      <c r="HO128" s="39"/>
      <c r="HP128" s="39"/>
      <c r="HQ128" s="39"/>
      <c r="HR128" s="39"/>
      <c r="HS128" s="39"/>
      <c r="HT128" s="39"/>
      <c r="HU128" s="39"/>
      <c r="HV128" s="39"/>
      <c r="HW128" s="39"/>
      <c r="HX128" s="39"/>
      <c r="HY128" s="39"/>
      <c r="HZ128" s="39"/>
      <c r="IA128" s="39"/>
      <c r="IB128" s="39"/>
      <c r="IC128" s="39"/>
      <c r="ID128" s="39"/>
      <c r="IE128" s="39"/>
      <c r="IF128" s="39"/>
      <c r="IG128" s="39"/>
      <c r="IH128" s="39"/>
      <c r="II128" s="39"/>
      <c r="IJ128" s="39"/>
      <c r="IK128" s="39"/>
      <c r="IL128" s="39"/>
      <c r="IM128" s="39"/>
      <c r="IN128" s="39"/>
      <c r="IO128" s="39"/>
      <c r="IP128" s="39"/>
      <c r="IQ128" s="39"/>
      <c r="IR128" s="39"/>
      <c r="IS128" s="39"/>
    </row>
    <row r="129" spans="1:253" s="37" customFormat="1">
      <c r="A129" s="8" t="s">
        <v>401</v>
      </c>
      <c r="B129" s="9" t="s">
        <v>402</v>
      </c>
      <c r="C129" s="9" t="s">
        <v>8</v>
      </c>
      <c r="D129" s="9" t="s">
        <v>403</v>
      </c>
      <c r="E129" s="9" t="s">
        <v>361</v>
      </c>
      <c r="F129" s="4">
        <v>74.7</v>
      </c>
      <c r="G129" s="4">
        <f t="shared" si="3"/>
        <v>29.880000000000003</v>
      </c>
      <c r="H129" s="5">
        <v>81.33</v>
      </c>
      <c r="I129" s="4">
        <f t="shared" si="4"/>
        <v>48.797999999999995</v>
      </c>
      <c r="J129" s="5">
        <f t="shared" si="5"/>
        <v>78.677999999999997</v>
      </c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  <c r="EQ129" s="39"/>
      <c r="ER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  <c r="FF129" s="39"/>
      <c r="FG129" s="39"/>
      <c r="FH129" s="39"/>
      <c r="FI129" s="39"/>
      <c r="FJ129" s="39"/>
      <c r="FK129" s="39"/>
      <c r="FL129" s="39"/>
      <c r="FM129" s="39"/>
      <c r="FN129" s="39"/>
      <c r="FO129" s="39"/>
      <c r="FP129" s="39"/>
      <c r="FQ129" s="39"/>
      <c r="FR129" s="39"/>
      <c r="FS129" s="39"/>
      <c r="FT129" s="39"/>
      <c r="FU129" s="39"/>
      <c r="FV129" s="39"/>
      <c r="FW129" s="39"/>
      <c r="FX129" s="39"/>
      <c r="FY129" s="39"/>
      <c r="FZ129" s="39"/>
      <c r="GA129" s="39"/>
      <c r="GB129" s="39"/>
      <c r="GC129" s="39"/>
      <c r="GD129" s="39"/>
      <c r="GE129" s="39"/>
      <c r="GF129" s="39"/>
      <c r="GG129" s="39"/>
      <c r="GH129" s="39"/>
      <c r="GI129" s="39"/>
      <c r="GJ129" s="39"/>
      <c r="GK129" s="39"/>
      <c r="GL129" s="39"/>
      <c r="GM129" s="39"/>
      <c r="GN129" s="39"/>
      <c r="GO129" s="39"/>
      <c r="GP129" s="39"/>
      <c r="GQ129" s="39"/>
      <c r="GR129" s="39"/>
      <c r="GS129" s="39"/>
      <c r="GT129" s="39"/>
      <c r="GU129" s="39"/>
      <c r="GV129" s="39"/>
      <c r="GW129" s="39"/>
      <c r="GX129" s="39"/>
      <c r="GY129" s="39"/>
      <c r="GZ129" s="39"/>
      <c r="HA129" s="39"/>
      <c r="HB129" s="39"/>
      <c r="HC129" s="39"/>
      <c r="HD129" s="39"/>
      <c r="HE129" s="39"/>
      <c r="HF129" s="39"/>
      <c r="HG129" s="39"/>
      <c r="HH129" s="39"/>
      <c r="HI129" s="39"/>
      <c r="HJ129" s="39"/>
      <c r="HK129" s="39"/>
      <c r="HL129" s="39"/>
      <c r="HM129" s="39"/>
      <c r="HN129" s="39"/>
      <c r="HO129" s="39"/>
      <c r="HP129" s="39"/>
      <c r="HQ129" s="39"/>
      <c r="HR129" s="39"/>
      <c r="HS129" s="39"/>
      <c r="HT129" s="39"/>
      <c r="HU129" s="39"/>
      <c r="HV129" s="39"/>
      <c r="HW129" s="39"/>
      <c r="HX129" s="39"/>
      <c r="HY129" s="39"/>
      <c r="HZ129" s="39"/>
      <c r="IA129" s="39"/>
      <c r="IB129" s="39"/>
      <c r="IC129" s="39"/>
      <c r="ID129" s="39"/>
      <c r="IE129" s="39"/>
      <c r="IF129" s="39"/>
      <c r="IG129" s="39"/>
      <c r="IH129" s="39"/>
      <c r="II129" s="39"/>
      <c r="IJ129" s="39"/>
      <c r="IK129" s="39"/>
      <c r="IL129" s="39"/>
      <c r="IM129" s="39"/>
      <c r="IN129" s="39"/>
      <c r="IO129" s="39"/>
      <c r="IP129" s="39"/>
      <c r="IQ129" s="39"/>
      <c r="IR129" s="39"/>
      <c r="IS129" s="39"/>
    </row>
    <row r="130" spans="1:253" s="37" customFormat="1">
      <c r="A130" s="8" t="s">
        <v>404</v>
      </c>
      <c r="B130" s="8" t="s">
        <v>405</v>
      </c>
      <c r="C130" s="8" t="s">
        <v>8</v>
      </c>
      <c r="D130" s="8" t="s">
        <v>406</v>
      </c>
      <c r="E130" s="8" t="s">
        <v>361</v>
      </c>
      <c r="F130" s="4">
        <v>75.5</v>
      </c>
      <c r="G130" s="4">
        <f t="shared" si="3"/>
        <v>30.200000000000003</v>
      </c>
      <c r="H130" s="5">
        <v>80.67</v>
      </c>
      <c r="I130" s="4">
        <f t="shared" si="4"/>
        <v>48.402000000000001</v>
      </c>
      <c r="J130" s="5">
        <f t="shared" si="5"/>
        <v>78.602000000000004</v>
      </c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  <c r="DT130" s="39"/>
      <c r="DU130" s="39"/>
      <c r="DV130" s="39"/>
      <c r="DW130" s="39"/>
      <c r="DX130" s="39"/>
      <c r="DY130" s="39"/>
      <c r="DZ130" s="39"/>
      <c r="EA130" s="39"/>
      <c r="EB130" s="39"/>
      <c r="EC130" s="39"/>
      <c r="ED130" s="39"/>
      <c r="EE130" s="39"/>
      <c r="EF130" s="39"/>
      <c r="EG130" s="39"/>
      <c r="EH130" s="39"/>
      <c r="EI130" s="39"/>
      <c r="EJ130" s="39"/>
      <c r="EK130" s="39"/>
      <c r="EL130" s="39"/>
      <c r="EM130" s="39"/>
      <c r="EN130" s="39"/>
      <c r="EO130" s="39"/>
      <c r="EP130" s="39"/>
      <c r="EQ130" s="39"/>
      <c r="ER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  <c r="FF130" s="39"/>
      <c r="FG130" s="39"/>
      <c r="FH130" s="39"/>
      <c r="FI130" s="39"/>
      <c r="FJ130" s="39"/>
      <c r="FK130" s="39"/>
      <c r="FL130" s="39"/>
      <c r="FM130" s="39"/>
      <c r="FN130" s="39"/>
      <c r="FO130" s="39"/>
      <c r="FP130" s="39"/>
      <c r="FQ130" s="39"/>
      <c r="FR130" s="39"/>
      <c r="FS130" s="39"/>
      <c r="FT130" s="39"/>
      <c r="FU130" s="39"/>
      <c r="FV130" s="39"/>
      <c r="FW130" s="39"/>
      <c r="FX130" s="39"/>
      <c r="FY130" s="39"/>
      <c r="FZ130" s="39"/>
      <c r="GA130" s="39"/>
      <c r="GB130" s="39"/>
      <c r="GC130" s="39"/>
      <c r="GD130" s="39"/>
      <c r="GE130" s="39"/>
      <c r="GF130" s="39"/>
      <c r="GG130" s="39"/>
      <c r="GH130" s="39"/>
      <c r="GI130" s="39"/>
      <c r="GJ130" s="39"/>
      <c r="GK130" s="39"/>
      <c r="GL130" s="39"/>
      <c r="GM130" s="39"/>
      <c r="GN130" s="39"/>
      <c r="GO130" s="39"/>
      <c r="GP130" s="39"/>
      <c r="GQ130" s="39"/>
      <c r="GR130" s="39"/>
      <c r="GS130" s="39"/>
      <c r="GT130" s="39"/>
      <c r="GU130" s="39"/>
      <c r="GV130" s="39"/>
      <c r="GW130" s="39"/>
      <c r="GX130" s="39"/>
      <c r="GY130" s="39"/>
      <c r="GZ130" s="39"/>
      <c r="HA130" s="39"/>
      <c r="HB130" s="39"/>
      <c r="HC130" s="39"/>
      <c r="HD130" s="39"/>
      <c r="HE130" s="39"/>
      <c r="HF130" s="39"/>
      <c r="HG130" s="39"/>
      <c r="HH130" s="39"/>
      <c r="HI130" s="39"/>
      <c r="HJ130" s="39"/>
      <c r="HK130" s="39"/>
      <c r="HL130" s="39"/>
      <c r="HM130" s="39"/>
      <c r="HN130" s="39"/>
      <c r="HO130" s="39"/>
      <c r="HP130" s="39"/>
      <c r="HQ130" s="39"/>
      <c r="HR130" s="39"/>
      <c r="HS130" s="39"/>
      <c r="HT130" s="39"/>
      <c r="HU130" s="39"/>
      <c r="HV130" s="39"/>
      <c r="HW130" s="39"/>
      <c r="HX130" s="39"/>
      <c r="HY130" s="39"/>
      <c r="HZ130" s="39"/>
      <c r="IA130" s="39"/>
      <c r="IB130" s="39"/>
      <c r="IC130" s="39"/>
      <c r="ID130" s="39"/>
      <c r="IE130" s="39"/>
      <c r="IF130" s="39"/>
      <c r="IG130" s="39"/>
      <c r="IH130" s="39"/>
      <c r="II130" s="39"/>
      <c r="IJ130" s="39"/>
      <c r="IK130" s="39"/>
      <c r="IL130" s="39"/>
      <c r="IM130" s="39"/>
      <c r="IN130" s="39"/>
      <c r="IO130" s="39"/>
      <c r="IP130" s="39"/>
      <c r="IQ130" s="39"/>
      <c r="IR130" s="39"/>
      <c r="IS130" s="39"/>
    </row>
    <row r="131" spans="1:253" s="37" customFormat="1">
      <c r="A131" s="8" t="s">
        <v>407</v>
      </c>
      <c r="B131" s="9" t="s">
        <v>408</v>
      </c>
      <c r="C131" s="9" t="s">
        <v>8</v>
      </c>
      <c r="D131" s="9" t="s">
        <v>409</v>
      </c>
      <c r="E131" s="9" t="s">
        <v>361</v>
      </c>
      <c r="F131" s="4">
        <v>71.7</v>
      </c>
      <c r="G131" s="4">
        <f t="shared" ref="G131:G180" si="6">F131*0.4</f>
        <v>28.680000000000003</v>
      </c>
      <c r="H131" s="5">
        <v>82.33</v>
      </c>
      <c r="I131" s="4">
        <f t="shared" ref="I131:I180" si="7">H131*0.6</f>
        <v>49.397999999999996</v>
      </c>
      <c r="J131" s="5">
        <f t="shared" ref="J131:J180" si="8">I131+G131</f>
        <v>78.078000000000003</v>
      </c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  <c r="DT131" s="39"/>
      <c r="DU131" s="39"/>
      <c r="DV131" s="39"/>
      <c r="DW131" s="39"/>
      <c r="DX131" s="39"/>
      <c r="DY131" s="39"/>
      <c r="DZ131" s="39"/>
      <c r="EA131" s="39"/>
      <c r="EB131" s="39"/>
      <c r="EC131" s="39"/>
      <c r="ED131" s="39"/>
      <c r="EE131" s="39"/>
      <c r="EF131" s="39"/>
      <c r="EG131" s="39"/>
      <c r="EH131" s="39"/>
      <c r="EI131" s="39"/>
      <c r="EJ131" s="39"/>
      <c r="EK131" s="39"/>
      <c r="EL131" s="39"/>
      <c r="EM131" s="39"/>
      <c r="EN131" s="39"/>
      <c r="EO131" s="39"/>
      <c r="EP131" s="39"/>
      <c r="EQ131" s="39"/>
      <c r="ER131" s="39"/>
      <c r="ES131" s="39"/>
      <c r="ET131" s="39"/>
      <c r="EU131" s="39"/>
      <c r="EV131" s="39"/>
      <c r="EW131" s="39"/>
      <c r="EX131" s="39"/>
      <c r="EY131" s="39"/>
      <c r="EZ131" s="39"/>
      <c r="FA131" s="39"/>
      <c r="FB131" s="39"/>
      <c r="FC131" s="39"/>
      <c r="FD131" s="39"/>
      <c r="FE131" s="39"/>
      <c r="FF131" s="39"/>
      <c r="FG131" s="39"/>
      <c r="FH131" s="39"/>
      <c r="FI131" s="39"/>
      <c r="FJ131" s="39"/>
      <c r="FK131" s="39"/>
      <c r="FL131" s="39"/>
      <c r="FM131" s="39"/>
      <c r="FN131" s="39"/>
      <c r="FO131" s="39"/>
      <c r="FP131" s="39"/>
      <c r="FQ131" s="39"/>
      <c r="FR131" s="39"/>
      <c r="FS131" s="39"/>
      <c r="FT131" s="39"/>
      <c r="FU131" s="39"/>
      <c r="FV131" s="39"/>
      <c r="FW131" s="39"/>
      <c r="FX131" s="39"/>
      <c r="FY131" s="39"/>
      <c r="FZ131" s="39"/>
      <c r="GA131" s="39"/>
      <c r="GB131" s="39"/>
      <c r="GC131" s="39"/>
      <c r="GD131" s="39"/>
      <c r="GE131" s="39"/>
      <c r="GF131" s="39"/>
      <c r="GG131" s="39"/>
      <c r="GH131" s="39"/>
      <c r="GI131" s="39"/>
      <c r="GJ131" s="39"/>
      <c r="GK131" s="39"/>
      <c r="GL131" s="39"/>
      <c r="GM131" s="39"/>
      <c r="GN131" s="39"/>
      <c r="GO131" s="39"/>
      <c r="GP131" s="39"/>
      <c r="GQ131" s="39"/>
      <c r="GR131" s="39"/>
      <c r="GS131" s="39"/>
      <c r="GT131" s="39"/>
      <c r="GU131" s="39"/>
      <c r="GV131" s="39"/>
      <c r="GW131" s="39"/>
      <c r="GX131" s="39"/>
      <c r="GY131" s="39"/>
      <c r="GZ131" s="39"/>
      <c r="HA131" s="39"/>
      <c r="HB131" s="39"/>
      <c r="HC131" s="39"/>
      <c r="HD131" s="39"/>
      <c r="HE131" s="39"/>
      <c r="HF131" s="39"/>
      <c r="HG131" s="39"/>
      <c r="HH131" s="39"/>
      <c r="HI131" s="39"/>
      <c r="HJ131" s="39"/>
      <c r="HK131" s="39"/>
      <c r="HL131" s="39"/>
      <c r="HM131" s="39"/>
      <c r="HN131" s="39"/>
      <c r="HO131" s="39"/>
      <c r="HP131" s="39"/>
      <c r="HQ131" s="39"/>
      <c r="HR131" s="39"/>
      <c r="HS131" s="39"/>
      <c r="HT131" s="39"/>
      <c r="HU131" s="39"/>
      <c r="HV131" s="39"/>
      <c r="HW131" s="39"/>
      <c r="HX131" s="39"/>
      <c r="HY131" s="39"/>
      <c r="HZ131" s="39"/>
      <c r="IA131" s="39"/>
      <c r="IB131" s="39"/>
      <c r="IC131" s="39"/>
      <c r="ID131" s="39"/>
      <c r="IE131" s="39"/>
      <c r="IF131" s="39"/>
      <c r="IG131" s="39"/>
      <c r="IH131" s="39"/>
      <c r="II131" s="39"/>
      <c r="IJ131" s="39"/>
      <c r="IK131" s="39"/>
      <c r="IL131" s="39"/>
      <c r="IM131" s="39"/>
      <c r="IN131" s="39"/>
      <c r="IO131" s="39"/>
      <c r="IP131" s="39"/>
      <c r="IQ131" s="39"/>
      <c r="IR131" s="39"/>
      <c r="IS131" s="39"/>
    </row>
    <row r="132" spans="1:253">
      <c r="A132" s="8" t="s">
        <v>410</v>
      </c>
      <c r="B132" s="9" t="s">
        <v>411</v>
      </c>
      <c r="C132" s="9" t="s">
        <v>8</v>
      </c>
      <c r="D132" s="9" t="s">
        <v>412</v>
      </c>
      <c r="E132" s="9" t="s">
        <v>361</v>
      </c>
      <c r="F132" s="4">
        <v>73.599999999999994</v>
      </c>
      <c r="G132" s="4">
        <f t="shared" si="6"/>
        <v>29.439999999999998</v>
      </c>
      <c r="H132" s="5">
        <v>76.67</v>
      </c>
      <c r="I132" s="4">
        <f t="shared" si="7"/>
        <v>46.002000000000002</v>
      </c>
      <c r="J132" s="5">
        <f t="shared" si="8"/>
        <v>75.442000000000007</v>
      </c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  <c r="DT132" s="39"/>
      <c r="DU132" s="39"/>
      <c r="DV132" s="39"/>
      <c r="DW132" s="39"/>
      <c r="DX132" s="39"/>
      <c r="DY132" s="39"/>
      <c r="DZ132" s="39"/>
      <c r="EA132" s="39"/>
      <c r="EB132" s="39"/>
      <c r="EC132" s="39"/>
      <c r="ED132" s="39"/>
      <c r="EE132" s="39"/>
      <c r="EF132" s="39"/>
      <c r="EG132" s="39"/>
      <c r="EH132" s="39"/>
      <c r="EI132" s="39"/>
      <c r="EJ132" s="39"/>
      <c r="EK132" s="39"/>
      <c r="EL132" s="39"/>
      <c r="EM132" s="39"/>
      <c r="EN132" s="39"/>
      <c r="EO132" s="39"/>
      <c r="EP132" s="39"/>
      <c r="EQ132" s="39"/>
      <c r="ER132" s="39"/>
      <c r="ES132" s="39"/>
      <c r="ET132" s="39"/>
      <c r="EU132" s="39"/>
      <c r="EV132" s="39"/>
      <c r="EW132" s="39"/>
      <c r="EX132" s="39"/>
      <c r="EY132" s="39"/>
      <c r="EZ132" s="39"/>
      <c r="FA132" s="39"/>
      <c r="FB132" s="39"/>
      <c r="FC132" s="39"/>
      <c r="FD132" s="39"/>
      <c r="FE132" s="39"/>
      <c r="FF132" s="39"/>
      <c r="FG132" s="39"/>
      <c r="FH132" s="39"/>
      <c r="FI132" s="39"/>
      <c r="FJ132" s="39"/>
      <c r="FK132" s="39"/>
      <c r="FL132" s="39"/>
      <c r="FM132" s="39"/>
      <c r="FN132" s="39"/>
      <c r="FO132" s="39"/>
      <c r="FP132" s="39"/>
      <c r="FQ132" s="39"/>
      <c r="FR132" s="39"/>
      <c r="FS132" s="39"/>
      <c r="FT132" s="39"/>
      <c r="FU132" s="39"/>
      <c r="FV132" s="39"/>
      <c r="FW132" s="39"/>
      <c r="FX132" s="39"/>
      <c r="FY132" s="39"/>
      <c r="FZ132" s="39"/>
      <c r="GA132" s="39"/>
      <c r="GB132" s="39"/>
      <c r="GC132" s="39"/>
      <c r="GD132" s="39"/>
      <c r="GE132" s="39"/>
      <c r="GF132" s="39"/>
      <c r="GG132" s="39"/>
      <c r="GH132" s="39"/>
      <c r="GI132" s="39"/>
      <c r="GJ132" s="39"/>
      <c r="GK132" s="39"/>
      <c r="GL132" s="39"/>
      <c r="GM132" s="39"/>
      <c r="GN132" s="39"/>
      <c r="GO132" s="39"/>
      <c r="GP132" s="39"/>
      <c r="GQ132" s="39"/>
      <c r="GR132" s="39"/>
      <c r="GS132" s="39"/>
      <c r="GT132" s="39"/>
      <c r="GU132" s="39"/>
      <c r="GV132" s="39"/>
      <c r="GW132" s="39"/>
      <c r="GX132" s="39"/>
      <c r="GY132" s="39"/>
      <c r="GZ132" s="39"/>
      <c r="HA132" s="39"/>
      <c r="HB132" s="39"/>
      <c r="HC132" s="39"/>
      <c r="HD132" s="39"/>
      <c r="HE132" s="39"/>
      <c r="HF132" s="39"/>
      <c r="HG132" s="39"/>
      <c r="HH132" s="39"/>
      <c r="HI132" s="39"/>
      <c r="HJ132" s="39"/>
      <c r="HK132" s="39"/>
      <c r="HL132" s="39"/>
      <c r="HM132" s="39"/>
      <c r="HN132" s="39"/>
      <c r="HO132" s="39"/>
      <c r="HP132" s="39"/>
      <c r="HQ132" s="39"/>
      <c r="HR132" s="39"/>
      <c r="HS132" s="39"/>
      <c r="HT132" s="39"/>
      <c r="HU132" s="39"/>
      <c r="HV132" s="39"/>
      <c r="HW132" s="39"/>
      <c r="HX132" s="39"/>
      <c r="HY132" s="39"/>
      <c r="HZ132" s="39"/>
      <c r="IA132" s="39"/>
      <c r="IB132" s="39"/>
      <c r="IC132" s="39"/>
      <c r="ID132" s="39"/>
      <c r="IE132" s="39"/>
      <c r="IF132" s="39"/>
      <c r="IG132" s="39"/>
      <c r="IH132" s="39"/>
      <c r="II132" s="39"/>
      <c r="IJ132" s="39"/>
      <c r="IK132" s="39"/>
      <c r="IL132" s="39"/>
      <c r="IM132" s="39"/>
      <c r="IN132" s="39"/>
      <c r="IO132" s="39"/>
      <c r="IP132" s="39"/>
      <c r="IQ132" s="39"/>
      <c r="IR132" s="39"/>
      <c r="IS132" s="39"/>
    </row>
    <row r="133" spans="1:253">
      <c r="A133" s="11" t="s">
        <v>413</v>
      </c>
      <c r="B133" s="11" t="s">
        <v>414</v>
      </c>
      <c r="C133" s="11" t="s">
        <v>35</v>
      </c>
      <c r="D133" s="11" t="s">
        <v>415</v>
      </c>
      <c r="E133" s="11" t="s">
        <v>416</v>
      </c>
      <c r="F133" s="12">
        <v>83.9</v>
      </c>
      <c r="G133" s="4">
        <f t="shared" si="6"/>
        <v>33.56</v>
      </c>
      <c r="H133" s="11">
        <v>85</v>
      </c>
      <c r="I133" s="4">
        <f t="shared" si="7"/>
        <v>51</v>
      </c>
      <c r="J133" s="5">
        <f t="shared" si="8"/>
        <v>84.56</v>
      </c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</row>
    <row r="134" spans="1:253">
      <c r="A134" s="11" t="s">
        <v>417</v>
      </c>
      <c r="B134" s="11" t="s">
        <v>418</v>
      </c>
      <c r="C134" s="11" t="s">
        <v>8</v>
      </c>
      <c r="D134" s="11" t="s">
        <v>419</v>
      </c>
      <c r="E134" s="11" t="s">
        <v>416</v>
      </c>
      <c r="F134" s="12">
        <v>80.2</v>
      </c>
      <c r="G134" s="4">
        <f t="shared" si="6"/>
        <v>32.080000000000005</v>
      </c>
      <c r="H134" s="11">
        <v>87</v>
      </c>
      <c r="I134" s="4">
        <f t="shared" si="7"/>
        <v>52.199999999999996</v>
      </c>
      <c r="J134" s="5">
        <f t="shared" si="8"/>
        <v>84.28</v>
      </c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</row>
    <row r="135" spans="1:253">
      <c r="A135" s="11" t="s">
        <v>420</v>
      </c>
      <c r="B135" s="11" t="s">
        <v>421</v>
      </c>
      <c r="C135" s="11" t="s">
        <v>8</v>
      </c>
      <c r="D135" s="11" t="s">
        <v>422</v>
      </c>
      <c r="E135" s="11" t="s">
        <v>416</v>
      </c>
      <c r="F135" s="12">
        <v>82.5</v>
      </c>
      <c r="G135" s="4">
        <f t="shared" si="6"/>
        <v>33</v>
      </c>
      <c r="H135" s="11">
        <v>85.33</v>
      </c>
      <c r="I135" s="4">
        <f t="shared" si="7"/>
        <v>51.198</v>
      </c>
      <c r="J135" s="5">
        <f t="shared" si="8"/>
        <v>84.198000000000008</v>
      </c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</row>
    <row r="136" spans="1:253">
      <c r="A136" s="11" t="s">
        <v>423</v>
      </c>
      <c r="B136" s="13" t="s">
        <v>424</v>
      </c>
      <c r="C136" s="11" t="s">
        <v>8</v>
      </c>
      <c r="D136" s="11" t="s">
        <v>425</v>
      </c>
      <c r="E136" s="11" t="s">
        <v>416</v>
      </c>
      <c r="F136" s="12">
        <v>81.7</v>
      </c>
      <c r="G136" s="4">
        <f t="shared" si="6"/>
        <v>32.68</v>
      </c>
      <c r="H136" s="11">
        <v>85.33</v>
      </c>
      <c r="I136" s="4">
        <f t="shared" si="7"/>
        <v>51.198</v>
      </c>
      <c r="J136" s="5">
        <f t="shared" si="8"/>
        <v>83.878</v>
      </c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</row>
    <row r="137" spans="1:253">
      <c r="A137" s="11" t="s">
        <v>426</v>
      </c>
      <c r="B137" s="11" t="s">
        <v>427</v>
      </c>
      <c r="C137" s="11" t="s">
        <v>35</v>
      </c>
      <c r="D137" s="11" t="s">
        <v>428</v>
      </c>
      <c r="E137" s="11" t="s">
        <v>416</v>
      </c>
      <c r="F137" s="12">
        <v>79.5</v>
      </c>
      <c r="G137" s="4">
        <f t="shared" si="6"/>
        <v>31.8</v>
      </c>
      <c r="H137" s="11">
        <v>86.33</v>
      </c>
      <c r="I137" s="4">
        <f t="shared" si="7"/>
        <v>51.797999999999995</v>
      </c>
      <c r="J137" s="5">
        <f t="shared" si="8"/>
        <v>83.597999999999999</v>
      </c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</row>
    <row r="138" spans="1:253">
      <c r="A138" s="11" t="s">
        <v>429</v>
      </c>
      <c r="B138" s="11" t="s">
        <v>430</v>
      </c>
      <c r="C138" s="11" t="s">
        <v>8</v>
      </c>
      <c r="D138" s="11" t="s">
        <v>431</v>
      </c>
      <c r="E138" s="11" t="s">
        <v>416</v>
      </c>
      <c r="F138" s="12">
        <v>84.8</v>
      </c>
      <c r="G138" s="4">
        <f t="shared" si="6"/>
        <v>33.92</v>
      </c>
      <c r="H138" s="14">
        <v>82.33</v>
      </c>
      <c r="I138" s="4">
        <f t="shared" si="7"/>
        <v>49.397999999999996</v>
      </c>
      <c r="J138" s="5">
        <f t="shared" si="8"/>
        <v>83.317999999999998</v>
      </c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</row>
    <row r="139" spans="1:253">
      <c r="A139" s="11" t="s">
        <v>432</v>
      </c>
      <c r="B139" s="11" t="s">
        <v>433</v>
      </c>
      <c r="C139" s="11" t="s">
        <v>8</v>
      </c>
      <c r="D139" s="11" t="s">
        <v>434</v>
      </c>
      <c r="E139" s="11" t="s">
        <v>416</v>
      </c>
      <c r="F139" s="12">
        <v>81.400000000000006</v>
      </c>
      <c r="G139" s="4">
        <f t="shared" si="6"/>
        <v>32.56</v>
      </c>
      <c r="H139" s="11">
        <v>84.33</v>
      </c>
      <c r="I139" s="4">
        <f t="shared" si="7"/>
        <v>50.597999999999999</v>
      </c>
      <c r="J139" s="5">
        <f t="shared" si="8"/>
        <v>83.158000000000001</v>
      </c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</row>
    <row r="140" spans="1:253">
      <c r="A140" s="11" t="s">
        <v>435</v>
      </c>
      <c r="B140" s="11" t="s">
        <v>436</v>
      </c>
      <c r="C140" s="11" t="s">
        <v>8</v>
      </c>
      <c r="D140" s="11" t="s">
        <v>437</v>
      </c>
      <c r="E140" s="11" t="s">
        <v>416</v>
      </c>
      <c r="F140" s="12">
        <v>81.900000000000006</v>
      </c>
      <c r="G140" s="4">
        <f t="shared" si="6"/>
        <v>32.760000000000005</v>
      </c>
      <c r="H140" s="11">
        <v>83.33</v>
      </c>
      <c r="I140" s="4">
        <f t="shared" si="7"/>
        <v>49.997999999999998</v>
      </c>
      <c r="J140" s="5">
        <f t="shared" si="8"/>
        <v>82.75800000000001</v>
      </c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</row>
    <row r="141" spans="1:253">
      <c r="A141" s="11" t="s">
        <v>438</v>
      </c>
      <c r="B141" s="11" t="s">
        <v>439</v>
      </c>
      <c r="C141" s="11" t="s">
        <v>8</v>
      </c>
      <c r="D141" s="11" t="s">
        <v>440</v>
      </c>
      <c r="E141" s="11" t="s">
        <v>416</v>
      </c>
      <c r="F141" s="12">
        <v>79.3</v>
      </c>
      <c r="G141" s="4">
        <f t="shared" si="6"/>
        <v>31.72</v>
      </c>
      <c r="H141" s="11">
        <v>84.67</v>
      </c>
      <c r="I141" s="4">
        <f t="shared" si="7"/>
        <v>50.802</v>
      </c>
      <c r="J141" s="5">
        <f t="shared" si="8"/>
        <v>82.521999999999991</v>
      </c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</row>
    <row r="142" spans="1:253">
      <c r="A142" s="11" t="s">
        <v>441</v>
      </c>
      <c r="B142" s="11" t="s">
        <v>442</v>
      </c>
      <c r="C142" s="11" t="s">
        <v>8</v>
      </c>
      <c r="D142" s="11" t="s">
        <v>443</v>
      </c>
      <c r="E142" s="11" t="s">
        <v>416</v>
      </c>
      <c r="F142" s="12">
        <v>81.3</v>
      </c>
      <c r="G142" s="4">
        <f t="shared" si="6"/>
        <v>32.520000000000003</v>
      </c>
      <c r="H142" s="11">
        <v>83</v>
      </c>
      <c r="I142" s="4">
        <f t="shared" si="7"/>
        <v>49.8</v>
      </c>
      <c r="J142" s="5">
        <f t="shared" si="8"/>
        <v>82.32</v>
      </c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</row>
    <row r="143" spans="1:253">
      <c r="A143" s="11" t="s">
        <v>444</v>
      </c>
      <c r="B143" s="13" t="s">
        <v>445</v>
      </c>
      <c r="C143" s="11" t="s">
        <v>35</v>
      </c>
      <c r="D143" s="11" t="s">
        <v>446</v>
      </c>
      <c r="E143" s="11" t="s">
        <v>416</v>
      </c>
      <c r="F143" s="12">
        <v>79.400000000000006</v>
      </c>
      <c r="G143" s="4">
        <f t="shared" si="6"/>
        <v>31.760000000000005</v>
      </c>
      <c r="H143" s="11">
        <v>83.33</v>
      </c>
      <c r="I143" s="4">
        <f t="shared" si="7"/>
        <v>49.997999999999998</v>
      </c>
      <c r="J143" s="5">
        <f t="shared" si="8"/>
        <v>81.75800000000001</v>
      </c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</row>
    <row r="144" spans="1:253">
      <c r="A144" s="11" t="s">
        <v>447</v>
      </c>
      <c r="B144" s="11" t="s">
        <v>448</v>
      </c>
      <c r="C144" s="11" t="s">
        <v>8</v>
      </c>
      <c r="D144" s="11" t="s">
        <v>449</v>
      </c>
      <c r="E144" s="11" t="s">
        <v>416</v>
      </c>
      <c r="F144" s="12">
        <v>78.8</v>
      </c>
      <c r="G144" s="4">
        <f t="shared" si="6"/>
        <v>31.52</v>
      </c>
      <c r="H144" s="11">
        <v>83.67</v>
      </c>
      <c r="I144" s="4">
        <f t="shared" si="7"/>
        <v>50.201999999999998</v>
      </c>
      <c r="J144" s="5">
        <f t="shared" si="8"/>
        <v>81.721999999999994</v>
      </c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</row>
    <row r="145" spans="1:253">
      <c r="A145" s="11" t="s">
        <v>450</v>
      </c>
      <c r="B145" s="11" t="s">
        <v>451</v>
      </c>
      <c r="C145" s="11" t="s">
        <v>8</v>
      </c>
      <c r="D145" s="11" t="s">
        <v>452</v>
      </c>
      <c r="E145" s="11" t="s">
        <v>416</v>
      </c>
      <c r="F145" s="12">
        <v>78.7</v>
      </c>
      <c r="G145" s="4">
        <f t="shared" si="6"/>
        <v>31.480000000000004</v>
      </c>
      <c r="H145" s="11">
        <v>83.67</v>
      </c>
      <c r="I145" s="4">
        <f t="shared" si="7"/>
        <v>50.201999999999998</v>
      </c>
      <c r="J145" s="5">
        <f t="shared" si="8"/>
        <v>81.682000000000002</v>
      </c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</row>
    <row r="146" spans="1:253">
      <c r="A146" s="11" t="s">
        <v>453</v>
      </c>
      <c r="B146" s="11" t="s">
        <v>454</v>
      </c>
      <c r="C146" s="11" t="s">
        <v>8</v>
      </c>
      <c r="D146" s="11" t="s">
        <v>455</v>
      </c>
      <c r="E146" s="11" t="s">
        <v>416</v>
      </c>
      <c r="F146" s="12">
        <v>79.5</v>
      </c>
      <c r="G146" s="4">
        <f t="shared" si="6"/>
        <v>31.8</v>
      </c>
      <c r="H146" s="11">
        <v>82.33</v>
      </c>
      <c r="I146" s="4">
        <f t="shared" si="7"/>
        <v>49.397999999999996</v>
      </c>
      <c r="J146" s="5">
        <f t="shared" si="8"/>
        <v>81.197999999999993</v>
      </c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</row>
    <row r="147" spans="1:253">
      <c r="A147" s="11" t="s">
        <v>456</v>
      </c>
      <c r="B147" s="13" t="s">
        <v>457</v>
      </c>
      <c r="C147" s="11" t="s">
        <v>8</v>
      </c>
      <c r="D147" s="11" t="s">
        <v>458</v>
      </c>
      <c r="E147" s="11" t="s">
        <v>416</v>
      </c>
      <c r="F147" s="12">
        <v>79.3</v>
      </c>
      <c r="G147" s="4">
        <f t="shared" si="6"/>
        <v>31.72</v>
      </c>
      <c r="H147" s="11">
        <v>82.33</v>
      </c>
      <c r="I147" s="4">
        <f t="shared" si="7"/>
        <v>49.397999999999996</v>
      </c>
      <c r="J147" s="5">
        <f t="shared" si="8"/>
        <v>81.117999999999995</v>
      </c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</row>
    <row r="148" spans="1:253">
      <c r="A148" s="11" t="s">
        <v>459</v>
      </c>
      <c r="B148" s="11" t="s">
        <v>460</v>
      </c>
      <c r="C148" s="11" t="s">
        <v>8</v>
      </c>
      <c r="D148" s="11" t="s">
        <v>461</v>
      </c>
      <c r="E148" s="11" t="s">
        <v>416</v>
      </c>
      <c r="F148" s="12">
        <v>80.2</v>
      </c>
      <c r="G148" s="4">
        <f t="shared" si="6"/>
        <v>32.080000000000005</v>
      </c>
      <c r="H148" s="11">
        <v>81.67</v>
      </c>
      <c r="I148" s="4">
        <f t="shared" si="7"/>
        <v>49.002000000000002</v>
      </c>
      <c r="J148" s="5">
        <f t="shared" si="8"/>
        <v>81.082000000000008</v>
      </c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</row>
    <row r="149" spans="1:253">
      <c r="A149" s="11" t="s">
        <v>462</v>
      </c>
      <c r="B149" s="11" t="s">
        <v>463</v>
      </c>
      <c r="C149" s="11" t="s">
        <v>8</v>
      </c>
      <c r="D149" s="11" t="s">
        <v>464</v>
      </c>
      <c r="E149" s="11" t="s">
        <v>416</v>
      </c>
      <c r="F149" s="12">
        <v>78.400000000000006</v>
      </c>
      <c r="G149" s="4">
        <f t="shared" si="6"/>
        <v>31.360000000000003</v>
      </c>
      <c r="H149" s="11">
        <v>82</v>
      </c>
      <c r="I149" s="4">
        <f t="shared" si="7"/>
        <v>49.199999999999996</v>
      </c>
      <c r="J149" s="5">
        <f t="shared" si="8"/>
        <v>80.56</v>
      </c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</row>
    <row r="150" spans="1:253">
      <c r="A150" s="11" t="s">
        <v>465</v>
      </c>
      <c r="B150" s="13" t="s">
        <v>466</v>
      </c>
      <c r="C150" s="11" t="s">
        <v>8</v>
      </c>
      <c r="D150" s="11" t="s">
        <v>467</v>
      </c>
      <c r="E150" s="11" t="s">
        <v>416</v>
      </c>
      <c r="F150" s="12">
        <v>76.5</v>
      </c>
      <c r="G150" s="4">
        <f t="shared" si="6"/>
        <v>30.6</v>
      </c>
      <c r="H150" s="11">
        <v>83</v>
      </c>
      <c r="I150" s="4">
        <f t="shared" si="7"/>
        <v>49.8</v>
      </c>
      <c r="J150" s="5">
        <f t="shared" si="8"/>
        <v>80.400000000000006</v>
      </c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</row>
    <row r="151" spans="1:253">
      <c r="A151" s="11" t="s">
        <v>468</v>
      </c>
      <c r="B151" s="11" t="s">
        <v>469</v>
      </c>
      <c r="C151" s="11" t="s">
        <v>8</v>
      </c>
      <c r="D151" s="11" t="s">
        <v>470</v>
      </c>
      <c r="E151" s="11" t="s">
        <v>416</v>
      </c>
      <c r="F151" s="12">
        <v>77.900000000000006</v>
      </c>
      <c r="G151" s="4">
        <f t="shared" si="6"/>
        <v>31.160000000000004</v>
      </c>
      <c r="H151" s="11">
        <v>82</v>
      </c>
      <c r="I151" s="4">
        <f t="shared" si="7"/>
        <v>49.199999999999996</v>
      </c>
      <c r="J151" s="5">
        <f t="shared" si="8"/>
        <v>80.36</v>
      </c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</row>
    <row r="152" spans="1:253">
      <c r="A152" s="11" t="s">
        <v>471</v>
      </c>
      <c r="B152" s="13" t="s">
        <v>472</v>
      </c>
      <c r="C152" s="11" t="s">
        <v>8</v>
      </c>
      <c r="D152" s="11" t="s">
        <v>473</v>
      </c>
      <c r="E152" s="11" t="s">
        <v>416</v>
      </c>
      <c r="F152" s="12">
        <v>76.400000000000006</v>
      </c>
      <c r="G152" s="4">
        <f t="shared" si="6"/>
        <v>30.560000000000002</v>
      </c>
      <c r="H152" s="11">
        <v>82.67</v>
      </c>
      <c r="I152" s="4">
        <f t="shared" si="7"/>
        <v>49.601999999999997</v>
      </c>
      <c r="J152" s="5">
        <f t="shared" si="8"/>
        <v>80.162000000000006</v>
      </c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</row>
    <row r="153" spans="1:253">
      <c r="A153" s="11" t="s">
        <v>773</v>
      </c>
      <c r="B153" s="11" t="s">
        <v>474</v>
      </c>
      <c r="C153" s="11" t="s">
        <v>8</v>
      </c>
      <c r="D153" s="11" t="s">
        <v>475</v>
      </c>
      <c r="E153" s="11" t="s">
        <v>416</v>
      </c>
      <c r="F153" s="12">
        <v>75.900000000000006</v>
      </c>
      <c r="G153" s="4">
        <f t="shared" si="6"/>
        <v>30.360000000000003</v>
      </c>
      <c r="H153" s="11">
        <v>82.67</v>
      </c>
      <c r="I153" s="4">
        <f t="shared" si="7"/>
        <v>49.601999999999997</v>
      </c>
      <c r="J153" s="5">
        <f t="shared" si="8"/>
        <v>79.962000000000003</v>
      </c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</row>
    <row r="154" spans="1:253">
      <c r="A154" s="11" t="s">
        <v>476</v>
      </c>
      <c r="B154" s="11" t="s">
        <v>477</v>
      </c>
      <c r="C154" s="11" t="s">
        <v>8</v>
      </c>
      <c r="D154" s="11" t="s">
        <v>478</v>
      </c>
      <c r="E154" s="11" t="s">
        <v>416</v>
      </c>
      <c r="F154" s="12">
        <v>76.5</v>
      </c>
      <c r="G154" s="4">
        <f t="shared" si="6"/>
        <v>30.6</v>
      </c>
      <c r="H154" s="11">
        <v>82</v>
      </c>
      <c r="I154" s="4">
        <f t="shared" si="7"/>
        <v>49.199999999999996</v>
      </c>
      <c r="J154" s="5">
        <f t="shared" si="8"/>
        <v>79.8</v>
      </c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</row>
    <row r="155" spans="1:253">
      <c r="A155" s="11" t="s">
        <v>479</v>
      </c>
      <c r="B155" s="11" t="s">
        <v>480</v>
      </c>
      <c r="C155" s="11" t="s">
        <v>8</v>
      </c>
      <c r="D155" s="11" t="s">
        <v>481</v>
      </c>
      <c r="E155" s="11" t="s">
        <v>416</v>
      </c>
      <c r="F155" s="12">
        <v>77.8</v>
      </c>
      <c r="G155" s="4">
        <f t="shared" si="6"/>
        <v>31.12</v>
      </c>
      <c r="H155" s="11">
        <v>81</v>
      </c>
      <c r="I155" s="4">
        <f t="shared" si="7"/>
        <v>48.6</v>
      </c>
      <c r="J155" s="5">
        <f t="shared" si="8"/>
        <v>79.72</v>
      </c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</row>
    <row r="156" spans="1:253">
      <c r="A156" s="11" t="s">
        <v>482</v>
      </c>
      <c r="B156" s="11" t="s">
        <v>483</v>
      </c>
      <c r="C156" s="11" t="s">
        <v>8</v>
      </c>
      <c r="D156" s="11" t="s">
        <v>484</v>
      </c>
      <c r="E156" s="11" t="s">
        <v>416</v>
      </c>
      <c r="F156" s="12">
        <v>77.8</v>
      </c>
      <c r="G156" s="4">
        <f t="shared" si="6"/>
        <v>31.12</v>
      </c>
      <c r="H156" s="11">
        <v>79.67</v>
      </c>
      <c r="I156" s="4">
        <f t="shared" si="7"/>
        <v>47.802</v>
      </c>
      <c r="J156" s="5">
        <f t="shared" si="8"/>
        <v>78.921999999999997</v>
      </c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</row>
    <row r="157" spans="1:253">
      <c r="A157" s="15" t="s">
        <v>485</v>
      </c>
      <c r="B157" s="16" t="s">
        <v>486</v>
      </c>
      <c r="C157" s="16" t="s">
        <v>8</v>
      </c>
      <c r="D157" s="16" t="s">
        <v>487</v>
      </c>
      <c r="E157" s="16" t="s">
        <v>488</v>
      </c>
      <c r="F157" s="17">
        <v>82</v>
      </c>
      <c r="G157" s="4">
        <f t="shared" si="6"/>
        <v>32.800000000000004</v>
      </c>
      <c r="H157" s="18" t="s">
        <v>489</v>
      </c>
      <c r="I157" s="4">
        <f t="shared" si="7"/>
        <v>55.002000000000002</v>
      </c>
      <c r="J157" s="5">
        <f t="shared" si="8"/>
        <v>87.802000000000007</v>
      </c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</row>
    <row r="158" spans="1:253">
      <c r="A158" s="15" t="s">
        <v>490</v>
      </c>
      <c r="B158" s="15" t="s">
        <v>491</v>
      </c>
      <c r="C158" s="15" t="s">
        <v>8</v>
      </c>
      <c r="D158" s="15" t="s">
        <v>492</v>
      </c>
      <c r="E158" s="15" t="s">
        <v>488</v>
      </c>
      <c r="F158" s="17">
        <v>81.3</v>
      </c>
      <c r="G158" s="4">
        <f t="shared" si="6"/>
        <v>32.520000000000003</v>
      </c>
      <c r="H158" s="18" t="s">
        <v>774</v>
      </c>
      <c r="I158" s="4">
        <f t="shared" si="7"/>
        <v>55.199999999999996</v>
      </c>
      <c r="J158" s="5">
        <f t="shared" si="8"/>
        <v>87.72</v>
      </c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</row>
    <row r="159" spans="1:253">
      <c r="A159" s="15" t="s">
        <v>493</v>
      </c>
      <c r="B159" s="16" t="s">
        <v>494</v>
      </c>
      <c r="C159" s="16" t="s">
        <v>8</v>
      </c>
      <c r="D159" s="16" t="s">
        <v>495</v>
      </c>
      <c r="E159" s="16" t="s">
        <v>488</v>
      </c>
      <c r="F159" s="17">
        <v>79.599999999999994</v>
      </c>
      <c r="G159" s="4">
        <f t="shared" si="6"/>
        <v>31.84</v>
      </c>
      <c r="H159" s="18" t="s">
        <v>647</v>
      </c>
      <c r="I159" s="4">
        <f t="shared" si="7"/>
        <v>54</v>
      </c>
      <c r="J159" s="5">
        <f t="shared" si="8"/>
        <v>85.84</v>
      </c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</row>
    <row r="160" spans="1:253">
      <c r="A160" s="15" t="s">
        <v>496</v>
      </c>
      <c r="B160" s="15" t="s">
        <v>497</v>
      </c>
      <c r="C160" s="15" t="s">
        <v>8</v>
      </c>
      <c r="D160" s="15" t="s">
        <v>498</v>
      </c>
      <c r="E160" s="15" t="s">
        <v>488</v>
      </c>
      <c r="F160" s="17">
        <v>78.900000000000006</v>
      </c>
      <c r="G160" s="4">
        <f t="shared" si="6"/>
        <v>31.560000000000002</v>
      </c>
      <c r="H160" s="18" t="s">
        <v>775</v>
      </c>
      <c r="I160" s="4">
        <f t="shared" si="7"/>
        <v>53.802</v>
      </c>
      <c r="J160" s="5">
        <f t="shared" si="8"/>
        <v>85.361999999999995</v>
      </c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</row>
    <row r="161" spans="1:253">
      <c r="A161" s="15" t="s">
        <v>499</v>
      </c>
      <c r="B161" s="16" t="s">
        <v>500</v>
      </c>
      <c r="C161" s="16" t="s">
        <v>8</v>
      </c>
      <c r="D161" s="16" t="s">
        <v>501</v>
      </c>
      <c r="E161" s="16" t="s">
        <v>488</v>
      </c>
      <c r="F161" s="17">
        <v>79.400000000000006</v>
      </c>
      <c r="G161" s="4">
        <f t="shared" si="6"/>
        <v>31.760000000000005</v>
      </c>
      <c r="H161" s="18" t="s">
        <v>776</v>
      </c>
      <c r="I161" s="4">
        <f t="shared" si="7"/>
        <v>53.597999999999999</v>
      </c>
      <c r="J161" s="5">
        <f t="shared" si="8"/>
        <v>85.358000000000004</v>
      </c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</row>
    <row r="162" spans="1:253">
      <c r="A162" s="15" t="s">
        <v>502</v>
      </c>
      <c r="B162" s="16" t="s">
        <v>503</v>
      </c>
      <c r="C162" s="16" t="s">
        <v>35</v>
      </c>
      <c r="D162" s="16" t="s">
        <v>504</v>
      </c>
      <c r="E162" s="16" t="s">
        <v>488</v>
      </c>
      <c r="F162" s="17">
        <v>79.900000000000006</v>
      </c>
      <c r="G162" s="4">
        <f t="shared" si="6"/>
        <v>31.960000000000004</v>
      </c>
      <c r="H162" s="18" t="s">
        <v>505</v>
      </c>
      <c r="I162" s="4">
        <f t="shared" si="7"/>
        <v>53.201999999999998</v>
      </c>
      <c r="J162" s="5">
        <f t="shared" si="8"/>
        <v>85.162000000000006</v>
      </c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</row>
    <row r="163" spans="1:253">
      <c r="A163" s="15" t="s">
        <v>506</v>
      </c>
      <c r="B163" s="15" t="s">
        <v>507</v>
      </c>
      <c r="C163" s="15" t="s">
        <v>8</v>
      </c>
      <c r="D163" s="15" t="s">
        <v>508</v>
      </c>
      <c r="E163" s="15" t="s">
        <v>488</v>
      </c>
      <c r="F163" s="17">
        <v>76.2</v>
      </c>
      <c r="G163" s="4">
        <f t="shared" si="6"/>
        <v>30.480000000000004</v>
      </c>
      <c r="H163" s="18" t="s">
        <v>777</v>
      </c>
      <c r="I163" s="4">
        <f t="shared" si="7"/>
        <v>54.6</v>
      </c>
      <c r="J163" s="5">
        <f t="shared" si="8"/>
        <v>85.080000000000013</v>
      </c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</row>
    <row r="164" spans="1:253">
      <c r="A164" s="15" t="s">
        <v>509</v>
      </c>
      <c r="B164" s="15" t="s">
        <v>510</v>
      </c>
      <c r="C164" s="15" t="s">
        <v>8</v>
      </c>
      <c r="D164" s="15" t="s">
        <v>511</v>
      </c>
      <c r="E164" s="15" t="s">
        <v>488</v>
      </c>
      <c r="F164" s="17">
        <v>77.7</v>
      </c>
      <c r="G164" s="4">
        <f t="shared" si="6"/>
        <v>31.080000000000002</v>
      </c>
      <c r="H164" s="18" t="s">
        <v>647</v>
      </c>
      <c r="I164" s="4">
        <f t="shared" si="7"/>
        <v>54</v>
      </c>
      <c r="J164" s="5">
        <f t="shared" si="8"/>
        <v>85.08</v>
      </c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</row>
    <row r="165" spans="1:253">
      <c r="A165" s="15" t="s">
        <v>512</v>
      </c>
      <c r="B165" s="15" t="s">
        <v>513</v>
      </c>
      <c r="C165" s="15" t="s">
        <v>8</v>
      </c>
      <c r="D165" s="15" t="s">
        <v>514</v>
      </c>
      <c r="E165" s="15" t="s">
        <v>488</v>
      </c>
      <c r="F165" s="17">
        <v>82.1</v>
      </c>
      <c r="G165" s="4">
        <f t="shared" si="6"/>
        <v>32.839999999999996</v>
      </c>
      <c r="H165" s="18" t="s">
        <v>778</v>
      </c>
      <c r="I165" s="4">
        <f t="shared" si="7"/>
        <v>52.002000000000002</v>
      </c>
      <c r="J165" s="5">
        <f t="shared" si="8"/>
        <v>84.841999999999999</v>
      </c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</row>
    <row r="166" spans="1:253">
      <c r="A166" s="15" t="s">
        <v>515</v>
      </c>
      <c r="B166" s="15" t="s">
        <v>516</v>
      </c>
      <c r="C166" s="15" t="s">
        <v>8</v>
      </c>
      <c r="D166" s="15" t="s">
        <v>517</v>
      </c>
      <c r="E166" s="15" t="s">
        <v>488</v>
      </c>
      <c r="F166" s="17">
        <v>77.3</v>
      </c>
      <c r="G166" s="4">
        <f t="shared" si="6"/>
        <v>30.92</v>
      </c>
      <c r="H166" s="18" t="s">
        <v>779</v>
      </c>
      <c r="I166" s="4">
        <f t="shared" si="7"/>
        <v>53.4</v>
      </c>
      <c r="J166" s="5">
        <f t="shared" si="8"/>
        <v>84.32</v>
      </c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</row>
    <row r="167" spans="1:253">
      <c r="A167" s="15" t="s">
        <v>518</v>
      </c>
      <c r="B167" s="15" t="s">
        <v>519</v>
      </c>
      <c r="C167" s="15" t="s">
        <v>8</v>
      </c>
      <c r="D167" s="15" t="s">
        <v>520</v>
      </c>
      <c r="E167" s="15" t="s">
        <v>488</v>
      </c>
      <c r="F167" s="17">
        <v>84.6</v>
      </c>
      <c r="G167" s="4">
        <f t="shared" si="6"/>
        <v>33.839999999999996</v>
      </c>
      <c r="H167" s="18" t="s">
        <v>649</v>
      </c>
      <c r="I167" s="4">
        <f t="shared" si="7"/>
        <v>50.201999999999998</v>
      </c>
      <c r="J167" s="5">
        <f t="shared" si="8"/>
        <v>84.042000000000002</v>
      </c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40"/>
      <c r="FI167" s="40"/>
      <c r="FJ167" s="40"/>
      <c r="FK167" s="40"/>
      <c r="FL167" s="40"/>
      <c r="FM167" s="40"/>
      <c r="FN167" s="40"/>
      <c r="FO167" s="40"/>
      <c r="FP167" s="40"/>
      <c r="FQ167" s="40"/>
      <c r="FR167" s="40"/>
      <c r="FS167" s="40"/>
      <c r="FT167" s="40"/>
      <c r="FU167" s="40"/>
      <c r="FV167" s="40"/>
      <c r="FW167" s="40"/>
      <c r="FX167" s="40"/>
      <c r="FY167" s="40"/>
      <c r="FZ167" s="40"/>
      <c r="GA167" s="40"/>
      <c r="GB167" s="40"/>
      <c r="GC167" s="40"/>
      <c r="GD167" s="40"/>
      <c r="GE167" s="40"/>
      <c r="GF167" s="40"/>
      <c r="GG167" s="40"/>
      <c r="GH167" s="40"/>
      <c r="GI167" s="40"/>
      <c r="GJ167" s="40"/>
      <c r="GK167" s="40"/>
      <c r="GL167" s="40"/>
      <c r="GM167" s="40"/>
      <c r="GN167" s="40"/>
      <c r="GO167" s="40"/>
      <c r="GP167" s="40"/>
      <c r="GQ167" s="40"/>
      <c r="GR167" s="40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  <c r="HP167" s="40"/>
      <c r="HQ167" s="40"/>
      <c r="HR167" s="40"/>
      <c r="HS167" s="40"/>
      <c r="HT167" s="40"/>
      <c r="HU167" s="40"/>
      <c r="HV167" s="40"/>
      <c r="HW167" s="40"/>
      <c r="HX167" s="40"/>
      <c r="HY167" s="40"/>
      <c r="HZ167" s="40"/>
      <c r="IA167" s="40"/>
      <c r="IB167" s="40"/>
      <c r="IC167" s="40"/>
      <c r="ID167" s="40"/>
      <c r="IE167" s="40"/>
      <c r="IF167" s="40"/>
      <c r="IG167" s="40"/>
      <c r="IH167" s="40"/>
      <c r="II167" s="40"/>
      <c r="IJ167" s="40"/>
      <c r="IK167" s="40"/>
      <c r="IL167" s="40"/>
      <c r="IM167" s="40"/>
      <c r="IN167" s="40"/>
      <c r="IO167" s="40"/>
      <c r="IP167" s="40"/>
      <c r="IQ167" s="40"/>
      <c r="IR167" s="40"/>
      <c r="IS167" s="40"/>
    </row>
    <row r="168" spans="1:253">
      <c r="A168" s="15" t="s">
        <v>521</v>
      </c>
      <c r="B168" s="15" t="s">
        <v>522</v>
      </c>
      <c r="C168" s="15" t="s">
        <v>8</v>
      </c>
      <c r="D168" s="15" t="s">
        <v>523</v>
      </c>
      <c r="E168" s="15" t="s">
        <v>488</v>
      </c>
      <c r="F168" s="17">
        <v>80.099999999999994</v>
      </c>
      <c r="G168" s="4">
        <f t="shared" si="6"/>
        <v>32.04</v>
      </c>
      <c r="H168" s="18" t="s">
        <v>780</v>
      </c>
      <c r="I168" s="4">
        <f t="shared" si="7"/>
        <v>51.402000000000001</v>
      </c>
      <c r="J168" s="5">
        <f t="shared" si="8"/>
        <v>83.442000000000007</v>
      </c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40"/>
      <c r="FI168" s="40"/>
      <c r="FJ168" s="40"/>
      <c r="FK168" s="40"/>
      <c r="FL168" s="40"/>
      <c r="FM168" s="40"/>
      <c r="FN168" s="40"/>
      <c r="FO168" s="40"/>
      <c r="FP168" s="40"/>
      <c r="FQ168" s="40"/>
      <c r="FR168" s="40"/>
      <c r="FS168" s="40"/>
      <c r="FT168" s="40"/>
      <c r="FU168" s="40"/>
      <c r="FV168" s="40"/>
      <c r="FW168" s="40"/>
      <c r="FX168" s="40"/>
      <c r="FY168" s="40"/>
      <c r="FZ168" s="40"/>
      <c r="GA168" s="40"/>
      <c r="GB168" s="40"/>
      <c r="GC168" s="40"/>
      <c r="GD168" s="40"/>
      <c r="GE168" s="40"/>
      <c r="GF168" s="40"/>
      <c r="GG168" s="40"/>
      <c r="GH168" s="40"/>
      <c r="GI168" s="40"/>
      <c r="GJ168" s="40"/>
      <c r="GK168" s="40"/>
      <c r="GL168" s="40"/>
      <c r="GM168" s="40"/>
      <c r="GN168" s="40"/>
      <c r="GO168" s="40"/>
      <c r="GP168" s="40"/>
      <c r="GQ168" s="40"/>
      <c r="GR168" s="40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  <c r="HP168" s="40"/>
      <c r="HQ168" s="40"/>
      <c r="HR168" s="40"/>
      <c r="HS168" s="40"/>
      <c r="HT168" s="40"/>
      <c r="HU168" s="40"/>
      <c r="HV168" s="40"/>
      <c r="HW168" s="40"/>
      <c r="HX168" s="40"/>
      <c r="HY168" s="40"/>
      <c r="HZ168" s="40"/>
      <c r="IA168" s="40"/>
      <c r="IB168" s="40"/>
      <c r="IC168" s="40"/>
      <c r="ID168" s="40"/>
      <c r="IE168" s="40"/>
      <c r="IF168" s="40"/>
      <c r="IG168" s="40"/>
      <c r="IH168" s="40"/>
      <c r="II168" s="40"/>
      <c r="IJ168" s="40"/>
      <c r="IK168" s="40"/>
      <c r="IL168" s="40"/>
      <c r="IM168" s="40"/>
      <c r="IN168" s="40"/>
      <c r="IO168" s="40"/>
      <c r="IP168" s="40"/>
      <c r="IQ168" s="40"/>
      <c r="IR168" s="40"/>
      <c r="IS168" s="40"/>
    </row>
    <row r="169" spans="1:253">
      <c r="A169" s="15" t="s">
        <v>524</v>
      </c>
      <c r="B169" s="15" t="s">
        <v>525</v>
      </c>
      <c r="C169" s="15" t="s">
        <v>8</v>
      </c>
      <c r="D169" s="15" t="s">
        <v>526</v>
      </c>
      <c r="E169" s="15" t="s">
        <v>488</v>
      </c>
      <c r="F169" s="17">
        <v>80.8</v>
      </c>
      <c r="G169" s="4">
        <f t="shared" si="6"/>
        <v>32.32</v>
      </c>
      <c r="H169" s="18" t="s">
        <v>651</v>
      </c>
      <c r="I169" s="4">
        <f t="shared" si="7"/>
        <v>51</v>
      </c>
      <c r="J169" s="5">
        <f t="shared" si="8"/>
        <v>83.32</v>
      </c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</row>
    <row r="170" spans="1:253">
      <c r="A170" s="15" t="s">
        <v>527</v>
      </c>
      <c r="B170" s="16" t="s">
        <v>528</v>
      </c>
      <c r="C170" s="16" t="s">
        <v>8</v>
      </c>
      <c r="D170" s="16" t="s">
        <v>529</v>
      </c>
      <c r="E170" s="16" t="s">
        <v>488</v>
      </c>
      <c r="F170" s="17">
        <v>76.2</v>
      </c>
      <c r="G170" s="4">
        <f t="shared" si="6"/>
        <v>30.480000000000004</v>
      </c>
      <c r="H170" s="18" t="s">
        <v>781</v>
      </c>
      <c r="I170" s="4">
        <f t="shared" si="7"/>
        <v>52.601999999999997</v>
      </c>
      <c r="J170" s="5">
        <f t="shared" si="8"/>
        <v>83.081999999999994</v>
      </c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</row>
    <row r="171" spans="1:253">
      <c r="A171" s="15" t="s">
        <v>530</v>
      </c>
      <c r="B171" s="16" t="s">
        <v>531</v>
      </c>
      <c r="C171" s="16" t="s">
        <v>8</v>
      </c>
      <c r="D171" s="16" t="s">
        <v>532</v>
      </c>
      <c r="E171" s="16" t="s">
        <v>488</v>
      </c>
      <c r="F171" s="17">
        <v>78.2</v>
      </c>
      <c r="G171" s="4">
        <f t="shared" si="6"/>
        <v>31.28</v>
      </c>
      <c r="H171" s="18" t="s">
        <v>780</v>
      </c>
      <c r="I171" s="4">
        <f t="shared" si="7"/>
        <v>51.402000000000001</v>
      </c>
      <c r="J171" s="5">
        <f t="shared" si="8"/>
        <v>82.682000000000002</v>
      </c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</row>
    <row r="172" spans="1:253">
      <c r="A172" s="15" t="s">
        <v>533</v>
      </c>
      <c r="B172" s="16" t="s">
        <v>534</v>
      </c>
      <c r="C172" s="16" t="s">
        <v>8</v>
      </c>
      <c r="D172" s="16" t="s">
        <v>535</v>
      </c>
      <c r="E172" s="16" t="s">
        <v>488</v>
      </c>
      <c r="F172" s="17">
        <v>77.7</v>
      </c>
      <c r="G172" s="4">
        <f t="shared" si="6"/>
        <v>31.080000000000002</v>
      </c>
      <c r="H172" s="18" t="s">
        <v>782</v>
      </c>
      <c r="I172" s="4">
        <f t="shared" si="7"/>
        <v>51.198</v>
      </c>
      <c r="J172" s="5">
        <f t="shared" si="8"/>
        <v>82.278000000000006</v>
      </c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</row>
    <row r="173" spans="1:253">
      <c r="A173" s="15" t="s">
        <v>783</v>
      </c>
      <c r="B173" s="15" t="s">
        <v>536</v>
      </c>
      <c r="C173" s="15" t="s">
        <v>8</v>
      </c>
      <c r="D173" s="15" t="s">
        <v>537</v>
      </c>
      <c r="E173" s="15" t="s">
        <v>488</v>
      </c>
      <c r="F173" s="17">
        <v>76.599999999999994</v>
      </c>
      <c r="G173" s="4">
        <f t="shared" si="6"/>
        <v>30.64</v>
      </c>
      <c r="H173" s="18" t="s">
        <v>784</v>
      </c>
      <c r="I173" s="4">
        <f t="shared" si="7"/>
        <v>51.6</v>
      </c>
      <c r="J173" s="5">
        <f t="shared" si="8"/>
        <v>82.240000000000009</v>
      </c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</row>
    <row r="174" spans="1:253">
      <c r="A174" s="15" t="s">
        <v>538</v>
      </c>
      <c r="B174" s="15" t="s">
        <v>539</v>
      </c>
      <c r="C174" s="15" t="s">
        <v>8</v>
      </c>
      <c r="D174" s="15" t="s">
        <v>540</v>
      </c>
      <c r="E174" s="15" t="s">
        <v>488</v>
      </c>
      <c r="F174" s="17">
        <v>81</v>
      </c>
      <c r="G174" s="4">
        <f t="shared" si="6"/>
        <v>32.4</v>
      </c>
      <c r="H174" s="18" t="s">
        <v>541</v>
      </c>
      <c r="I174" s="4">
        <f t="shared" si="7"/>
        <v>49.8</v>
      </c>
      <c r="J174" s="5">
        <f t="shared" si="8"/>
        <v>82.199999999999989</v>
      </c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</row>
    <row r="175" spans="1:253">
      <c r="A175" s="15" t="s">
        <v>542</v>
      </c>
      <c r="B175" s="16" t="s">
        <v>543</v>
      </c>
      <c r="C175" s="16" t="s">
        <v>8</v>
      </c>
      <c r="D175" s="16" t="s">
        <v>544</v>
      </c>
      <c r="E175" s="16" t="s">
        <v>488</v>
      </c>
      <c r="F175" s="17">
        <v>80.2</v>
      </c>
      <c r="G175" s="4">
        <f t="shared" si="6"/>
        <v>32.080000000000005</v>
      </c>
      <c r="H175" s="18" t="s">
        <v>785</v>
      </c>
      <c r="I175" s="4">
        <f t="shared" si="7"/>
        <v>49.601999999999997</v>
      </c>
      <c r="J175" s="5">
        <f t="shared" si="8"/>
        <v>81.682000000000002</v>
      </c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</row>
    <row r="176" spans="1:253">
      <c r="A176" s="15" t="s">
        <v>545</v>
      </c>
      <c r="B176" s="16" t="s">
        <v>546</v>
      </c>
      <c r="C176" s="16" t="s">
        <v>8</v>
      </c>
      <c r="D176" s="16" t="s">
        <v>547</v>
      </c>
      <c r="E176" s="16" t="s">
        <v>488</v>
      </c>
      <c r="F176" s="17">
        <v>78.2</v>
      </c>
      <c r="G176" s="4">
        <f t="shared" si="6"/>
        <v>31.28</v>
      </c>
      <c r="H176" s="18" t="s">
        <v>548</v>
      </c>
      <c r="I176" s="4">
        <f t="shared" si="7"/>
        <v>50.4</v>
      </c>
      <c r="J176" s="5">
        <f t="shared" si="8"/>
        <v>81.680000000000007</v>
      </c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</row>
    <row r="177" spans="1:253">
      <c r="A177" s="15" t="s">
        <v>549</v>
      </c>
      <c r="B177" s="16" t="s">
        <v>550</v>
      </c>
      <c r="C177" s="16" t="s">
        <v>8</v>
      </c>
      <c r="D177" s="16" t="s">
        <v>551</v>
      </c>
      <c r="E177" s="16" t="s">
        <v>488</v>
      </c>
      <c r="F177" s="17">
        <v>76.5</v>
      </c>
      <c r="G177" s="4">
        <f t="shared" si="6"/>
        <v>30.6</v>
      </c>
      <c r="H177" s="18" t="s">
        <v>648</v>
      </c>
      <c r="I177" s="4">
        <f t="shared" si="7"/>
        <v>50.802</v>
      </c>
      <c r="J177" s="5">
        <f t="shared" si="8"/>
        <v>81.402000000000001</v>
      </c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</row>
    <row r="178" spans="1:253">
      <c r="A178" s="15" t="s">
        <v>552</v>
      </c>
      <c r="B178" s="16" t="s">
        <v>553</v>
      </c>
      <c r="C178" s="16" t="s">
        <v>8</v>
      </c>
      <c r="D178" s="16" t="s">
        <v>554</v>
      </c>
      <c r="E178" s="16" t="s">
        <v>488</v>
      </c>
      <c r="F178" s="17">
        <v>76.5</v>
      </c>
      <c r="G178" s="4">
        <f t="shared" si="6"/>
        <v>30.6</v>
      </c>
      <c r="H178" s="18" t="s">
        <v>649</v>
      </c>
      <c r="I178" s="4">
        <f t="shared" si="7"/>
        <v>50.201999999999998</v>
      </c>
      <c r="J178" s="5">
        <f t="shared" si="8"/>
        <v>80.801999999999992</v>
      </c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</row>
    <row r="179" spans="1:253">
      <c r="A179" s="15" t="s">
        <v>555</v>
      </c>
      <c r="B179" s="15" t="s">
        <v>556</v>
      </c>
      <c r="C179" s="15" t="s">
        <v>8</v>
      </c>
      <c r="D179" s="15" t="s">
        <v>557</v>
      </c>
      <c r="E179" s="15" t="s">
        <v>488</v>
      </c>
      <c r="F179" s="17">
        <v>77</v>
      </c>
      <c r="G179" s="4">
        <f t="shared" si="6"/>
        <v>30.8</v>
      </c>
      <c r="H179" s="18" t="s">
        <v>558</v>
      </c>
      <c r="I179" s="4">
        <f t="shared" si="7"/>
        <v>49.997999999999998</v>
      </c>
      <c r="J179" s="5">
        <f t="shared" si="8"/>
        <v>80.798000000000002</v>
      </c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</row>
    <row r="180" spans="1:253">
      <c r="A180" s="15" t="s">
        <v>559</v>
      </c>
      <c r="B180" s="15" t="s">
        <v>560</v>
      </c>
      <c r="C180" s="15" t="s">
        <v>8</v>
      </c>
      <c r="D180" s="15" t="s">
        <v>561</v>
      </c>
      <c r="E180" s="15" t="s">
        <v>488</v>
      </c>
      <c r="F180" s="17">
        <v>77.8</v>
      </c>
      <c r="G180" s="4">
        <f t="shared" si="6"/>
        <v>31.12</v>
      </c>
      <c r="H180" s="18" t="s">
        <v>785</v>
      </c>
      <c r="I180" s="4">
        <f t="shared" si="7"/>
        <v>49.601999999999997</v>
      </c>
      <c r="J180" s="5">
        <f t="shared" si="8"/>
        <v>80.721999999999994</v>
      </c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</row>
    <row r="181" spans="1:253">
      <c r="A181" s="15" t="s">
        <v>562</v>
      </c>
      <c r="B181" s="16" t="s">
        <v>563</v>
      </c>
      <c r="C181" s="16" t="s">
        <v>8</v>
      </c>
      <c r="D181" s="16" t="s">
        <v>564</v>
      </c>
      <c r="E181" s="16" t="s">
        <v>565</v>
      </c>
      <c r="F181" s="17">
        <v>89</v>
      </c>
      <c r="G181" s="4">
        <f t="shared" ref="G181:G203" si="9">F181*0.4</f>
        <v>35.6</v>
      </c>
      <c r="H181" s="18" t="s">
        <v>566</v>
      </c>
      <c r="I181" s="4">
        <f t="shared" ref="I181:I203" si="10">H181*0.6</f>
        <v>52.397999999999996</v>
      </c>
      <c r="J181" s="5">
        <f t="shared" ref="J181:J203" si="11">I181+G181</f>
        <v>87.99799999999999</v>
      </c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</row>
    <row r="182" spans="1:253">
      <c r="A182" s="15" t="s">
        <v>567</v>
      </c>
      <c r="B182" s="15" t="s">
        <v>568</v>
      </c>
      <c r="C182" s="15" t="s">
        <v>8</v>
      </c>
      <c r="D182" s="15" t="s">
        <v>569</v>
      </c>
      <c r="E182" s="15" t="s">
        <v>565</v>
      </c>
      <c r="F182" s="17">
        <v>82.6</v>
      </c>
      <c r="G182" s="4">
        <f t="shared" si="9"/>
        <v>33.04</v>
      </c>
      <c r="H182" s="18" t="s">
        <v>647</v>
      </c>
      <c r="I182" s="4">
        <f t="shared" si="10"/>
        <v>54</v>
      </c>
      <c r="J182" s="5">
        <f t="shared" si="11"/>
        <v>87.039999999999992</v>
      </c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</row>
    <row r="183" spans="1:253">
      <c r="A183" s="15" t="s">
        <v>570</v>
      </c>
      <c r="B183" s="15" t="s">
        <v>571</v>
      </c>
      <c r="C183" s="15" t="s">
        <v>8</v>
      </c>
      <c r="D183" s="15" t="s">
        <v>572</v>
      </c>
      <c r="E183" s="15" t="s">
        <v>565</v>
      </c>
      <c r="F183" s="17">
        <v>85.2</v>
      </c>
      <c r="G183" s="4">
        <f t="shared" si="9"/>
        <v>34.080000000000005</v>
      </c>
      <c r="H183" s="18" t="s">
        <v>648</v>
      </c>
      <c r="I183" s="4">
        <f t="shared" si="10"/>
        <v>50.802</v>
      </c>
      <c r="J183" s="5">
        <f t="shared" si="11"/>
        <v>84.882000000000005</v>
      </c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</row>
    <row r="184" spans="1:253">
      <c r="A184" s="15" t="s">
        <v>573</v>
      </c>
      <c r="B184" s="15" t="s">
        <v>574</v>
      </c>
      <c r="C184" s="15" t="s">
        <v>8</v>
      </c>
      <c r="D184" s="15" t="s">
        <v>575</v>
      </c>
      <c r="E184" s="15" t="s">
        <v>565</v>
      </c>
      <c r="F184" s="17">
        <v>83.5</v>
      </c>
      <c r="G184" s="4">
        <f t="shared" si="9"/>
        <v>33.4</v>
      </c>
      <c r="H184" s="18" t="s">
        <v>576</v>
      </c>
      <c r="I184" s="4">
        <f t="shared" si="10"/>
        <v>50.597999999999999</v>
      </c>
      <c r="J184" s="5">
        <f t="shared" si="11"/>
        <v>83.99799999999999</v>
      </c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</row>
    <row r="185" spans="1:253">
      <c r="A185" s="15" t="s">
        <v>577</v>
      </c>
      <c r="B185" s="16" t="s">
        <v>578</v>
      </c>
      <c r="C185" s="16" t="s">
        <v>8</v>
      </c>
      <c r="D185" s="16" t="s">
        <v>579</v>
      </c>
      <c r="E185" s="16" t="s">
        <v>565</v>
      </c>
      <c r="F185" s="17">
        <v>74.7</v>
      </c>
      <c r="G185" s="4">
        <f t="shared" si="9"/>
        <v>29.880000000000003</v>
      </c>
      <c r="H185" s="18" t="s">
        <v>505</v>
      </c>
      <c r="I185" s="4">
        <f t="shared" si="10"/>
        <v>53.201999999999998</v>
      </c>
      <c r="J185" s="5">
        <f t="shared" si="11"/>
        <v>83.081999999999994</v>
      </c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</row>
    <row r="186" spans="1:253">
      <c r="A186" s="15" t="s">
        <v>580</v>
      </c>
      <c r="B186" s="15" t="s">
        <v>581</v>
      </c>
      <c r="C186" s="15" t="s">
        <v>8</v>
      </c>
      <c r="D186" s="15" t="s">
        <v>582</v>
      </c>
      <c r="E186" s="15" t="s">
        <v>565</v>
      </c>
      <c r="F186" s="17">
        <v>81.599999999999994</v>
      </c>
      <c r="G186" s="4">
        <f t="shared" si="9"/>
        <v>32.64</v>
      </c>
      <c r="H186" s="18" t="s">
        <v>649</v>
      </c>
      <c r="I186" s="4">
        <f t="shared" si="10"/>
        <v>50.201999999999998</v>
      </c>
      <c r="J186" s="5">
        <f t="shared" si="11"/>
        <v>82.841999999999999</v>
      </c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</row>
    <row r="187" spans="1:253">
      <c r="A187" s="15" t="s">
        <v>583</v>
      </c>
      <c r="B187" s="15" t="s">
        <v>584</v>
      </c>
      <c r="C187" s="15" t="s">
        <v>8</v>
      </c>
      <c r="D187" s="15" t="s">
        <v>585</v>
      </c>
      <c r="E187" s="15" t="s">
        <v>565</v>
      </c>
      <c r="F187" s="17">
        <v>77.5</v>
      </c>
      <c r="G187" s="4">
        <f t="shared" si="9"/>
        <v>31</v>
      </c>
      <c r="H187" s="18" t="s">
        <v>576</v>
      </c>
      <c r="I187" s="4">
        <f t="shared" si="10"/>
        <v>50.597999999999999</v>
      </c>
      <c r="J187" s="5">
        <f t="shared" si="11"/>
        <v>81.597999999999999</v>
      </c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40"/>
      <c r="FI187" s="40"/>
      <c r="FJ187" s="40"/>
      <c r="FK187" s="40"/>
      <c r="FL187" s="40"/>
      <c r="FM187" s="40"/>
      <c r="FN187" s="40"/>
      <c r="FO187" s="40"/>
      <c r="FP187" s="40"/>
      <c r="FQ187" s="40"/>
      <c r="FR187" s="40"/>
      <c r="FS187" s="40"/>
      <c r="FT187" s="40"/>
      <c r="FU187" s="40"/>
      <c r="FV187" s="40"/>
      <c r="FW187" s="40"/>
      <c r="FX187" s="40"/>
      <c r="FY187" s="40"/>
      <c r="FZ187" s="40"/>
      <c r="GA187" s="40"/>
      <c r="GB187" s="40"/>
      <c r="GC187" s="40"/>
      <c r="GD187" s="40"/>
      <c r="GE187" s="40"/>
      <c r="GF187" s="40"/>
      <c r="GG187" s="40"/>
      <c r="GH187" s="40"/>
      <c r="GI187" s="40"/>
      <c r="GJ187" s="40"/>
      <c r="GK187" s="40"/>
      <c r="GL187" s="40"/>
      <c r="GM187" s="40"/>
      <c r="GN187" s="40"/>
      <c r="GO187" s="40"/>
      <c r="GP187" s="40"/>
      <c r="GQ187" s="40"/>
      <c r="GR187" s="40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  <c r="HP187" s="40"/>
      <c r="HQ187" s="40"/>
      <c r="HR187" s="40"/>
      <c r="HS187" s="40"/>
      <c r="HT187" s="40"/>
      <c r="HU187" s="40"/>
      <c r="HV187" s="40"/>
      <c r="HW187" s="40"/>
      <c r="HX187" s="40"/>
      <c r="HY187" s="40"/>
      <c r="HZ187" s="40"/>
      <c r="IA187" s="40"/>
      <c r="IB187" s="40"/>
      <c r="IC187" s="40"/>
      <c r="ID187" s="40"/>
      <c r="IE187" s="40"/>
      <c r="IF187" s="40"/>
      <c r="IG187" s="40"/>
      <c r="IH187" s="40"/>
      <c r="II187" s="40"/>
      <c r="IJ187" s="40"/>
      <c r="IK187" s="40"/>
      <c r="IL187" s="40"/>
      <c r="IM187" s="40"/>
      <c r="IN187" s="40"/>
      <c r="IO187" s="40"/>
      <c r="IP187" s="40"/>
      <c r="IQ187" s="40"/>
      <c r="IR187" s="40"/>
      <c r="IS187" s="40"/>
    </row>
    <row r="188" spans="1:253">
      <c r="A188" s="15" t="s">
        <v>586</v>
      </c>
      <c r="B188" s="15" t="s">
        <v>587</v>
      </c>
      <c r="C188" s="15" t="s">
        <v>8</v>
      </c>
      <c r="D188" s="15" t="s">
        <v>588</v>
      </c>
      <c r="E188" s="15" t="s">
        <v>565</v>
      </c>
      <c r="F188" s="17">
        <v>78.8</v>
      </c>
      <c r="G188" s="4">
        <f t="shared" si="9"/>
        <v>31.52</v>
      </c>
      <c r="H188" s="18" t="s">
        <v>650</v>
      </c>
      <c r="I188" s="4">
        <f t="shared" si="10"/>
        <v>49.397999999999996</v>
      </c>
      <c r="J188" s="5">
        <f t="shared" si="11"/>
        <v>80.917999999999992</v>
      </c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40"/>
      <c r="FI188" s="40"/>
      <c r="FJ188" s="40"/>
      <c r="FK188" s="40"/>
      <c r="FL188" s="40"/>
      <c r="FM188" s="40"/>
      <c r="FN188" s="40"/>
      <c r="FO188" s="40"/>
      <c r="FP188" s="40"/>
      <c r="FQ188" s="40"/>
      <c r="FR188" s="40"/>
      <c r="FS188" s="40"/>
      <c r="FT188" s="40"/>
      <c r="FU188" s="40"/>
      <c r="FV188" s="40"/>
      <c r="FW188" s="40"/>
      <c r="FX188" s="40"/>
      <c r="FY188" s="40"/>
      <c r="FZ188" s="40"/>
      <c r="GA188" s="40"/>
      <c r="GB188" s="40"/>
      <c r="GC188" s="40"/>
      <c r="GD188" s="40"/>
      <c r="GE188" s="40"/>
      <c r="GF188" s="40"/>
      <c r="GG188" s="40"/>
      <c r="GH188" s="40"/>
      <c r="GI188" s="40"/>
      <c r="GJ188" s="40"/>
      <c r="GK188" s="40"/>
      <c r="GL188" s="40"/>
      <c r="GM188" s="40"/>
      <c r="GN188" s="40"/>
      <c r="GO188" s="40"/>
      <c r="GP188" s="40"/>
      <c r="GQ188" s="40"/>
      <c r="GR188" s="40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  <c r="HP188" s="40"/>
      <c r="HQ188" s="40"/>
      <c r="HR188" s="40"/>
      <c r="HS188" s="40"/>
      <c r="HT188" s="40"/>
      <c r="HU188" s="40"/>
      <c r="HV188" s="40"/>
      <c r="HW188" s="40"/>
      <c r="HX188" s="40"/>
      <c r="HY188" s="40"/>
      <c r="HZ188" s="40"/>
      <c r="IA188" s="40"/>
      <c r="IB188" s="40"/>
      <c r="IC188" s="40"/>
      <c r="ID188" s="40"/>
      <c r="IE188" s="40"/>
      <c r="IF188" s="40"/>
      <c r="IG188" s="40"/>
      <c r="IH188" s="40"/>
      <c r="II188" s="40"/>
      <c r="IJ188" s="40"/>
      <c r="IK188" s="40"/>
      <c r="IL188" s="40"/>
      <c r="IM188" s="40"/>
      <c r="IN188" s="40"/>
      <c r="IO188" s="40"/>
      <c r="IP188" s="40"/>
      <c r="IQ188" s="40"/>
      <c r="IR188" s="40"/>
      <c r="IS188" s="40"/>
    </row>
    <row r="189" spans="1:253">
      <c r="A189" s="15" t="s">
        <v>589</v>
      </c>
      <c r="B189" s="15" t="s">
        <v>590</v>
      </c>
      <c r="C189" s="15" t="s">
        <v>8</v>
      </c>
      <c r="D189" s="15" t="s">
        <v>591</v>
      </c>
      <c r="E189" s="15" t="s">
        <v>565</v>
      </c>
      <c r="F189" s="17">
        <v>78.5</v>
      </c>
      <c r="G189" s="4">
        <f t="shared" si="9"/>
        <v>31.400000000000002</v>
      </c>
      <c r="H189" s="18" t="s">
        <v>592</v>
      </c>
      <c r="I189" s="4">
        <f t="shared" si="10"/>
        <v>49.002000000000002</v>
      </c>
      <c r="J189" s="5">
        <f t="shared" si="11"/>
        <v>80.402000000000001</v>
      </c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</row>
    <row r="190" spans="1:253">
      <c r="A190" s="15" t="s">
        <v>593</v>
      </c>
      <c r="B190" s="15" t="s">
        <v>594</v>
      </c>
      <c r="C190" s="15" t="s">
        <v>8</v>
      </c>
      <c r="D190" s="15" t="s">
        <v>595</v>
      </c>
      <c r="E190" s="15" t="s">
        <v>565</v>
      </c>
      <c r="F190" s="17">
        <v>78.3</v>
      </c>
      <c r="G190" s="4">
        <f t="shared" si="9"/>
        <v>31.32</v>
      </c>
      <c r="H190" s="18" t="s">
        <v>596</v>
      </c>
      <c r="I190" s="4">
        <f t="shared" si="10"/>
        <v>48.402000000000001</v>
      </c>
      <c r="J190" s="5">
        <f t="shared" si="11"/>
        <v>79.722000000000008</v>
      </c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</row>
    <row r="191" spans="1:253">
      <c r="A191" s="15" t="s">
        <v>597</v>
      </c>
      <c r="B191" s="15" t="s">
        <v>598</v>
      </c>
      <c r="C191" s="15" t="s">
        <v>8</v>
      </c>
      <c r="D191" s="15" t="s">
        <v>599</v>
      </c>
      <c r="E191" s="15" t="s">
        <v>565</v>
      </c>
      <c r="F191" s="17">
        <v>71.400000000000006</v>
      </c>
      <c r="G191" s="4">
        <f t="shared" si="9"/>
        <v>28.560000000000002</v>
      </c>
      <c r="H191" s="18" t="s">
        <v>651</v>
      </c>
      <c r="I191" s="4">
        <f t="shared" si="10"/>
        <v>51</v>
      </c>
      <c r="J191" s="5">
        <f t="shared" si="11"/>
        <v>79.56</v>
      </c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</row>
    <row r="192" spans="1:253">
      <c r="A192" s="15" t="s">
        <v>652</v>
      </c>
      <c r="B192" s="16" t="s">
        <v>600</v>
      </c>
      <c r="C192" s="16" t="s">
        <v>8</v>
      </c>
      <c r="D192" s="16" t="s">
        <v>601</v>
      </c>
      <c r="E192" s="16" t="s">
        <v>565</v>
      </c>
      <c r="F192" s="17">
        <v>75.7</v>
      </c>
      <c r="G192" s="4">
        <f t="shared" si="9"/>
        <v>30.28</v>
      </c>
      <c r="H192" s="18" t="s">
        <v>653</v>
      </c>
      <c r="I192" s="4">
        <f t="shared" si="10"/>
        <v>49.199999999999996</v>
      </c>
      <c r="J192" s="5">
        <f t="shared" si="11"/>
        <v>79.47999999999999</v>
      </c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</row>
    <row r="193" spans="1:253">
      <c r="A193" s="15" t="s">
        <v>602</v>
      </c>
      <c r="B193" s="15" t="s">
        <v>603</v>
      </c>
      <c r="C193" s="15" t="s">
        <v>8</v>
      </c>
      <c r="D193" s="15" t="s">
        <v>604</v>
      </c>
      <c r="E193" s="15" t="s">
        <v>565</v>
      </c>
      <c r="F193" s="17">
        <v>74.900000000000006</v>
      </c>
      <c r="G193" s="4">
        <f t="shared" si="9"/>
        <v>29.960000000000004</v>
      </c>
      <c r="H193" s="18" t="s">
        <v>650</v>
      </c>
      <c r="I193" s="4">
        <f t="shared" si="10"/>
        <v>49.397999999999996</v>
      </c>
      <c r="J193" s="5">
        <f t="shared" si="11"/>
        <v>79.358000000000004</v>
      </c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</row>
    <row r="194" spans="1:253">
      <c r="A194" s="15" t="s">
        <v>605</v>
      </c>
      <c r="B194" s="15" t="s">
        <v>606</v>
      </c>
      <c r="C194" s="15" t="s">
        <v>8</v>
      </c>
      <c r="D194" s="15" t="s">
        <v>607</v>
      </c>
      <c r="E194" s="15" t="s">
        <v>565</v>
      </c>
      <c r="F194" s="17">
        <v>77.2</v>
      </c>
      <c r="G194" s="4">
        <f t="shared" si="9"/>
        <v>30.880000000000003</v>
      </c>
      <c r="H194" s="18" t="s">
        <v>596</v>
      </c>
      <c r="I194" s="4">
        <f t="shared" si="10"/>
        <v>48.402000000000001</v>
      </c>
      <c r="J194" s="5">
        <f t="shared" si="11"/>
        <v>79.282000000000011</v>
      </c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</row>
    <row r="195" spans="1:253">
      <c r="A195" s="15" t="s">
        <v>608</v>
      </c>
      <c r="B195" s="15" t="s">
        <v>609</v>
      </c>
      <c r="C195" s="15" t="s">
        <v>8</v>
      </c>
      <c r="D195" s="15" t="s">
        <v>610</v>
      </c>
      <c r="E195" s="15" t="s">
        <v>565</v>
      </c>
      <c r="F195" s="17">
        <v>71.099999999999994</v>
      </c>
      <c r="G195" s="4">
        <f t="shared" si="9"/>
        <v>28.439999999999998</v>
      </c>
      <c r="H195" s="18" t="s">
        <v>648</v>
      </c>
      <c r="I195" s="4">
        <f t="shared" si="10"/>
        <v>50.802</v>
      </c>
      <c r="J195" s="5">
        <f t="shared" si="11"/>
        <v>79.24199999999999</v>
      </c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</row>
    <row r="196" spans="1:253">
      <c r="A196" s="15" t="s">
        <v>611</v>
      </c>
      <c r="B196" s="15" t="s">
        <v>612</v>
      </c>
      <c r="C196" s="15" t="s">
        <v>8</v>
      </c>
      <c r="D196" s="15" t="s">
        <v>613</v>
      </c>
      <c r="E196" s="15" t="s">
        <v>565</v>
      </c>
      <c r="F196" s="17">
        <v>78.099999999999994</v>
      </c>
      <c r="G196" s="4">
        <f t="shared" si="9"/>
        <v>31.24</v>
      </c>
      <c r="H196" s="18" t="s">
        <v>614</v>
      </c>
      <c r="I196" s="4">
        <f t="shared" si="10"/>
        <v>48</v>
      </c>
      <c r="J196" s="5">
        <f t="shared" si="11"/>
        <v>79.239999999999995</v>
      </c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</row>
    <row r="197" spans="1:253">
      <c r="A197" s="15" t="s">
        <v>615</v>
      </c>
      <c r="B197" s="15" t="s">
        <v>616</v>
      </c>
      <c r="C197" s="15" t="s">
        <v>8</v>
      </c>
      <c r="D197" s="15" t="s">
        <v>617</v>
      </c>
      <c r="E197" s="15" t="s">
        <v>565</v>
      </c>
      <c r="F197" s="17">
        <v>73.900000000000006</v>
      </c>
      <c r="G197" s="4">
        <f t="shared" si="9"/>
        <v>29.560000000000002</v>
      </c>
      <c r="H197" s="18" t="s">
        <v>618</v>
      </c>
      <c r="I197" s="4">
        <f t="shared" si="10"/>
        <v>48.797999999999995</v>
      </c>
      <c r="J197" s="5">
        <f t="shared" si="11"/>
        <v>78.358000000000004</v>
      </c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</row>
    <row r="198" spans="1:253">
      <c r="A198" s="15" t="s">
        <v>619</v>
      </c>
      <c r="B198" s="15" t="s">
        <v>620</v>
      </c>
      <c r="C198" s="15" t="s">
        <v>8</v>
      </c>
      <c r="D198" s="15" t="s">
        <v>621</v>
      </c>
      <c r="E198" s="15" t="s">
        <v>565</v>
      </c>
      <c r="F198" s="17">
        <v>71.099999999999994</v>
      </c>
      <c r="G198" s="4">
        <f t="shared" si="9"/>
        <v>28.439999999999998</v>
      </c>
      <c r="H198" s="18" t="s">
        <v>541</v>
      </c>
      <c r="I198" s="4">
        <f t="shared" si="10"/>
        <v>49.8</v>
      </c>
      <c r="J198" s="5">
        <f t="shared" si="11"/>
        <v>78.239999999999995</v>
      </c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</row>
    <row r="199" spans="1:253">
      <c r="A199" s="15" t="s">
        <v>622</v>
      </c>
      <c r="B199" s="15" t="s">
        <v>623</v>
      </c>
      <c r="C199" s="15" t="s">
        <v>8</v>
      </c>
      <c r="D199" s="15" t="s">
        <v>624</v>
      </c>
      <c r="E199" s="15" t="s">
        <v>565</v>
      </c>
      <c r="F199" s="17">
        <v>70.5</v>
      </c>
      <c r="G199" s="4">
        <f t="shared" si="9"/>
        <v>28.200000000000003</v>
      </c>
      <c r="H199" s="18" t="s">
        <v>558</v>
      </c>
      <c r="I199" s="4">
        <f t="shared" si="10"/>
        <v>49.997999999999998</v>
      </c>
      <c r="J199" s="5">
        <f t="shared" si="11"/>
        <v>78.198000000000008</v>
      </c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</row>
    <row r="200" spans="1:253">
      <c r="A200" s="15" t="s">
        <v>625</v>
      </c>
      <c r="B200" s="15" t="s">
        <v>626</v>
      </c>
      <c r="C200" s="15" t="s">
        <v>8</v>
      </c>
      <c r="D200" s="15" t="s">
        <v>627</v>
      </c>
      <c r="E200" s="15" t="s">
        <v>565</v>
      </c>
      <c r="F200" s="17">
        <v>73.900000000000006</v>
      </c>
      <c r="G200" s="4">
        <f t="shared" si="9"/>
        <v>29.560000000000002</v>
      </c>
      <c r="H200" s="18" t="s">
        <v>786</v>
      </c>
      <c r="I200" s="4">
        <f t="shared" si="10"/>
        <v>48.198</v>
      </c>
      <c r="J200" s="5">
        <f t="shared" si="11"/>
        <v>77.75800000000001</v>
      </c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</row>
    <row r="201" spans="1:253">
      <c r="A201" s="15" t="s">
        <v>628</v>
      </c>
      <c r="B201" s="15" t="s">
        <v>629</v>
      </c>
      <c r="C201" s="15" t="s">
        <v>8</v>
      </c>
      <c r="D201" s="15" t="s">
        <v>630</v>
      </c>
      <c r="E201" s="15" t="s">
        <v>565</v>
      </c>
      <c r="F201" s="17">
        <v>72.400000000000006</v>
      </c>
      <c r="G201" s="4">
        <f t="shared" si="9"/>
        <v>28.960000000000004</v>
      </c>
      <c r="H201" s="18" t="s">
        <v>596</v>
      </c>
      <c r="I201" s="4">
        <f t="shared" si="10"/>
        <v>48.402000000000001</v>
      </c>
      <c r="J201" s="5">
        <f t="shared" si="11"/>
        <v>77.362000000000009</v>
      </c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</row>
    <row r="202" spans="1:253">
      <c r="A202" s="15" t="s">
        <v>631</v>
      </c>
      <c r="B202" s="16" t="s">
        <v>632</v>
      </c>
      <c r="C202" s="16" t="s">
        <v>8</v>
      </c>
      <c r="D202" s="16" t="s">
        <v>633</v>
      </c>
      <c r="E202" s="16" t="s">
        <v>565</v>
      </c>
      <c r="F202" s="17">
        <v>74.2</v>
      </c>
      <c r="G202" s="4">
        <f t="shared" si="9"/>
        <v>29.680000000000003</v>
      </c>
      <c r="H202" s="18" t="s">
        <v>634</v>
      </c>
      <c r="I202" s="4">
        <f t="shared" si="10"/>
        <v>46.601999999999997</v>
      </c>
      <c r="J202" s="5">
        <f t="shared" si="11"/>
        <v>76.281999999999996</v>
      </c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</row>
    <row r="203" spans="1:253">
      <c r="A203" s="15" t="s">
        <v>635</v>
      </c>
      <c r="B203" s="15" t="s">
        <v>636</v>
      </c>
      <c r="C203" s="15" t="s">
        <v>8</v>
      </c>
      <c r="D203" s="15" t="s">
        <v>637</v>
      </c>
      <c r="E203" s="15" t="s">
        <v>565</v>
      </c>
      <c r="F203" s="17">
        <v>73.7</v>
      </c>
      <c r="G203" s="4">
        <f t="shared" si="9"/>
        <v>29.480000000000004</v>
      </c>
      <c r="H203" s="18" t="s">
        <v>638</v>
      </c>
      <c r="I203" s="4">
        <f t="shared" si="10"/>
        <v>46.8</v>
      </c>
      <c r="J203" s="5">
        <f t="shared" si="11"/>
        <v>76.28</v>
      </c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</row>
    <row r="204" spans="1:253">
      <c r="A204" s="37"/>
      <c r="B204" s="37"/>
      <c r="C204" s="37"/>
      <c r="D204" s="37"/>
      <c r="E204" s="37"/>
      <c r="F204" s="41"/>
      <c r="G204" s="41"/>
      <c r="H204" s="42"/>
      <c r="I204" s="41"/>
      <c r="J204" s="42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  <c r="CR204" s="37"/>
      <c r="CS204" s="37"/>
      <c r="CT204" s="37"/>
      <c r="CU204" s="37"/>
      <c r="CV204" s="37"/>
      <c r="CW204" s="37"/>
      <c r="CX204" s="37"/>
      <c r="CY204" s="37"/>
      <c r="CZ204" s="37"/>
      <c r="DA204" s="37"/>
      <c r="DB204" s="37"/>
      <c r="DC204" s="37"/>
      <c r="DD204" s="37"/>
      <c r="DE204" s="37"/>
      <c r="DF204" s="37"/>
      <c r="DG204" s="37"/>
      <c r="DH204" s="37"/>
      <c r="DI204" s="37"/>
      <c r="DJ204" s="37"/>
      <c r="DK204" s="37"/>
      <c r="DL204" s="37"/>
      <c r="DM204" s="37"/>
      <c r="DN204" s="37"/>
      <c r="DO204" s="37"/>
      <c r="DP204" s="37"/>
      <c r="DQ204" s="37"/>
      <c r="DR204" s="37"/>
      <c r="DS204" s="37"/>
      <c r="DT204" s="37"/>
      <c r="DU204" s="37"/>
      <c r="DV204" s="37"/>
      <c r="DW204" s="37"/>
      <c r="DX204" s="37"/>
      <c r="DY204" s="37"/>
      <c r="DZ204" s="37"/>
      <c r="EA204" s="37"/>
      <c r="EB204" s="37"/>
      <c r="EC204" s="37"/>
      <c r="ED204" s="37"/>
      <c r="EE204" s="37"/>
      <c r="EF204" s="37"/>
      <c r="EG204" s="37"/>
      <c r="EH204" s="37"/>
      <c r="EI204" s="37"/>
      <c r="EJ204" s="37"/>
      <c r="EK204" s="37"/>
      <c r="EL204" s="37"/>
      <c r="EM204" s="37"/>
      <c r="EN204" s="37"/>
      <c r="EO204" s="37"/>
      <c r="EP204" s="37"/>
      <c r="EQ204" s="37"/>
      <c r="ER204" s="37"/>
      <c r="ES204" s="37"/>
      <c r="ET204" s="37"/>
      <c r="EU204" s="37"/>
      <c r="EV204" s="37"/>
      <c r="EW204" s="37"/>
      <c r="EX204" s="37"/>
      <c r="EY204" s="37"/>
      <c r="EZ204" s="37"/>
      <c r="FA204" s="37"/>
      <c r="FB204" s="37"/>
      <c r="FC204" s="37"/>
      <c r="FD204" s="37"/>
      <c r="FE204" s="37"/>
      <c r="FF204" s="37"/>
      <c r="FG204" s="37"/>
      <c r="FH204" s="37"/>
      <c r="FI204" s="37"/>
      <c r="FJ204" s="37"/>
      <c r="FK204" s="37"/>
      <c r="FL204" s="37"/>
      <c r="FM204" s="37"/>
      <c r="FN204" s="37"/>
      <c r="FO204" s="37"/>
      <c r="FP204" s="37"/>
      <c r="FQ204" s="37"/>
      <c r="FR204" s="37"/>
      <c r="FS204" s="37"/>
      <c r="FT204" s="37"/>
      <c r="FU204" s="37"/>
      <c r="FV204" s="37"/>
      <c r="FW204" s="37"/>
      <c r="FX204" s="37"/>
      <c r="FY204" s="37"/>
      <c r="FZ204" s="37"/>
      <c r="GA204" s="37"/>
      <c r="GB204" s="37"/>
      <c r="GC204" s="37"/>
      <c r="GD204" s="37"/>
      <c r="GE204" s="37"/>
      <c r="GF204" s="37"/>
      <c r="GG204" s="37"/>
      <c r="GH204" s="37"/>
      <c r="GI204" s="37"/>
      <c r="GJ204" s="37"/>
      <c r="GK204" s="37"/>
      <c r="GL204" s="37"/>
      <c r="GM204" s="37"/>
      <c r="GN204" s="37"/>
      <c r="GO204" s="37"/>
      <c r="GP204" s="37"/>
      <c r="GQ204" s="37"/>
      <c r="GR204" s="37"/>
      <c r="GS204" s="37"/>
      <c r="GT204" s="37"/>
      <c r="GU204" s="37"/>
      <c r="GV204" s="37"/>
      <c r="GW204" s="37"/>
      <c r="GX204" s="37"/>
      <c r="GY204" s="37"/>
      <c r="GZ204" s="37"/>
      <c r="HA204" s="37"/>
      <c r="HB204" s="37"/>
      <c r="HC204" s="37"/>
      <c r="HD204" s="37"/>
      <c r="HE204" s="37"/>
      <c r="HF204" s="37"/>
      <c r="HG204" s="37"/>
      <c r="HH204" s="37"/>
      <c r="HI204" s="37"/>
      <c r="HJ204" s="37"/>
      <c r="HK204" s="37"/>
      <c r="HL204" s="37"/>
      <c r="HM204" s="37"/>
      <c r="HN204" s="37"/>
      <c r="HO204" s="37"/>
      <c r="HP204" s="37"/>
      <c r="HQ204" s="37"/>
      <c r="HR204" s="37"/>
      <c r="HS204" s="37"/>
      <c r="HT204" s="37"/>
      <c r="HU204" s="37"/>
      <c r="HV204" s="37"/>
      <c r="HW204" s="37"/>
      <c r="HX204" s="37"/>
      <c r="HY204" s="37"/>
      <c r="HZ204" s="37"/>
      <c r="IA204" s="37"/>
      <c r="IB204" s="37"/>
      <c r="IC204" s="37"/>
      <c r="ID204" s="37"/>
      <c r="IE204" s="37"/>
      <c r="IF204" s="37"/>
      <c r="IG204" s="37"/>
      <c r="IH204" s="37"/>
      <c r="II204" s="37"/>
      <c r="IJ204" s="37"/>
      <c r="IK204" s="37"/>
      <c r="IL204" s="37"/>
      <c r="IM204" s="37"/>
      <c r="IN204" s="37"/>
      <c r="IO204" s="37"/>
      <c r="IP204" s="37"/>
      <c r="IQ204" s="37"/>
      <c r="IR204" s="37"/>
    </row>
    <row r="205" spans="1:253">
      <c r="A205" s="37"/>
      <c r="B205" s="37"/>
      <c r="C205" s="37"/>
      <c r="D205" s="37"/>
      <c r="E205" s="37"/>
      <c r="F205" s="41"/>
      <c r="G205" s="41"/>
      <c r="H205" s="42"/>
      <c r="I205" s="41"/>
      <c r="J205" s="42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  <c r="CR205" s="37"/>
      <c r="CS205" s="37"/>
      <c r="CT205" s="37"/>
      <c r="CU205" s="37"/>
      <c r="CV205" s="37"/>
      <c r="CW205" s="37"/>
      <c r="CX205" s="37"/>
      <c r="CY205" s="37"/>
      <c r="CZ205" s="37"/>
      <c r="DA205" s="37"/>
      <c r="DB205" s="37"/>
      <c r="DC205" s="37"/>
      <c r="DD205" s="37"/>
      <c r="DE205" s="37"/>
      <c r="DF205" s="37"/>
      <c r="DG205" s="37"/>
      <c r="DH205" s="37"/>
      <c r="DI205" s="37"/>
      <c r="DJ205" s="37"/>
      <c r="DK205" s="37"/>
      <c r="DL205" s="37"/>
      <c r="DM205" s="37"/>
      <c r="DN205" s="37"/>
      <c r="DO205" s="37"/>
      <c r="DP205" s="37"/>
      <c r="DQ205" s="37"/>
      <c r="DR205" s="37"/>
      <c r="DS205" s="37"/>
      <c r="DT205" s="37"/>
      <c r="DU205" s="37"/>
      <c r="DV205" s="37"/>
      <c r="DW205" s="37"/>
      <c r="DX205" s="37"/>
      <c r="DY205" s="37"/>
      <c r="DZ205" s="37"/>
      <c r="EA205" s="37"/>
      <c r="EB205" s="37"/>
      <c r="EC205" s="37"/>
      <c r="ED205" s="37"/>
      <c r="EE205" s="37"/>
      <c r="EF205" s="37"/>
      <c r="EG205" s="37"/>
      <c r="EH205" s="37"/>
      <c r="EI205" s="37"/>
      <c r="EJ205" s="37"/>
      <c r="EK205" s="37"/>
      <c r="EL205" s="37"/>
      <c r="EM205" s="37"/>
      <c r="EN205" s="37"/>
      <c r="EO205" s="37"/>
      <c r="EP205" s="37"/>
      <c r="EQ205" s="37"/>
      <c r="ER205" s="37"/>
      <c r="ES205" s="37"/>
      <c r="ET205" s="37"/>
      <c r="EU205" s="37"/>
      <c r="EV205" s="37"/>
      <c r="EW205" s="37"/>
      <c r="EX205" s="37"/>
      <c r="EY205" s="37"/>
      <c r="EZ205" s="37"/>
      <c r="FA205" s="37"/>
      <c r="FB205" s="37"/>
      <c r="FC205" s="37"/>
      <c r="FD205" s="37"/>
      <c r="FE205" s="37"/>
      <c r="FF205" s="37"/>
      <c r="FG205" s="37"/>
      <c r="FH205" s="37"/>
      <c r="FI205" s="37"/>
      <c r="FJ205" s="37"/>
      <c r="FK205" s="37"/>
      <c r="FL205" s="37"/>
      <c r="FM205" s="37"/>
      <c r="FN205" s="37"/>
      <c r="FO205" s="37"/>
      <c r="FP205" s="37"/>
      <c r="FQ205" s="37"/>
      <c r="FR205" s="37"/>
      <c r="FS205" s="37"/>
      <c r="FT205" s="37"/>
      <c r="FU205" s="37"/>
      <c r="FV205" s="37"/>
      <c r="FW205" s="37"/>
      <c r="FX205" s="37"/>
      <c r="FY205" s="37"/>
      <c r="FZ205" s="37"/>
      <c r="GA205" s="37"/>
      <c r="GB205" s="37"/>
      <c r="GC205" s="37"/>
      <c r="GD205" s="37"/>
      <c r="GE205" s="37"/>
      <c r="GF205" s="37"/>
      <c r="GG205" s="37"/>
      <c r="GH205" s="37"/>
      <c r="GI205" s="37"/>
      <c r="GJ205" s="37"/>
      <c r="GK205" s="37"/>
      <c r="GL205" s="37"/>
      <c r="GM205" s="37"/>
      <c r="GN205" s="37"/>
      <c r="GO205" s="37"/>
      <c r="GP205" s="37"/>
      <c r="GQ205" s="37"/>
      <c r="GR205" s="37"/>
      <c r="GS205" s="37"/>
      <c r="GT205" s="37"/>
      <c r="GU205" s="37"/>
      <c r="GV205" s="37"/>
      <c r="GW205" s="37"/>
      <c r="GX205" s="37"/>
      <c r="GY205" s="37"/>
      <c r="GZ205" s="37"/>
      <c r="HA205" s="37"/>
      <c r="HB205" s="37"/>
      <c r="HC205" s="37"/>
      <c r="HD205" s="37"/>
      <c r="HE205" s="37"/>
      <c r="HF205" s="37"/>
      <c r="HG205" s="37"/>
      <c r="HH205" s="37"/>
      <c r="HI205" s="37"/>
      <c r="HJ205" s="37"/>
      <c r="HK205" s="37"/>
      <c r="HL205" s="37"/>
      <c r="HM205" s="37"/>
      <c r="HN205" s="37"/>
      <c r="HO205" s="37"/>
      <c r="HP205" s="37"/>
      <c r="HQ205" s="37"/>
      <c r="HR205" s="37"/>
      <c r="HS205" s="37"/>
      <c r="HT205" s="37"/>
      <c r="HU205" s="37"/>
      <c r="HV205" s="37"/>
      <c r="HW205" s="37"/>
      <c r="HX205" s="37"/>
      <c r="HY205" s="37"/>
      <c r="HZ205" s="37"/>
      <c r="IA205" s="37"/>
      <c r="IB205" s="37"/>
      <c r="IC205" s="37"/>
      <c r="ID205" s="37"/>
      <c r="IE205" s="37"/>
      <c r="IF205" s="37"/>
      <c r="IG205" s="37"/>
      <c r="IH205" s="37"/>
      <c r="II205" s="37"/>
      <c r="IJ205" s="37"/>
      <c r="IK205" s="37"/>
      <c r="IL205" s="37"/>
      <c r="IM205" s="37"/>
      <c r="IN205" s="37"/>
      <c r="IO205" s="37"/>
      <c r="IP205" s="37"/>
      <c r="IQ205" s="37"/>
      <c r="IR205" s="37"/>
    </row>
    <row r="206" spans="1:253">
      <c r="A206" s="37"/>
      <c r="B206" s="37"/>
      <c r="C206" s="37"/>
      <c r="D206" s="37"/>
      <c r="E206" s="37"/>
      <c r="F206" s="41"/>
      <c r="G206" s="41"/>
      <c r="H206" s="42"/>
      <c r="I206" s="41"/>
      <c r="J206" s="42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  <c r="CR206" s="37"/>
      <c r="CS206" s="37"/>
      <c r="CT206" s="37"/>
      <c r="CU206" s="37"/>
      <c r="CV206" s="37"/>
      <c r="CW206" s="37"/>
      <c r="CX206" s="37"/>
      <c r="CY206" s="37"/>
      <c r="CZ206" s="37"/>
      <c r="DA206" s="37"/>
      <c r="DB206" s="37"/>
      <c r="DC206" s="37"/>
      <c r="DD206" s="37"/>
      <c r="DE206" s="37"/>
      <c r="DF206" s="37"/>
      <c r="DG206" s="37"/>
      <c r="DH206" s="37"/>
      <c r="DI206" s="37"/>
      <c r="DJ206" s="37"/>
      <c r="DK206" s="37"/>
      <c r="DL206" s="37"/>
      <c r="DM206" s="37"/>
      <c r="DN206" s="37"/>
      <c r="DO206" s="37"/>
      <c r="DP206" s="37"/>
      <c r="DQ206" s="37"/>
      <c r="DR206" s="37"/>
      <c r="DS206" s="37"/>
      <c r="DT206" s="37"/>
      <c r="DU206" s="37"/>
      <c r="DV206" s="37"/>
      <c r="DW206" s="37"/>
      <c r="DX206" s="37"/>
      <c r="DY206" s="37"/>
      <c r="DZ206" s="37"/>
      <c r="EA206" s="37"/>
      <c r="EB206" s="37"/>
      <c r="EC206" s="37"/>
      <c r="ED206" s="37"/>
      <c r="EE206" s="37"/>
      <c r="EF206" s="37"/>
      <c r="EG206" s="37"/>
      <c r="EH206" s="37"/>
      <c r="EI206" s="37"/>
      <c r="EJ206" s="37"/>
      <c r="EK206" s="37"/>
      <c r="EL206" s="37"/>
      <c r="EM206" s="37"/>
      <c r="EN206" s="37"/>
      <c r="EO206" s="37"/>
      <c r="EP206" s="37"/>
      <c r="EQ206" s="37"/>
      <c r="ER206" s="37"/>
      <c r="ES206" s="37"/>
      <c r="ET206" s="37"/>
      <c r="EU206" s="37"/>
      <c r="EV206" s="37"/>
      <c r="EW206" s="37"/>
      <c r="EX206" s="37"/>
      <c r="EY206" s="37"/>
      <c r="EZ206" s="37"/>
      <c r="FA206" s="37"/>
      <c r="FB206" s="37"/>
      <c r="FC206" s="37"/>
      <c r="FD206" s="37"/>
      <c r="FE206" s="37"/>
      <c r="FF206" s="37"/>
      <c r="FG206" s="37"/>
      <c r="FH206" s="37"/>
      <c r="FI206" s="37"/>
      <c r="FJ206" s="37"/>
      <c r="FK206" s="37"/>
      <c r="FL206" s="37"/>
      <c r="FM206" s="37"/>
      <c r="FN206" s="37"/>
      <c r="FO206" s="37"/>
      <c r="FP206" s="37"/>
      <c r="FQ206" s="37"/>
      <c r="FR206" s="37"/>
      <c r="FS206" s="37"/>
      <c r="FT206" s="37"/>
      <c r="FU206" s="37"/>
      <c r="FV206" s="37"/>
      <c r="FW206" s="37"/>
      <c r="FX206" s="37"/>
      <c r="FY206" s="37"/>
      <c r="FZ206" s="37"/>
      <c r="GA206" s="37"/>
      <c r="GB206" s="37"/>
      <c r="GC206" s="37"/>
      <c r="GD206" s="37"/>
      <c r="GE206" s="37"/>
      <c r="GF206" s="37"/>
      <c r="GG206" s="37"/>
      <c r="GH206" s="37"/>
      <c r="GI206" s="37"/>
      <c r="GJ206" s="37"/>
      <c r="GK206" s="37"/>
      <c r="GL206" s="37"/>
      <c r="GM206" s="37"/>
      <c r="GN206" s="37"/>
      <c r="GO206" s="37"/>
      <c r="GP206" s="37"/>
      <c r="GQ206" s="37"/>
      <c r="GR206" s="37"/>
      <c r="GS206" s="37"/>
      <c r="GT206" s="37"/>
      <c r="GU206" s="37"/>
      <c r="GV206" s="37"/>
      <c r="GW206" s="37"/>
      <c r="GX206" s="37"/>
      <c r="GY206" s="37"/>
      <c r="GZ206" s="37"/>
      <c r="HA206" s="37"/>
      <c r="HB206" s="37"/>
      <c r="HC206" s="37"/>
      <c r="HD206" s="37"/>
      <c r="HE206" s="37"/>
      <c r="HF206" s="37"/>
      <c r="HG206" s="37"/>
      <c r="HH206" s="37"/>
      <c r="HI206" s="37"/>
      <c r="HJ206" s="37"/>
      <c r="HK206" s="37"/>
      <c r="HL206" s="37"/>
      <c r="HM206" s="37"/>
      <c r="HN206" s="37"/>
      <c r="HO206" s="37"/>
      <c r="HP206" s="37"/>
      <c r="HQ206" s="37"/>
      <c r="HR206" s="37"/>
      <c r="HS206" s="37"/>
      <c r="HT206" s="37"/>
      <c r="HU206" s="37"/>
      <c r="HV206" s="37"/>
      <c r="HW206" s="37"/>
      <c r="HX206" s="37"/>
      <c r="HY206" s="37"/>
      <c r="HZ206" s="37"/>
      <c r="IA206" s="37"/>
      <c r="IB206" s="37"/>
      <c r="IC206" s="37"/>
      <c r="ID206" s="37"/>
      <c r="IE206" s="37"/>
      <c r="IF206" s="37"/>
      <c r="IG206" s="37"/>
      <c r="IH206" s="37"/>
      <c r="II206" s="37"/>
      <c r="IJ206" s="37"/>
      <c r="IK206" s="37"/>
      <c r="IL206" s="37"/>
      <c r="IM206" s="37"/>
      <c r="IN206" s="37"/>
      <c r="IO206" s="37"/>
      <c r="IP206" s="37"/>
      <c r="IQ206" s="37"/>
      <c r="IR206" s="37"/>
    </row>
    <row r="207" spans="1:253" ht="27">
      <c r="A207" s="47" t="s">
        <v>787</v>
      </c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</row>
    <row r="208" spans="1:253" s="26" customFormat="1">
      <c r="A208" s="23" t="s">
        <v>639</v>
      </c>
      <c r="B208" s="23" t="s">
        <v>1</v>
      </c>
      <c r="C208" s="23" t="s">
        <v>640</v>
      </c>
      <c r="D208" s="23" t="s">
        <v>2</v>
      </c>
      <c r="E208" s="23" t="s">
        <v>654</v>
      </c>
      <c r="F208" s="24" t="s">
        <v>655</v>
      </c>
      <c r="G208" s="24" t="s">
        <v>656</v>
      </c>
      <c r="H208" s="24" t="s">
        <v>657</v>
      </c>
      <c r="I208" s="24" t="s">
        <v>656</v>
      </c>
      <c r="J208" s="24" t="s">
        <v>658</v>
      </c>
      <c r="K208" s="25" t="s">
        <v>642</v>
      </c>
      <c r="L208" s="25" t="s">
        <v>659</v>
      </c>
    </row>
    <row r="209" spans="1:12" s="43" customFormat="1">
      <c r="A209" s="27" t="s">
        <v>660</v>
      </c>
      <c r="B209" s="27" t="s">
        <v>661</v>
      </c>
      <c r="C209" s="27" t="s">
        <v>35</v>
      </c>
      <c r="D209" s="27" t="s">
        <v>662</v>
      </c>
      <c r="E209" s="27" t="s">
        <v>663</v>
      </c>
      <c r="F209" s="28">
        <v>51.1</v>
      </c>
      <c r="G209" s="29">
        <f t="shared" ref="G209:G261" si="12">F209*0.3</f>
        <v>15.33</v>
      </c>
      <c r="H209" s="29">
        <v>91.92</v>
      </c>
      <c r="I209" s="29">
        <f t="shared" ref="I209:I261" si="13">H209*0.3</f>
        <v>27.576000000000001</v>
      </c>
      <c r="J209" s="21">
        <v>91.66</v>
      </c>
      <c r="K209" s="30">
        <f t="shared" ref="K209:K261" si="14">J209*0.4</f>
        <v>36.664000000000001</v>
      </c>
      <c r="L209" s="30">
        <f t="shared" ref="L209:L261" si="15">K209+I209+G209</f>
        <v>79.570000000000007</v>
      </c>
    </row>
    <row r="210" spans="1:12" s="43" customFormat="1">
      <c r="A210" s="27" t="s">
        <v>664</v>
      </c>
      <c r="B210" s="27" t="s">
        <v>665</v>
      </c>
      <c r="C210" s="27" t="s">
        <v>35</v>
      </c>
      <c r="D210" s="27" t="s">
        <v>666</v>
      </c>
      <c r="E210" s="27" t="s">
        <v>663</v>
      </c>
      <c r="F210" s="28">
        <v>54.7</v>
      </c>
      <c r="G210" s="29">
        <f t="shared" si="12"/>
        <v>16.41</v>
      </c>
      <c r="H210" s="29">
        <v>77.650000000000006</v>
      </c>
      <c r="I210" s="29">
        <f t="shared" si="13"/>
        <v>23.295000000000002</v>
      </c>
      <c r="J210" s="21">
        <v>84.33</v>
      </c>
      <c r="K210" s="30">
        <f t="shared" si="14"/>
        <v>33.731999999999999</v>
      </c>
      <c r="L210" s="30">
        <f t="shared" si="15"/>
        <v>73.436999999999998</v>
      </c>
    </row>
    <row r="211" spans="1:12" s="43" customFormat="1">
      <c r="A211" s="27" t="s">
        <v>788</v>
      </c>
      <c r="B211" s="27" t="s">
        <v>789</v>
      </c>
      <c r="C211" s="27" t="s">
        <v>35</v>
      </c>
      <c r="D211" s="27" t="s">
        <v>790</v>
      </c>
      <c r="E211" s="27" t="s">
        <v>663</v>
      </c>
      <c r="F211" s="28">
        <v>47.8</v>
      </c>
      <c r="G211" s="29">
        <f t="shared" si="12"/>
        <v>14.339999999999998</v>
      </c>
      <c r="H211" s="29">
        <v>82.954999999999998</v>
      </c>
      <c r="I211" s="29">
        <f t="shared" si="13"/>
        <v>24.886499999999998</v>
      </c>
      <c r="J211" s="21">
        <v>80.33</v>
      </c>
      <c r="K211" s="30">
        <f t="shared" si="14"/>
        <v>32.131999999999998</v>
      </c>
      <c r="L211" s="30">
        <f t="shared" si="15"/>
        <v>71.358499999999992</v>
      </c>
    </row>
    <row r="212" spans="1:12">
      <c r="A212" s="31" t="s">
        <v>667</v>
      </c>
      <c r="B212" s="31" t="s">
        <v>668</v>
      </c>
      <c r="C212" s="31" t="s">
        <v>35</v>
      </c>
      <c r="D212" s="31" t="s">
        <v>669</v>
      </c>
      <c r="E212" s="31" t="s">
        <v>670</v>
      </c>
      <c r="F212" s="32">
        <v>61.2</v>
      </c>
      <c r="G212" s="33">
        <f t="shared" si="12"/>
        <v>18.36</v>
      </c>
      <c r="H212" s="33">
        <v>79.61</v>
      </c>
      <c r="I212" s="33">
        <f t="shared" si="13"/>
        <v>23.882999999999999</v>
      </c>
      <c r="J212" s="34">
        <v>90.33</v>
      </c>
      <c r="K212" s="35">
        <f t="shared" si="14"/>
        <v>36.131999999999998</v>
      </c>
      <c r="L212" s="35">
        <f t="shared" si="15"/>
        <v>78.375</v>
      </c>
    </row>
    <row r="213" spans="1:12">
      <c r="A213" s="31" t="s">
        <v>671</v>
      </c>
      <c r="B213" s="31" t="s">
        <v>672</v>
      </c>
      <c r="C213" s="31" t="s">
        <v>35</v>
      </c>
      <c r="D213" s="31" t="s">
        <v>673</v>
      </c>
      <c r="E213" s="31" t="s">
        <v>670</v>
      </c>
      <c r="F213" s="32">
        <v>47.5</v>
      </c>
      <c r="G213" s="33">
        <f t="shared" si="12"/>
        <v>14.25</v>
      </c>
      <c r="H213" s="33">
        <v>83.04</v>
      </c>
      <c r="I213" s="33">
        <f t="shared" si="13"/>
        <v>24.912000000000003</v>
      </c>
      <c r="J213" s="34">
        <v>90.66</v>
      </c>
      <c r="K213" s="35">
        <f t="shared" si="14"/>
        <v>36.264000000000003</v>
      </c>
      <c r="L213" s="35">
        <f t="shared" si="15"/>
        <v>75.426000000000002</v>
      </c>
    </row>
    <row r="214" spans="1:12">
      <c r="A214" s="31" t="s">
        <v>674</v>
      </c>
      <c r="B214" s="31" t="s">
        <v>675</v>
      </c>
      <c r="C214" s="31" t="s">
        <v>35</v>
      </c>
      <c r="D214" s="31" t="s">
        <v>676</v>
      </c>
      <c r="E214" s="31" t="s">
        <v>670</v>
      </c>
      <c r="F214" s="32">
        <v>54.1</v>
      </c>
      <c r="G214" s="33">
        <f t="shared" si="12"/>
        <v>16.23</v>
      </c>
      <c r="H214" s="33">
        <v>76.555000000000007</v>
      </c>
      <c r="I214" s="33">
        <f t="shared" si="13"/>
        <v>22.9665</v>
      </c>
      <c r="J214" s="34">
        <v>88.66</v>
      </c>
      <c r="K214" s="35">
        <f t="shared" si="14"/>
        <v>35.463999999999999</v>
      </c>
      <c r="L214" s="35">
        <f t="shared" si="15"/>
        <v>74.660499999999999</v>
      </c>
    </row>
    <row r="215" spans="1:12">
      <c r="A215" s="31" t="s">
        <v>677</v>
      </c>
      <c r="B215" s="31" t="s">
        <v>678</v>
      </c>
      <c r="C215" s="31" t="s">
        <v>35</v>
      </c>
      <c r="D215" s="31" t="s">
        <v>679</v>
      </c>
      <c r="E215" s="31" t="s">
        <v>670</v>
      </c>
      <c r="F215" s="32">
        <v>54</v>
      </c>
      <c r="G215" s="33">
        <f t="shared" si="12"/>
        <v>16.2</v>
      </c>
      <c r="H215" s="33">
        <v>86.864999999999995</v>
      </c>
      <c r="I215" s="33">
        <f t="shared" si="13"/>
        <v>26.059499999999996</v>
      </c>
      <c r="J215" s="34">
        <v>80.33</v>
      </c>
      <c r="K215" s="35">
        <f t="shared" si="14"/>
        <v>32.131999999999998</v>
      </c>
      <c r="L215" s="35">
        <f t="shared" si="15"/>
        <v>74.391499999999994</v>
      </c>
    </row>
    <row r="216" spans="1:12">
      <c r="A216" s="31" t="s">
        <v>680</v>
      </c>
      <c r="B216" s="31" t="s">
        <v>681</v>
      </c>
      <c r="C216" s="31" t="s">
        <v>35</v>
      </c>
      <c r="D216" s="31" t="s">
        <v>682</v>
      </c>
      <c r="E216" s="31" t="s">
        <v>670</v>
      </c>
      <c r="F216" s="32">
        <v>52.6</v>
      </c>
      <c r="G216" s="33">
        <f t="shared" si="12"/>
        <v>15.78</v>
      </c>
      <c r="H216" s="33">
        <v>75.084999999999994</v>
      </c>
      <c r="I216" s="33">
        <f t="shared" si="13"/>
        <v>22.525499999999997</v>
      </c>
      <c r="J216" s="34">
        <v>87</v>
      </c>
      <c r="K216" s="35">
        <f t="shared" si="14"/>
        <v>34.800000000000004</v>
      </c>
      <c r="L216" s="35">
        <f t="shared" si="15"/>
        <v>73.105500000000006</v>
      </c>
    </row>
    <row r="217" spans="1:12">
      <c r="A217" s="31" t="s">
        <v>791</v>
      </c>
      <c r="B217" s="31" t="s">
        <v>792</v>
      </c>
      <c r="C217" s="31" t="s">
        <v>35</v>
      </c>
      <c r="D217" s="31" t="s">
        <v>793</v>
      </c>
      <c r="E217" s="31" t="s">
        <v>670</v>
      </c>
      <c r="F217" s="32">
        <v>54.5</v>
      </c>
      <c r="G217" s="33">
        <f t="shared" si="12"/>
        <v>16.349999999999998</v>
      </c>
      <c r="H217" s="33">
        <v>71.680000000000007</v>
      </c>
      <c r="I217" s="33">
        <f t="shared" si="13"/>
        <v>21.504000000000001</v>
      </c>
      <c r="J217" s="34">
        <v>84</v>
      </c>
      <c r="K217" s="35">
        <f t="shared" si="14"/>
        <v>33.6</v>
      </c>
      <c r="L217" s="35">
        <f t="shared" si="15"/>
        <v>71.453999999999994</v>
      </c>
    </row>
    <row r="218" spans="1:12">
      <c r="A218" s="31" t="s">
        <v>794</v>
      </c>
      <c r="B218" s="31" t="s">
        <v>795</v>
      </c>
      <c r="C218" s="31" t="s">
        <v>35</v>
      </c>
      <c r="D218" s="31" t="s">
        <v>796</v>
      </c>
      <c r="E218" s="31" t="s">
        <v>670</v>
      </c>
      <c r="F218" s="32">
        <v>48.7</v>
      </c>
      <c r="G218" s="33">
        <f t="shared" si="12"/>
        <v>14.61</v>
      </c>
      <c r="H218" s="33">
        <v>86.575000000000003</v>
      </c>
      <c r="I218" s="33">
        <f t="shared" si="13"/>
        <v>25.9725</v>
      </c>
      <c r="J218" s="34">
        <v>73.33</v>
      </c>
      <c r="K218" s="35">
        <f t="shared" si="14"/>
        <v>29.332000000000001</v>
      </c>
      <c r="L218" s="35">
        <f t="shared" si="15"/>
        <v>69.914500000000004</v>
      </c>
    </row>
    <row r="219" spans="1:12">
      <c r="A219" s="31" t="s">
        <v>797</v>
      </c>
      <c r="B219" s="31" t="s">
        <v>798</v>
      </c>
      <c r="C219" s="31" t="s">
        <v>35</v>
      </c>
      <c r="D219" s="31" t="s">
        <v>799</v>
      </c>
      <c r="E219" s="31" t="s">
        <v>670</v>
      </c>
      <c r="F219" s="32">
        <v>39.4</v>
      </c>
      <c r="G219" s="33">
        <f t="shared" si="12"/>
        <v>11.819999999999999</v>
      </c>
      <c r="H219" s="33">
        <v>77.34</v>
      </c>
      <c r="I219" s="33">
        <f t="shared" si="13"/>
        <v>23.202000000000002</v>
      </c>
      <c r="J219" s="34">
        <v>79.33</v>
      </c>
      <c r="K219" s="35">
        <f t="shared" si="14"/>
        <v>31.731999999999999</v>
      </c>
      <c r="L219" s="35">
        <f t="shared" si="15"/>
        <v>66.753999999999991</v>
      </c>
    </row>
    <row r="220" spans="1:12">
      <c r="A220" s="31" t="s">
        <v>800</v>
      </c>
      <c r="B220" s="31" t="s">
        <v>801</v>
      </c>
      <c r="C220" s="31" t="s">
        <v>35</v>
      </c>
      <c r="D220" s="31" t="s">
        <v>802</v>
      </c>
      <c r="E220" s="31" t="s">
        <v>670</v>
      </c>
      <c r="F220" s="32">
        <v>35.799999999999997</v>
      </c>
      <c r="G220" s="33">
        <f t="shared" si="12"/>
        <v>10.739999999999998</v>
      </c>
      <c r="H220" s="33">
        <v>73.91</v>
      </c>
      <c r="I220" s="33">
        <f t="shared" si="13"/>
        <v>22.172999999999998</v>
      </c>
      <c r="J220" s="34">
        <v>81.66</v>
      </c>
      <c r="K220" s="35">
        <f t="shared" si="14"/>
        <v>32.664000000000001</v>
      </c>
      <c r="L220" s="35">
        <f t="shared" si="15"/>
        <v>65.576999999999998</v>
      </c>
    </row>
    <row r="221" spans="1:12">
      <c r="A221" s="31" t="s">
        <v>683</v>
      </c>
      <c r="B221" s="31" t="s">
        <v>284</v>
      </c>
      <c r="C221" s="31" t="s">
        <v>35</v>
      </c>
      <c r="D221" s="31" t="s">
        <v>684</v>
      </c>
      <c r="E221" s="31" t="s">
        <v>685</v>
      </c>
      <c r="F221" s="32">
        <v>54.9</v>
      </c>
      <c r="G221" s="33">
        <f t="shared" si="12"/>
        <v>16.47</v>
      </c>
      <c r="H221" s="33">
        <v>85.84</v>
      </c>
      <c r="I221" s="33">
        <f t="shared" si="13"/>
        <v>25.751999999999999</v>
      </c>
      <c r="J221" s="34">
        <v>90.3</v>
      </c>
      <c r="K221" s="35">
        <f t="shared" si="14"/>
        <v>36.119999999999997</v>
      </c>
      <c r="L221" s="35">
        <f t="shared" si="15"/>
        <v>78.341999999999999</v>
      </c>
    </row>
    <row r="222" spans="1:12">
      <c r="A222" s="31" t="s">
        <v>686</v>
      </c>
      <c r="B222" s="31" t="s">
        <v>687</v>
      </c>
      <c r="C222" s="31" t="s">
        <v>35</v>
      </c>
      <c r="D222" s="31" t="s">
        <v>688</v>
      </c>
      <c r="E222" s="31" t="s">
        <v>685</v>
      </c>
      <c r="F222" s="32">
        <v>55.8</v>
      </c>
      <c r="G222" s="33">
        <f t="shared" si="12"/>
        <v>16.739999999999998</v>
      </c>
      <c r="H222" s="33">
        <v>82</v>
      </c>
      <c r="I222" s="33">
        <f t="shared" si="13"/>
        <v>24.599999999999998</v>
      </c>
      <c r="J222" s="34">
        <v>88.7</v>
      </c>
      <c r="K222" s="35">
        <f t="shared" si="14"/>
        <v>35.480000000000004</v>
      </c>
      <c r="L222" s="35">
        <f t="shared" si="15"/>
        <v>76.819999999999993</v>
      </c>
    </row>
    <row r="223" spans="1:12">
      <c r="A223" s="31" t="s">
        <v>689</v>
      </c>
      <c r="B223" s="31" t="s">
        <v>690</v>
      </c>
      <c r="C223" s="31" t="s">
        <v>8</v>
      </c>
      <c r="D223" s="31" t="s">
        <v>691</v>
      </c>
      <c r="E223" s="31" t="s">
        <v>685</v>
      </c>
      <c r="F223" s="32">
        <v>61.2</v>
      </c>
      <c r="G223" s="33">
        <f t="shared" si="12"/>
        <v>18.36</v>
      </c>
      <c r="H223" s="33">
        <v>79</v>
      </c>
      <c r="I223" s="33">
        <f t="shared" si="13"/>
        <v>23.7</v>
      </c>
      <c r="J223" s="34">
        <v>79</v>
      </c>
      <c r="K223" s="35">
        <f t="shared" si="14"/>
        <v>31.6</v>
      </c>
      <c r="L223" s="35">
        <f t="shared" si="15"/>
        <v>73.66</v>
      </c>
    </row>
    <row r="224" spans="1:12">
      <c r="A224" s="31" t="s">
        <v>803</v>
      </c>
      <c r="B224" s="31" t="s">
        <v>804</v>
      </c>
      <c r="C224" s="31" t="s">
        <v>8</v>
      </c>
      <c r="D224" s="31" t="s">
        <v>805</v>
      </c>
      <c r="E224" s="31" t="s">
        <v>685</v>
      </c>
      <c r="F224" s="32">
        <v>57.1</v>
      </c>
      <c r="G224" s="33">
        <f t="shared" si="12"/>
        <v>17.13</v>
      </c>
      <c r="H224" s="33">
        <v>81.34</v>
      </c>
      <c r="I224" s="33">
        <f t="shared" si="13"/>
        <v>24.402000000000001</v>
      </c>
      <c r="J224" s="34">
        <v>77.7</v>
      </c>
      <c r="K224" s="35">
        <f t="shared" si="14"/>
        <v>31.080000000000002</v>
      </c>
      <c r="L224" s="35">
        <f t="shared" si="15"/>
        <v>72.611999999999995</v>
      </c>
    </row>
    <row r="225" spans="1:12">
      <c r="A225" s="31" t="s">
        <v>806</v>
      </c>
      <c r="B225" s="31" t="s">
        <v>807</v>
      </c>
      <c r="C225" s="31" t="s">
        <v>35</v>
      </c>
      <c r="D225" s="31" t="s">
        <v>808</v>
      </c>
      <c r="E225" s="31" t="s">
        <v>685</v>
      </c>
      <c r="F225" s="32">
        <v>48.4</v>
      </c>
      <c r="G225" s="33">
        <f t="shared" si="12"/>
        <v>14.52</v>
      </c>
      <c r="H225" s="33">
        <v>79.989999999999995</v>
      </c>
      <c r="I225" s="33">
        <f t="shared" si="13"/>
        <v>23.996999999999996</v>
      </c>
      <c r="J225" s="34">
        <v>85</v>
      </c>
      <c r="K225" s="35">
        <f t="shared" si="14"/>
        <v>34</v>
      </c>
      <c r="L225" s="35">
        <f t="shared" si="15"/>
        <v>72.516999999999996</v>
      </c>
    </row>
    <row r="226" spans="1:12">
      <c r="A226" s="31" t="s">
        <v>809</v>
      </c>
      <c r="B226" s="31" t="s">
        <v>810</v>
      </c>
      <c r="C226" s="31" t="s">
        <v>8</v>
      </c>
      <c r="D226" s="31" t="s">
        <v>811</v>
      </c>
      <c r="E226" s="31" t="s">
        <v>685</v>
      </c>
      <c r="F226" s="32">
        <v>43.3</v>
      </c>
      <c r="G226" s="33">
        <f t="shared" si="12"/>
        <v>12.989999999999998</v>
      </c>
      <c r="H226" s="33">
        <v>86</v>
      </c>
      <c r="I226" s="33">
        <f t="shared" si="13"/>
        <v>25.8</v>
      </c>
      <c r="J226" s="34">
        <v>83.7</v>
      </c>
      <c r="K226" s="35">
        <f t="shared" si="14"/>
        <v>33.480000000000004</v>
      </c>
      <c r="L226" s="35">
        <f t="shared" si="15"/>
        <v>72.27</v>
      </c>
    </row>
    <row r="227" spans="1:12">
      <c r="A227" s="31" t="s">
        <v>692</v>
      </c>
      <c r="B227" s="31" t="s">
        <v>693</v>
      </c>
      <c r="C227" s="31" t="s">
        <v>35</v>
      </c>
      <c r="D227" s="31" t="s">
        <v>694</v>
      </c>
      <c r="E227" s="31" t="s">
        <v>695</v>
      </c>
      <c r="F227" s="32">
        <v>68.400000000000006</v>
      </c>
      <c r="G227" s="33">
        <f t="shared" si="12"/>
        <v>20.52</v>
      </c>
      <c r="H227" s="33">
        <v>94.67</v>
      </c>
      <c r="I227" s="33">
        <f t="shared" si="13"/>
        <v>28.401</v>
      </c>
      <c r="J227" s="34">
        <v>93</v>
      </c>
      <c r="K227" s="35">
        <f t="shared" si="14"/>
        <v>37.200000000000003</v>
      </c>
      <c r="L227" s="35">
        <f t="shared" si="15"/>
        <v>86.120999999999995</v>
      </c>
    </row>
    <row r="228" spans="1:12">
      <c r="A228" s="31" t="s">
        <v>696</v>
      </c>
      <c r="B228" s="31" t="s">
        <v>697</v>
      </c>
      <c r="C228" s="31" t="s">
        <v>35</v>
      </c>
      <c r="D228" s="31" t="s">
        <v>698</v>
      </c>
      <c r="E228" s="31" t="s">
        <v>695</v>
      </c>
      <c r="F228" s="32">
        <v>64.3</v>
      </c>
      <c r="G228" s="33">
        <f t="shared" si="12"/>
        <v>19.29</v>
      </c>
      <c r="H228" s="33">
        <v>88.33</v>
      </c>
      <c r="I228" s="33">
        <f t="shared" si="13"/>
        <v>26.498999999999999</v>
      </c>
      <c r="J228" s="34">
        <v>90.67</v>
      </c>
      <c r="K228" s="35">
        <f t="shared" si="14"/>
        <v>36.268000000000001</v>
      </c>
      <c r="L228" s="35">
        <f t="shared" si="15"/>
        <v>82.056999999999988</v>
      </c>
    </row>
    <row r="229" spans="1:12">
      <c r="A229" s="31" t="s">
        <v>699</v>
      </c>
      <c r="B229" s="31" t="s">
        <v>700</v>
      </c>
      <c r="C229" s="31" t="s">
        <v>8</v>
      </c>
      <c r="D229" s="31" t="s">
        <v>701</v>
      </c>
      <c r="E229" s="31" t="s">
        <v>695</v>
      </c>
      <c r="F229" s="32">
        <v>61.6</v>
      </c>
      <c r="G229" s="33">
        <f t="shared" si="12"/>
        <v>18.48</v>
      </c>
      <c r="H229" s="33">
        <v>88.33</v>
      </c>
      <c r="I229" s="33">
        <f t="shared" si="13"/>
        <v>26.498999999999999</v>
      </c>
      <c r="J229" s="34">
        <v>89</v>
      </c>
      <c r="K229" s="35">
        <f t="shared" si="14"/>
        <v>35.6</v>
      </c>
      <c r="L229" s="35">
        <f t="shared" si="15"/>
        <v>80.579000000000008</v>
      </c>
    </row>
    <row r="230" spans="1:12">
      <c r="A230" s="31" t="s">
        <v>812</v>
      </c>
      <c r="B230" s="31" t="s">
        <v>813</v>
      </c>
      <c r="C230" s="31" t="s">
        <v>8</v>
      </c>
      <c r="D230" s="31" t="s">
        <v>814</v>
      </c>
      <c r="E230" s="31" t="s">
        <v>695</v>
      </c>
      <c r="F230" s="32">
        <v>49.4</v>
      </c>
      <c r="G230" s="33">
        <f t="shared" si="12"/>
        <v>14.819999999999999</v>
      </c>
      <c r="H230" s="33">
        <v>93.67</v>
      </c>
      <c r="I230" s="33">
        <f t="shared" si="13"/>
        <v>28.100999999999999</v>
      </c>
      <c r="J230" s="34">
        <v>81.67</v>
      </c>
      <c r="K230" s="35">
        <f t="shared" si="14"/>
        <v>32.667999999999999</v>
      </c>
      <c r="L230" s="35">
        <f t="shared" si="15"/>
        <v>75.588999999999999</v>
      </c>
    </row>
    <row r="231" spans="1:12">
      <c r="A231" s="31" t="s">
        <v>815</v>
      </c>
      <c r="B231" s="31" t="s">
        <v>816</v>
      </c>
      <c r="C231" s="31" t="s">
        <v>8</v>
      </c>
      <c r="D231" s="31" t="s">
        <v>817</v>
      </c>
      <c r="E231" s="31" t="s">
        <v>695</v>
      </c>
      <c r="F231" s="32">
        <v>42.9</v>
      </c>
      <c r="G231" s="33">
        <f t="shared" si="12"/>
        <v>12.87</v>
      </c>
      <c r="H231" s="33">
        <v>88.33</v>
      </c>
      <c r="I231" s="33">
        <f t="shared" si="13"/>
        <v>26.498999999999999</v>
      </c>
      <c r="J231" s="34">
        <v>90.33</v>
      </c>
      <c r="K231" s="35">
        <f t="shared" si="14"/>
        <v>36.131999999999998</v>
      </c>
      <c r="L231" s="35">
        <f t="shared" si="15"/>
        <v>75.501000000000005</v>
      </c>
    </row>
    <row r="232" spans="1:12">
      <c r="A232" s="31" t="s">
        <v>702</v>
      </c>
      <c r="B232" s="31" t="s">
        <v>703</v>
      </c>
      <c r="C232" s="31" t="s">
        <v>8</v>
      </c>
      <c r="D232" s="31" t="s">
        <v>704</v>
      </c>
      <c r="E232" s="31" t="s">
        <v>705</v>
      </c>
      <c r="F232" s="32">
        <v>67</v>
      </c>
      <c r="G232" s="33">
        <f t="shared" si="12"/>
        <v>20.099999999999998</v>
      </c>
      <c r="H232" s="33">
        <v>78.23</v>
      </c>
      <c r="I232" s="33">
        <f t="shared" si="13"/>
        <v>23.469000000000001</v>
      </c>
      <c r="J232" s="34">
        <v>81.5</v>
      </c>
      <c r="K232" s="35">
        <f t="shared" si="14"/>
        <v>32.6</v>
      </c>
      <c r="L232" s="35">
        <f t="shared" si="15"/>
        <v>76.168999999999997</v>
      </c>
    </row>
    <row r="233" spans="1:12">
      <c r="A233" s="31" t="s">
        <v>706</v>
      </c>
      <c r="B233" s="31" t="s">
        <v>707</v>
      </c>
      <c r="C233" s="31" t="s">
        <v>8</v>
      </c>
      <c r="D233" s="31" t="s">
        <v>708</v>
      </c>
      <c r="E233" s="31" t="s">
        <v>705</v>
      </c>
      <c r="F233" s="32">
        <v>64.099999999999994</v>
      </c>
      <c r="G233" s="33">
        <f t="shared" si="12"/>
        <v>19.229999999999997</v>
      </c>
      <c r="H233" s="33">
        <v>76.87</v>
      </c>
      <c r="I233" s="33">
        <f t="shared" si="13"/>
        <v>23.061</v>
      </c>
      <c r="J233" s="34">
        <v>83</v>
      </c>
      <c r="K233" s="35">
        <f t="shared" si="14"/>
        <v>33.200000000000003</v>
      </c>
      <c r="L233" s="35">
        <f t="shared" si="15"/>
        <v>75.491</v>
      </c>
    </row>
    <row r="234" spans="1:12">
      <c r="A234" s="31" t="s">
        <v>709</v>
      </c>
      <c r="B234" s="31" t="s">
        <v>710</v>
      </c>
      <c r="C234" s="31" t="s">
        <v>8</v>
      </c>
      <c r="D234" s="31" t="s">
        <v>711</v>
      </c>
      <c r="E234" s="31" t="s">
        <v>705</v>
      </c>
      <c r="F234" s="32">
        <v>66.099999999999994</v>
      </c>
      <c r="G234" s="33">
        <f t="shared" si="12"/>
        <v>19.829999999999998</v>
      </c>
      <c r="H234" s="33">
        <v>75.73</v>
      </c>
      <c r="I234" s="33">
        <f t="shared" si="13"/>
        <v>22.719000000000001</v>
      </c>
      <c r="J234" s="34">
        <v>82</v>
      </c>
      <c r="K234" s="35">
        <f t="shared" si="14"/>
        <v>32.800000000000004</v>
      </c>
      <c r="L234" s="35">
        <f t="shared" si="15"/>
        <v>75.349000000000004</v>
      </c>
    </row>
    <row r="235" spans="1:12">
      <c r="A235" s="31" t="s">
        <v>712</v>
      </c>
      <c r="B235" s="31" t="s">
        <v>713</v>
      </c>
      <c r="C235" s="31" t="s">
        <v>8</v>
      </c>
      <c r="D235" s="31" t="s">
        <v>714</v>
      </c>
      <c r="E235" s="31" t="s">
        <v>705</v>
      </c>
      <c r="F235" s="32">
        <v>66.400000000000006</v>
      </c>
      <c r="G235" s="33">
        <f t="shared" si="12"/>
        <v>19.920000000000002</v>
      </c>
      <c r="H235" s="33">
        <v>77.77</v>
      </c>
      <c r="I235" s="33">
        <f t="shared" si="13"/>
        <v>23.331</v>
      </c>
      <c r="J235" s="34">
        <v>79.7</v>
      </c>
      <c r="K235" s="35">
        <f t="shared" si="14"/>
        <v>31.880000000000003</v>
      </c>
      <c r="L235" s="35">
        <f t="shared" si="15"/>
        <v>75.131</v>
      </c>
    </row>
    <row r="236" spans="1:12">
      <c r="A236" s="31" t="s">
        <v>715</v>
      </c>
      <c r="B236" s="31" t="s">
        <v>716</v>
      </c>
      <c r="C236" s="31" t="s">
        <v>8</v>
      </c>
      <c r="D236" s="31" t="s">
        <v>717</v>
      </c>
      <c r="E236" s="31" t="s">
        <v>705</v>
      </c>
      <c r="F236" s="32">
        <v>54.5</v>
      </c>
      <c r="G236" s="33">
        <f t="shared" si="12"/>
        <v>16.349999999999998</v>
      </c>
      <c r="H236" s="33">
        <v>75.73</v>
      </c>
      <c r="I236" s="33">
        <f t="shared" si="13"/>
        <v>22.719000000000001</v>
      </c>
      <c r="J236" s="34">
        <v>88</v>
      </c>
      <c r="K236" s="35">
        <f t="shared" si="14"/>
        <v>35.200000000000003</v>
      </c>
      <c r="L236" s="35">
        <f t="shared" si="15"/>
        <v>74.269000000000005</v>
      </c>
    </row>
    <row r="237" spans="1:12">
      <c r="A237" s="31" t="s">
        <v>718</v>
      </c>
      <c r="B237" s="31" t="s">
        <v>719</v>
      </c>
      <c r="C237" s="31" t="s">
        <v>8</v>
      </c>
      <c r="D237" s="31" t="s">
        <v>720</v>
      </c>
      <c r="E237" s="31" t="s">
        <v>705</v>
      </c>
      <c r="F237" s="32">
        <v>50.5</v>
      </c>
      <c r="G237" s="33">
        <f t="shared" si="12"/>
        <v>15.149999999999999</v>
      </c>
      <c r="H237" s="33">
        <v>79.3</v>
      </c>
      <c r="I237" s="33">
        <f t="shared" si="13"/>
        <v>23.79</v>
      </c>
      <c r="J237" s="34">
        <v>88.2</v>
      </c>
      <c r="K237" s="35">
        <f t="shared" si="14"/>
        <v>35.28</v>
      </c>
      <c r="L237" s="35">
        <f t="shared" si="15"/>
        <v>74.22</v>
      </c>
    </row>
    <row r="238" spans="1:12">
      <c r="A238" s="31" t="s">
        <v>721</v>
      </c>
      <c r="B238" s="31" t="s">
        <v>722</v>
      </c>
      <c r="C238" s="31" t="s">
        <v>8</v>
      </c>
      <c r="D238" s="31" t="s">
        <v>723</v>
      </c>
      <c r="E238" s="31" t="s">
        <v>705</v>
      </c>
      <c r="F238" s="32">
        <v>60.9</v>
      </c>
      <c r="G238" s="33">
        <f t="shared" si="12"/>
        <v>18.27</v>
      </c>
      <c r="H238" s="33">
        <v>77</v>
      </c>
      <c r="I238" s="33">
        <f t="shared" si="13"/>
        <v>23.099999999999998</v>
      </c>
      <c r="J238" s="34">
        <v>82</v>
      </c>
      <c r="K238" s="35">
        <f t="shared" si="14"/>
        <v>32.800000000000004</v>
      </c>
      <c r="L238" s="35">
        <f t="shared" si="15"/>
        <v>74.17</v>
      </c>
    </row>
    <row r="239" spans="1:12">
      <c r="A239" s="31" t="s">
        <v>724</v>
      </c>
      <c r="B239" s="31" t="s">
        <v>725</v>
      </c>
      <c r="C239" s="31" t="s">
        <v>8</v>
      </c>
      <c r="D239" s="31" t="s">
        <v>726</v>
      </c>
      <c r="E239" s="31" t="s">
        <v>705</v>
      </c>
      <c r="F239" s="32">
        <v>65.099999999999994</v>
      </c>
      <c r="G239" s="33">
        <f t="shared" si="12"/>
        <v>19.529999999999998</v>
      </c>
      <c r="H239" s="33">
        <v>73.03</v>
      </c>
      <c r="I239" s="33">
        <f t="shared" si="13"/>
        <v>21.908999999999999</v>
      </c>
      <c r="J239" s="34">
        <v>80.3</v>
      </c>
      <c r="K239" s="35">
        <f t="shared" si="14"/>
        <v>32.119999999999997</v>
      </c>
      <c r="L239" s="35">
        <f t="shared" si="15"/>
        <v>73.558999999999997</v>
      </c>
    </row>
    <row r="240" spans="1:12">
      <c r="A240" s="31" t="s">
        <v>818</v>
      </c>
      <c r="B240" s="31" t="s">
        <v>819</v>
      </c>
      <c r="C240" s="31" t="s">
        <v>8</v>
      </c>
      <c r="D240" s="31" t="s">
        <v>820</v>
      </c>
      <c r="E240" s="31" t="s">
        <v>705</v>
      </c>
      <c r="F240" s="32">
        <v>50.7</v>
      </c>
      <c r="G240" s="33">
        <f t="shared" si="12"/>
        <v>15.21</v>
      </c>
      <c r="H240" s="33">
        <v>77.33</v>
      </c>
      <c r="I240" s="33">
        <f t="shared" si="13"/>
        <v>23.198999999999998</v>
      </c>
      <c r="J240" s="34">
        <v>84</v>
      </c>
      <c r="K240" s="35">
        <f t="shared" si="14"/>
        <v>33.6</v>
      </c>
      <c r="L240" s="35">
        <f t="shared" si="15"/>
        <v>72.009</v>
      </c>
    </row>
    <row r="241" spans="1:12">
      <c r="A241" s="31" t="s">
        <v>821</v>
      </c>
      <c r="B241" s="31" t="s">
        <v>822</v>
      </c>
      <c r="C241" s="31" t="s">
        <v>8</v>
      </c>
      <c r="D241" s="31" t="s">
        <v>823</v>
      </c>
      <c r="E241" s="31" t="s">
        <v>705</v>
      </c>
      <c r="F241" s="32">
        <v>54.7</v>
      </c>
      <c r="G241" s="33">
        <f t="shared" si="12"/>
        <v>16.41</v>
      </c>
      <c r="H241" s="33">
        <v>78.83</v>
      </c>
      <c r="I241" s="33">
        <f t="shared" si="13"/>
        <v>23.648999999999997</v>
      </c>
      <c r="J241" s="34">
        <v>77.3</v>
      </c>
      <c r="K241" s="35">
        <f t="shared" si="14"/>
        <v>30.92</v>
      </c>
      <c r="L241" s="35">
        <f t="shared" si="15"/>
        <v>70.978999999999999</v>
      </c>
    </row>
    <row r="242" spans="1:12">
      <c r="A242" s="31" t="s">
        <v>824</v>
      </c>
      <c r="B242" s="31" t="s">
        <v>825</v>
      </c>
      <c r="C242" s="31" t="s">
        <v>8</v>
      </c>
      <c r="D242" s="31" t="s">
        <v>826</v>
      </c>
      <c r="E242" s="31" t="s">
        <v>705</v>
      </c>
      <c r="F242" s="32">
        <v>46.7</v>
      </c>
      <c r="G242" s="33">
        <f t="shared" si="12"/>
        <v>14.01</v>
      </c>
      <c r="H242" s="33">
        <v>73.83</v>
      </c>
      <c r="I242" s="33">
        <f t="shared" si="13"/>
        <v>22.148999999999997</v>
      </c>
      <c r="J242" s="34">
        <v>85.3</v>
      </c>
      <c r="K242" s="35">
        <f t="shared" si="14"/>
        <v>34.119999999999997</v>
      </c>
      <c r="L242" s="35">
        <f t="shared" si="15"/>
        <v>70.278999999999996</v>
      </c>
    </row>
    <row r="243" spans="1:12">
      <c r="A243" s="31" t="s">
        <v>827</v>
      </c>
      <c r="B243" s="31" t="s">
        <v>828</v>
      </c>
      <c r="C243" s="31" t="s">
        <v>8</v>
      </c>
      <c r="D243" s="31" t="s">
        <v>829</v>
      </c>
      <c r="E243" s="31" t="s">
        <v>705</v>
      </c>
      <c r="F243" s="32">
        <v>45.7</v>
      </c>
      <c r="G243" s="33">
        <f t="shared" si="12"/>
        <v>13.71</v>
      </c>
      <c r="H243" s="33">
        <v>76.3</v>
      </c>
      <c r="I243" s="33">
        <f t="shared" si="13"/>
        <v>22.889999999999997</v>
      </c>
      <c r="J243" s="34">
        <v>82</v>
      </c>
      <c r="K243" s="35">
        <f t="shared" si="14"/>
        <v>32.800000000000004</v>
      </c>
      <c r="L243" s="35">
        <f t="shared" si="15"/>
        <v>69.400000000000006</v>
      </c>
    </row>
    <row r="244" spans="1:12">
      <c r="A244" s="31" t="s">
        <v>830</v>
      </c>
      <c r="B244" s="31" t="s">
        <v>831</v>
      </c>
      <c r="C244" s="31" t="s">
        <v>8</v>
      </c>
      <c r="D244" s="31" t="s">
        <v>832</v>
      </c>
      <c r="E244" s="31" t="s">
        <v>705</v>
      </c>
      <c r="F244" s="32">
        <v>47.4</v>
      </c>
      <c r="G244" s="33">
        <f t="shared" si="12"/>
        <v>14.219999999999999</v>
      </c>
      <c r="H244" s="33">
        <v>72.97</v>
      </c>
      <c r="I244" s="33">
        <f t="shared" si="13"/>
        <v>21.890999999999998</v>
      </c>
      <c r="J244" s="34">
        <v>79.3</v>
      </c>
      <c r="K244" s="35">
        <f t="shared" si="14"/>
        <v>31.72</v>
      </c>
      <c r="L244" s="35">
        <f t="shared" si="15"/>
        <v>67.830999999999989</v>
      </c>
    </row>
    <row r="245" spans="1:12">
      <c r="A245" s="31" t="s">
        <v>727</v>
      </c>
      <c r="B245" s="31" t="s">
        <v>728</v>
      </c>
      <c r="C245" s="31" t="s">
        <v>8</v>
      </c>
      <c r="D245" s="31" t="s">
        <v>729</v>
      </c>
      <c r="E245" s="31" t="s">
        <v>730</v>
      </c>
      <c r="F245" s="32">
        <v>57.4</v>
      </c>
      <c r="G245" s="33">
        <f t="shared" si="12"/>
        <v>17.22</v>
      </c>
      <c r="H245" s="33">
        <v>85.67</v>
      </c>
      <c r="I245" s="33">
        <f t="shared" si="13"/>
        <v>25.701000000000001</v>
      </c>
      <c r="J245" s="34">
        <v>88.8</v>
      </c>
      <c r="K245" s="35">
        <f t="shared" si="14"/>
        <v>35.520000000000003</v>
      </c>
      <c r="L245" s="35">
        <f t="shared" si="15"/>
        <v>78.441000000000003</v>
      </c>
    </row>
    <row r="246" spans="1:12">
      <c r="A246" s="31" t="s">
        <v>731</v>
      </c>
      <c r="B246" s="31" t="s">
        <v>732</v>
      </c>
      <c r="C246" s="31" t="s">
        <v>8</v>
      </c>
      <c r="D246" s="31" t="s">
        <v>733</v>
      </c>
      <c r="E246" s="31" t="s">
        <v>730</v>
      </c>
      <c r="F246" s="32">
        <v>38.4</v>
      </c>
      <c r="G246" s="33">
        <f t="shared" si="12"/>
        <v>11.52</v>
      </c>
      <c r="H246" s="33">
        <v>77.17</v>
      </c>
      <c r="I246" s="33">
        <f t="shared" si="13"/>
        <v>23.151</v>
      </c>
      <c r="J246" s="34">
        <v>88.7</v>
      </c>
      <c r="K246" s="35">
        <f t="shared" si="14"/>
        <v>35.480000000000004</v>
      </c>
      <c r="L246" s="35">
        <f t="shared" si="15"/>
        <v>70.150999999999996</v>
      </c>
    </row>
    <row r="247" spans="1:12">
      <c r="A247" s="31" t="s">
        <v>734</v>
      </c>
      <c r="B247" s="31" t="s">
        <v>735</v>
      </c>
      <c r="C247" s="31" t="s">
        <v>8</v>
      </c>
      <c r="D247" s="31" t="s">
        <v>736</v>
      </c>
      <c r="E247" s="31" t="s">
        <v>730</v>
      </c>
      <c r="F247" s="32">
        <v>48.3</v>
      </c>
      <c r="G247" s="33">
        <f t="shared" si="12"/>
        <v>14.489999999999998</v>
      </c>
      <c r="H247" s="33">
        <v>76</v>
      </c>
      <c r="I247" s="33">
        <f t="shared" si="13"/>
        <v>22.8</v>
      </c>
      <c r="J247" s="34">
        <v>71.7</v>
      </c>
      <c r="K247" s="35">
        <f t="shared" si="14"/>
        <v>28.680000000000003</v>
      </c>
      <c r="L247" s="35">
        <f t="shared" si="15"/>
        <v>65.97</v>
      </c>
    </row>
    <row r="248" spans="1:12">
      <c r="A248" s="31" t="s">
        <v>737</v>
      </c>
      <c r="B248" s="31" t="s">
        <v>738</v>
      </c>
      <c r="C248" s="31" t="s">
        <v>35</v>
      </c>
      <c r="D248" s="31" t="s">
        <v>739</v>
      </c>
      <c r="E248" s="31" t="s">
        <v>740</v>
      </c>
      <c r="F248" s="32">
        <v>55.2</v>
      </c>
      <c r="G248" s="33">
        <f t="shared" si="12"/>
        <v>16.559999999999999</v>
      </c>
      <c r="H248" s="33">
        <v>67.855000000000004</v>
      </c>
      <c r="I248" s="33">
        <f t="shared" si="13"/>
        <v>20.3565</v>
      </c>
      <c r="J248" s="34">
        <v>89.66</v>
      </c>
      <c r="K248" s="35">
        <f t="shared" si="14"/>
        <v>35.863999999999997</v>
      </c>
      <c r="L248" s="35">
        <f t="shared" si="15"/>
        <v>72.780500000000004</v>
      </c>
    </row>
    <row r="249" spans="1:12">
      <c r="A249" s="31" t="s">
        <v>741</v>
      </c>
      <c r="B249" s="31" t="s">
        <v>742</v>
      </c>
      <c r="C249" s="31" t="s">
        <v>35</v>
      </c>
      <c r="D249" s="31" t="s">
        <v>743</v>
      </c>
      <c r="E249" s="31" t="s">
        <v>740</v>
      </c>
      <c r="F249" s="32">
        <v>56.5</v>
      </c>
      <c r="G249" s="33">
        <f t="shared" si="12"/>
        <v>16.95</v>
      </c>
      <c r="H249" s="33">
        <v>64.015000000000001</v>
      </c>
      <c r="I249" s="33">
        <f t="shared" si="13"/>
        <v>19.204499999999999</v>
      </c>
      <c r="J249" s="34">
        <v>90</v>
      </c>
      <c r="K249" s="35">
        <f t="shared" si="14"/>
        <v>36</v>
      </c>
      <c r="L249" s="35">
        <f t="shared" si="15"/>
        <v>72.154499999999999</v>
      </c>
    </row>
    <row r="250" spans="1:12">
      <c r="A250" s="31" t="s">
        <v>744</v>
      </c>
      <c r="B250" s="31" t="s">
        <v>745</v>
      </c>
      <c r="C250" s="31" t="s">
        <v>35</v>
      </c>
      <c r="D250" s="31" t="s">
        <v>746</v>
      </c>
      <c r="E250" s="31" t="s">
        <v>740</v>
      </c>
      <c r="F250" s="32">
        <v>49.7</v>
      </c>
      <c r="G250" s="33">
        <f t="shared" si="12"/>
        <v>14.91</v>
      </c>
      <c r="H250" s="33">
        <v>73.28</v>
      </c>
      <c r="I250" s="33">
        <f t="shared" si="13"/>
        <v>21.983999999999998</v>
      </c>
      <c r="J250" s="34">
        <v>86.33</v>
      </c>
      <c r="K250" s="35">
        <f t="shared" si="14"/>
        <v>34.532000000000004</v>
      </c>
      <c r="L250" s="35">
        <f t="shared" si="15"/>
        <v>71.426000000000002</v>
      </c>
    </row>
    <row r="251" spans="1:12">
      <c r="A251" s="31" t="s">
        <v>747</v>
      </c>
      <c r="B251" s="31" t="s">
        <v>748</v>
      </c>
      <c r="C251" s="31" t="s">
        <v>35</v>
      </c>
      <c r="D251" s="31" t="s">
        <v>749</v>
      </c>
      <c r="E251" s="31" t="s">
        <v>740</v>
      </c>
      <c r="F251" s="32">
        <v>56.4</v>
      </c>
      <c r="G251" s="33">
        <f t="shared" si="12"/>
        <v>16.919999999999998</v>
      </c>
      <c r="H251" s="33">
        <v>69.5</v>
      </c>
      <c r="I251" s="33">
        <f t="shared" si="13"/>
        <v>20.849999999999998</v>
      </c>
      <c r="J251" s="34">
        <v>83.33</v>
      </c>
      <c r="K251" s="35">
        <f t="shared" si="14"/>
        <v>33.332000000000001</v>
      </c>
      <c r="L251" s="35">
        <f t="shared" si="15"/>
        <v>71.102000000000004</v>
      </c>
    </row>
    <row r="252" spans="1:12">
      <c r="A252" s="31" t="s">
        <v>750</v>
      </c>
      <c r="B252" s="31" t="s">
        <v>751</v>
      </c>
      <c r="C252" s="31" t="s">
        <v>8</v>
      </c>
      <c r="D252" s="31" t="s">
        <v>752</v>
      </c>
      <c r="E252" s="31" t="s">
        <v>740</v>
      </c>
      <c r="F252" s="32">
        <v>45.7</v>
      </c>
      <c r="G252" s="33">
        <f t="shared" si="12"/>
        <v>13.71</v>
      </c>
      <c r="H252" s="33">
        <v>71.625</v>
      </c>
      <c r="I252" s="33">
        <f t="shared" si="13"/>
        <v>21.487500000000001</v>
      </c>
      <c r="J252" s="34">
        <v>89</v>
      </c>
      <c r="K252" s="35">
        <f t="shared" si="14"/>
        <v>35.6</v>
      </c>
      <c r="L252" s="35">
        <f t="shared" si="15"/>
        <v>70.797500000000014</v>
      </c>
    </row>
    <row r="253" spans="1:12">
      <c r="A253" s="31" t="s">
        <v>753</v>
      </c>
      <c r="B253" s="31" t="s">
        <v>754</v>
      </c>
      <c r="C253" s="31" t="s">
        <v>35</v>
      </c>
      <c r="D253" s="31" t="s">
        <v>755</v>
      </c>
      <c r="E253" s="31" t="s">
        <v>740</v>
      </c>
      <c r="F253" s="32">
        <v>41.1</v>
      </c>
      <c r="G253" s="33">
        <f t="shared" si="12"/>
        <v>12.33</v>
      </c>
      <c r="H253" s="33">
        <v>75.33</v>
      </c>
      <c r="I253" s="33">
        <f t="shared" si="13"/>
        <v>22.599</v>
      </c>
      <c r="J253" s="34">
        <v>89.66</v>
      </c>
      <c r="K253" s="35">
        <f t="shared" si="14"/>
        <v>35.863999999999997</v>
      </c>
      <c r="L253" s="35">
        <f t="shared" si="15"/>
        <v>70.792999999999992</v>
      </c>
    </row>
    <row r="254" spans="1:12">
      <c r="A254" s="31" t="s">
        <v>833</v>
      </c>
      <c r="B254" s="31" t="s">
        <v>834</v>
      </c>
      <c r="C254" s="31" t="s">
        <v>35</v>
      </c>
      <c r="D254" s="31" t="s">
        <v>835</v>
      </c>
      <c r="E254" s="31" t="s">
        <v>740</v>
      </c>
      <c r="F254" s="32">
        <v>53.5</v>
      </c>
      <c r="G254" s="33">
        <f t="shared" si="12"/>
        <v>16.05</v>
      </c>
      <c r="H254" s="33">
        <v>74.77</v>
      </c>
      <c r="I254" s="33">
        <f t="shared" si="13"/>
        <v>22.430999999999997</v>
      </c>
      <c r="J254" s="34">
        <v>80</v>
      </c>
      <c r="K254" s="35">
        <f t="shared" si="14"/>
        <v>32</v>
      </c>
      <c r="L254" s="35">
        <f t="shared" si="15"/>
        <v>70.480999999999995</v>
      </c>
    </row>
    <row r="255" spans="1:12">
      <c r="A255" s="31" t="s">
        <v>756</v>
      </c>
      <c r="B255" s="31" t="s">
        <v>757</v>
      </c>
      <c r="C255" s="31" t="s">
        <v>8</v>
      </c>
      <c r="D255" s="31" t="s">
        <v>758</v>
      </c>
      <c r="E255" s="31" t="s">
        <v>759</v>
      </c>
      <c r="F255" s="32">
        <v>72.099999999999994</v>
      </c>
      <c r="G255" s="33">
        <f t="shared" si="12"/>
        <v>21.63</v>
      </c>
      <c r="H255" s="33">
        <v>93.33</v>
      </c>
      <c r="I255" s="33">
        <f t="shared" si="13"/>
        <v>27.998999999999999</v>
      </c>
      <c r="J255" s="34">
        <v>93</v>
      </c>
      <c r="K255" s="35">
        <f t="shared" si="14"/>
        <v>37.200000000000003</v>
      </c>
      <c r="L255" s="35">
        <f t="shared" si="15"/>
        <v>86.828999999999994</v>
      </c>
    </row>
    <row r="256" spans="1:12">
      <c r="A256" s="31" t="s">
        <v>760</v>
      </c>
      <c r="B256" s="31" t="s">
        <v>761</v>
      </c>
      <c r="C256" s="31" t="s">
        <v>8</v>
      </c>
      <c r="D256" s="31" t="s">
        <v>762</v>
      </c>
      <c r="E256" s="31" t="s">
        <v>759</v>
      </c>
      <c r="F256" s="32">
        <v>76.5</v>
      </c>
      <c r="G256" s="33">
        <f t="shared" si="12"/>
        <v>22.95</v>
      </c>
      <c r="H256" s="33">
        <v>88.33</v>
      </c>
      <c r="I256" s="33">
        <f t="shared" si="13"/>
        <v>26.498999999999999</v>
      </c>
      <c r="J256" s="34">
        <v>91</v>
      </c>
      <c r="K256" s="35">
        <f t="shared" si="14"/>
        <v>36.4</v>
      </c>
      <c r="L256" s="35">
        <f t="shared" si="15"/>
        <v>85.849000000000004</v>
      </c>
    </row>
    <row r="257" spans="1:12">
      <c r="A257" s="31" t="s">
        <v>763</v>
      </c>
      <c r="B257" s="31" t="s">
        <v>764</v>
      </c>
      <c r="C257" s="31" t="s">
        <v>8</v>
      </c>
      <c r="D257" s="31" t="s">
        <v>765</v>
      </c>
      <c r="E257" s="31" t="s">
        <v>759</v>
      </c>
      <c r="F257" s="32">
        <v>63.7</v>
      </c>
      <c r="G257" s="33">
        <f t="shared" si="12"/>
        <v>19.11</v>
      </c>
      <c r="H257" s="33">
        <v>90.33</v>
      </c>
      <c r="I257" s="33">
        <f t="shared" si="13"/>
        <v>27.099</v>
      </c>
      <c r="J257" s="34">
        <v>92</v>
      </c>
      <c r="K257" s="35">
        <f t="shared" si="14"/>
        <v>36.800000000000004</v>
      </c>
      <c r="L257" s="35">
        <f t="shared" si="15"/>
        <v>83.009</v>
      </c>
    </row>
    <row r="258" spans="1:12">
      <c r="A258" s="31" t="s">
        <v>766</v>
      </c>
      <c r="B258" s="31" t="s">
        <v>767</v>
      </c>
      <c r="C258" s="31" t="s">
        <v>8</v>
      </c>
      <c r="D258" s="31" t="s">
        <v>768</v>
      </c>
      <c r="E258" s="31" t="s">
        <v>759</v>
      </c>
      <c r="F258" s="32">
        <v>56.7</v>
      </c>
      <c r="G258" s="33">
        <f t="shared" si="12"/>
        <v>17.010000000000002</v>
      </c>
      <c r="H258" s="33">
        <v>93</v>
      </c>
      <c r="I258" s="33">
        <f t="shared" si="13"/>
        <v>27.9</v>
      </c>
      <c r="J258" s="34">
        <v>91.83</v>
      </c>
      <c r="K258" s="35">
        <f t="shared" si="14"/>
        <v>36.731999999999999</v>
      </c>
      <c r="L258" s="35">
        <f t="shared" si="15"/>
        <v>81.64200000000001</v>
      </c>
    </row>
    <row r="259" spans="1:12">
      <c r="A259" s="31" t="s">
        <v>769</v>
      </c>
      <c r="B259" s="31" t="s">
        <v>770</v>
      </c>
      <c r="C259" s="31" t="s">
        <v>8</v>
      </c>
      <c r="D259" s="31" t="s">
        <v>771</v>
      </c>
      <c r="E259" s="31" t="s">
        <v>759</v>
      </c>
      <c r="F259" s="32">
        <v>61.4</v>
      </c>
      <c r="G259" s="33">
        <f t="shared" si="12"/>
        <v>18.419999999999998</v>
      </c>
      <c r="H259" s="33">
        <v>86.33</v>
      </c>
      <c r="I259" s="33">
        <f t="shared" si="13"/>
        <v>25.898999999999997</v>
      </c>
      <c r="J259" s="34">
        <v>91.67</v>
      </c>
      <c r="K259" s="35">
        <f t="shared" si="14"/>
        <v>36.667999999999999</v>
      </c>
      <c r="L259" s="35">
        <f t="shared" si="15"/>
        <v>80.986999999999995</v>
      </c>
    </row>
    <row r="260" spans="1:12">
      <c r="A260" s="31" t="s">
        <v>836</v>
      </c>
      <c r="B260" s="31" t="s">
        <v>837</v>
      </c>
      <c r="C260" s="31" t="s">
        <v>8</v>
      </c>
      <c r="D260" s="31" t="s">
        <v>838</v>
      </c>
      <c r="E260" s="31" t="s">
        <v>759</v>
      </c>
      <c r="F260" s="32">
        <v>56.6</v>
      </c>
      <c r="G260" s="33">
        <f t="shared" si="12"/>
        <v>16.98</v>
      </c>
      <c r="H260" s="33">
        <v>92.33</v>
      </c>
      <c r="I260" s="33">
        <f t="shared" si="13"/>
        <v>27.698999999999998</v>
      </c>
      <c r="J260" s="34">
        <v>84</v>
      </c>
      <c r="K260" s="35">
        <f t="shared" si="14"/>
        <v>33.6</v>
      </c>
      <c r="L260" s="35">
        <f t="shared" si="15"/>
        <v>78.278999999999996</v>
      </c>
    </row>
    <row r="261" spans="1:12">
      <c r="A261" s="31" t="s">
        <v>839</v>
      </c>
      <c r="B261" s="31" t="s">
        <v>840</v>
      </c>
      <c r="C261" s="31" t="s">
        <v>8</v>
      </c>
      <c r="D261" s="31" t="s">
        <v>841</v>
      </c>
      <c r="E261" s="31" t="s">
        <v>759</v>
      </c>
      <c r="F261" s="32">
        <v>50.2</v>
      </c>
      <c r="G261" s="33">
        <f t="shared" si="12"/>
        <v>15.06</v>
      </c>
      <c r="H261" s="33">
        <v>82</v>
      </c>
      <c r="I261" s="33">
        <f t="shared" si="13"/>
        <v>24.599999999999998</v>
      </c>
      <c r="J261" s="34">
        <v>88.67</v>
      </c>
      <c r="K261" s="35">
        <f t="shared" si="14"/>
        <v>35.468000000000004</v>
      </c>
      <c r="L261" s="35">
        <f t="shared" si="15"/>
        <v>75.128</v>
      </c>
    </row>
    <row r="262" spans="1:12" ht="41.25" customHeight="1">
      <c r="A262" s="49"/>
      <c r="B262" s="49"/>
      <c r="C262" s="49"/>
      <c r="D262" s="49"/>
      <c r="E262" s="49"/>
      <c r="F262" s="50"/>
      <c r="G262" s="51"/>
      <c r="H262" s="51"/>
      <c r="I262" s="51"/>
      <c r="J262" s="52"/>
      <c r="K262" s="53"/>
      <c r="L262" s="53"/>
    </row>
    <row r="263" spans="1:12" ht="20.25">
      <c r="A263" s="37"/>
      <c r="B263" s="37"/>
      <c r="C263" s="37"/>
      <c r="D263" s="37"/>
      <c r="E263" s="37"/>
      <c r="F263" s="42"/>
      <c r="G263" s="54" t="s">
        <v>842</v>
      </c>
      <c r="H263" s="54"/>
      <c r="I263" s="54"/>
      <c r="J263" s="54"/>
      <c r="K263" s="54"/>
      <c r="L263" s="54"/>
    </row>
    <row r="264" spans="1:12" ht="20.25">
      <c r="A264" s="37"/>
      <c r="B264" s="37"/>
      <c r="C264" s="37"/>
      <c r="D264" s="37"/>
      <c r="E264" s="37"/>
      <c r="F264" s="42"/>
      <c r="G264" s="55"/>
      <c r="H264" s="55"/>
      <c r="I264" s="56">
        <v>43343</v>
      </c>
      <c r="J264" s="56"/>
      <c r="K264" s="56"/>
      <c r="L264" s="56"/>
    </row>
    <row r="265" spans="1:12">
      <c r="A265" s="37"/>
      <c r="B265" s="37"/>
      <c r="C265" s="37"/>
      <c r="D265" s="37"/>
      <c r="E265" s="37"/>
      <c r="F265" s="42"/>
      <c r="G265" s="42"/>
      <c r="H265" s="42"/>
      <c r="I265" s="42"/>
      <c r="J265" s="42"/>
      <c r="K265" s="37"/>
      <c r="L265" s="37"/>
    </row>
  </sheetData>
  <mergeCells count="4">
    <mergeCell ref="A1:J1"/>
    <mergeCell ref="A207:L207"/>
    <mergeCell ref="G263:L263"/>
    <mergeCell ref="I264:L264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2018-08-31T10:45:03Z</dcterms:created>
  <dcterms:modified xsi:type="dcterms:W3CDTF">2018-08-31T10:58:01Z</dcterms:modified>
</cp:coreProperties>
</file>