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095" windowHeight="723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L94" i="1" l="1"/>
  <c r="K94" i="1"/>
  <c r="I94" i="1"/>
  <c r="G94" i="1"/>
  <c r="L93" i="1"/>
  <c r="K93" i="1"/>
  <c r="I93" i="1"/>
  <c r="G93" i="1"/>
  <c r="L92" i="1"/>
  <c r="K92" i="1"/>
  <c r="I92" i="1"/>
  <c r="G92" i="1"/>
  <c r="L91" i="1"/>
  <c r="K91" i="1"/>
  <c r="I91" i="1"/>
  <c r="G91" i="1"/>
  <c r="L90" i="1"/>
  <c r="K90" i="1"/>
  <c r="I90" i="1"/>
  <c r="G90" i="1"/>
  <c r="L89" i="1"/>
  <c r="K89" i="1"/>
  <c r="I89" i="1"/>
  <c r="G89" i="1"/>
  <c r="L88" i="1"/>
  <c r="K88" i="1"/>
  <c r="I88" i="1"/>
  <c r="G88" i="1"/>
  <c r="L87" i="1"/>
  <c r="K87" i="1"/>
  <c r="I87" i="1"/>
  <c r="G87" i="1"/>
  <c r="L86" i="1"/>
  <c r="K86" i="1"/>
  <c r="I86" i="1"/>
  <c r="G86" i="1"/>
  <c r="L85" i="1"/>
  <c r="K85" i="1"/>
  <c r="I85" i="1"/>
  <c r="G85" i="1"/>
  <c r="L84" i="1"/>
  <c r="K84" i="1"/>
  <c r="I84" i="1"/>
  <c r="G84" i="1"/>
  <c r="L83" i="1"/>
  <c r="K83" i="1"/>
  <c r="I83" i="1"/>
  <c r="G83" i="1"/>
  <c r="L82" i="1"/>
  <c r="K82" i="1"/>
  <c r="I82" i="1"/>
  <c r="G82" i="1"/>
  <c r="L81" i="1"/>
  <c r="K81" i="1"/>
  <c r="I81" i="1"/>
  <c r="G81" i="1"/>
  <c r="L80" i="1"/>
  <c r="K80" i="1"/>
  <c r="I80" i="1"/>
  <c r="G80" i="1"/>
  <c r="L79" i="1"/>
  <c r="K79" i="1"/>
  <c r="I79" i="1"/>
  <c r="G79" i="1"/>
  <c r="L78" i="1"/>
  <c r="K78" i="1"/>
  <c r="I78" i="1"/>
  <c r="G78" i="1"/>
  <c r="L77" i="1"/>
  <c r="K77" i="1"/>
  <c r="I77" i="1"/>
  <c r="G77" i="1"/>
  <c r="L76" i="1"/>
  <c r="K76" i="1"/>
  <c r="I76" i="1"/>
  <c r="G76" i="1"/>
  <c r="L75" i="1"/>
  <c r="K75" i="1"/>
  <c r="I75" i="1"/>
  <c r="G75" i="1"/>
  <c r="L74" i="1"/>
  <c r="K74" i="1"/>
  <c r="I74" i="1"/>
  <c r="G74" i="1"/>
  <c r="L73" i="1"/>
  <c r="K73" i="1"/>
  <c r="I73" i="1"/>
  <c r="G73" i="1"/>
  <c r="J70" i="1"/>
  <c r="I70" i="1"/>
  <c r="G70" i="1"/>
  <c r="J69" i="1"/>
  <c r="I69" i="1"/>
  <c r="G69" i="1"/>
  <c r="J68" i="1"/>
  <c r="I68" i="1"/>
  <c r="G68" i="1"/>
  <c r="J67" i="1"/>
  <c r="I67" i="1"/>
  <c r="G67" i="1"/>
  <c r="J66" i="1"/>
  <c r="I66" i="1"/>
  <c r="G66" i="1"/>
  <c r="J65" i="1"/>
  <c r="I65" i="1"/>
  <c r="G65" i="1"/>
  <c r="J64" i="1"/>
  <c r="I64" i="1"/>
  <c r="G64" i="1"/>
  <c r="J63" i="1"/>
  <c r="I63" i="1"/>
  <c r="G63" i="1"/>
  <c r="J62" i="1"/>
  <c r="I62" i="1"/>
  <c r="G62" i="1"/>
  <c r="J61" i="1"/>
  <c r="I61" i="1"/>
  <c r="G61" i="1"/>
  <c r="J60" i="1"/>
  <c r="I60" i="1"/>
  <c r="G60" i="1"/>
  <c r="J59" i="1"/>
  <c r="I59" i="1"/>
  <c r="G59" i="1"/>
  <c r="J58" i="1"/>
  <c r="I58" i="1"/>
  <c r="G58" i="1"/>
  <c r="J57" i="1"/>
  <c r="I57" i="1"/>
  <c r="G57" i="1"/>
  <c r="J56" i="1"/>
  <c r="I56" i="1"/>
  <c r="G56" i="1"/>
  <c r="J55" i="1"/>
  <c r="I55" i="1"/>
  <c r="G55" i="1"/>
  <c r="J54" i="1"/>
  <c r="I54" i="1"/>
  <c r="G54" i="1"/>
  <c r="J53" i="1"/>
  <c r="I53" i="1"/>
  <c r="G53" i="1"/>
  <c r="J52" i="1"/>
  <c r="I52" i="1"/>
  <c r="G52" i="1"/>
  <c r="J51" i="1"/>
  <c r="I51" i="1"/>
  <c r="G51" i="1"/>
  <c r="J50" i="1"/>
  <c r="I50" i="1"/>
  <c r="G50" i="1"/>
  <c r="J49" i="1"/>
  <c r="I49" i="1"/>
  <c r="G49" i="1"/>
  <c r="J48" i="1"/>
  <c r="I48" i="1"/>
  <c r="G48" i="1"/>
  <c r="J47" i="1"/>
  <c r="I47" i="1"/>
  <c r="G47" i="1"/>
  <c r="J46" i="1"/>
  <c r="I46" i="1"/>
  <c r="G46" i="1"/>
  <c r="J45" i="1"/>
  <c r="I45" i="1"/>
  <c r="G45" i="1"/>
  <c r="J44" i="1"/>
  <c r="I44" i="1"/>
  <c r="G44" i="1"/>
  <c r="J43" i="1"/>
  <c r="I43" i="1"/>
  <c r="G43" i="1"/>
  <c r="J42" i="1"/>
  <c r="I42" i="1"/>
  <c r="G42" i="1"/>
  <c r="J41" i="1"/>
  <c r="I41" i="1"/>
  <c r="G41" i="1"/>
  <c r="J40" i="1"/>
  <c r="I40" i="1"/>
  <c r="G40" i="1"/>
  <c r="J39" i="1"/>
  <c r="I39" i="1"/>
  <c r="G39" i="1"/>
  <c r="J38" i="1"/>
  <c r="I38" i="1"/>
  <c r="G38" i="1"/>
  <c r="J37" i="1"/>
  <c r="I37" i="1"/>
  <c r="G37" i="1"/>
  <c r="J36" i="1"/>
  <c r="I36" i="1"/>
  <c r="G36" i="1"/>
  <c r="J35" i="1"/>
  <c r="I35" i="1"/>
  <c r="G35" i="1"/>
  <c r="J34" i="1"/>
  <c r="I34" i="1"/>
  <c r="G34" i="1"/>
  <c r="J33" i="1"/>
  <c r="I33" i="1"/>
  <c r="G33" i="1"/>
  <c r="J32" i="1"/>
  <c r="I32" i="1"/>
  <c r="G32" i="1"/>
  <c r="J31" i="1"/>
  <c r="I31" i="1"/>
  <c r="G31" i="1"/>
  <c r="J30" i="1"/>
  <c r="I30" i="1"/>
  <c r="G30" i="1"/>
  <c r="J29" i="1"/>
  <c r="I29" i="1"/>
  <c r="G29" i="1"/>
  <c r="J28" i="1"/>
  <c r="I28" i="1"/>
  <c r="G28" i="1"/>
  <c r="J27" i="1"/>
  <c r="I27" i="1"/>
  <c r="G27" i="1"/>
  <c r="J26" i="1"/>
  <c r="I26" i="1"/>
  <c r="G26" i="1"/>
  <c r="J25" i="1"/>
  <c r="I25" i="1"/>
  <c r="G25" i="1"/>
  <c r="J24" i="1"/>
  <c r="I24" i="1"/>
  <c r="G24" i="1"/>
  <c r="J23" i="1"/>
  <c r="I23" i="1"/>
  <c r="G23" i="1"/>
  <c r="J22" i="1"/>
  <c r="I22" i="1"/>
  <c r="G22" i="1"/>
  <c r="J21" i="1"/>
  <c r="I21" i="1"/>
  <c r="G21" i="1"/>
  <c r="J20" i="1"/>
  <c r="I20" i="1"/>
  <c r="G20" i="1"/>
  <c r="J19" i="1"/>
  <c r="I19" i="1"/>
  <c r="G19" i="1"/>
  <c r="J18" i="1"/>
  <c r="I18" i="1"/>
  <c r="G18" i="1"/>
  <c r="J17" i="1"/>
  <c r="I17" i="1"/>
  <c r="G17" i="1"/>
  <c r="J16" i="1"/>
  <c r="I16" i="1"/>
  <c r="G16" i="1"/>
  <c r="J15" i="1"/>
  <c r="I15" i="1"/>
  <c r="G15" i="1"/>
  <c r="J14" i="1"/>
  <c r="I14" i="1"/>
  <c r="G14" i="1"/>
  <c r="J13" i="1"/>
  <c r="I13" i="1"/>
  <c r="G13" i="1"/>
  <c r="J12" i="1"/>
  <c r="I12" i="1"/>
  <c r="G12" i="1"/>
  <c r="J11" i="1"/>
  <c r="I11" i="1"/>
  <c r="G11" i="1"/>
  <c r="J10" i="1"/>
  <c r="I10" i="1"/>
  <c r="G10" i="1"/>
  <c r="J9" i="1"/>
  <c r="I9" i="1"/>
  <c r="G9" i="1"/>
  <c r="J8" i="1"/>
  <c r="I8" i="1"/>
  <c r="G8" i="1"/>
  <c r="J7" i="1"/>
  <c r="I7" i="1"/>
  <c r="G7" i="1"/>
  <c r="J6" i="1"/>
  <c r="I6" i="1"/>
  <c r="G6" i="1"/>
  <c r="J5" i="1"/>
  <c r="I5" i="1"/>
  <c r="G5" i="1"/>
  <c r="J4" i="1"/>
  <c r="I4" i="1"/>
  <c r="G4" i="1"/>
  <c r="J3" i="1"/>
  <c r="I3" i="1"/>
  <c r="G3" i="1"/>
</calcChain>
</file>

<file path=xl/sharedStrings.xml><?xml version="1.0" encoding="utf-8"?>
<sst xmlns="http://schemas.openxmlformats.org/spreadsheetml/2006/main" count="486" uniqueCount="329">
  <si>
    <t>南山区管委会教师公开招聘等额考察体检人员名单公示（一）</t>
  </si>
  <si>
    <t>准考证号</t>
  </si>
  <si>
    <t>姓名</t>
  </si>
  <si>
    <t>性别</t>
  </si>
  <si>
    <t>身份证号</t>
  </si>
  <si>
    <t>教师职岗位</t>
  </si>
  <si>
    <t>笔试成绩</t>
  </si>
  <si>
    <t>折分40%</t>
  </si>
  <si>
    <t>面试成绩</t>
  </si>
  <si>
    <t>折分60%</t>
  </si>
  <si>
    <t>总分</t>
  </si>
  <si>
    <t>2018028017</t>
  </si>
  <si>
    <t>张宁</t>
  </si>
  <si>
    <t>女</t>
  </si>
  <si>
    <t>'370126199107141828</t>
  </si>
  <si>
    <t>高中政治教师</t>
  </si>
  <si>
    <t>2018016001</t>
  </si>
  <si>
    <t>赵春霞</t>
  </si>
  <si>
    <t>'370112199311174522</t>
  </si>
  <si>
    <t>高中英语教师</t>
  </si>
  <si>
    <t>2018050029</t>
  </si>
  <si>
    <t>魏淑敏</t>
  </si>
  <si>
    <t>'371422198701296045</t>
  </si>
  <si>
    <t>2018091002</t>
  </si>
  <si>
    <t>樊小姗</t>
  </si>
  <si>
    <t>'372323199201031522</t>
  </si>
  <si>
    <t>高中信息技术教师</t>
  </si>
  <si>
    <t>2018035016</t>
  </si>
  <si>
    <t>徐倩</t>
  </si>
  <si>
    <t>'370306199301276027</t>
  </si>
  <si>
    <t>高中化学教师</t>
  </si>
  <si>
    <t>2018048020</t>
  </si>
  <si>
    <t>路文静</t>
  </si>
  <si>
    <t>'371202198910054329</t>
  </si>
  <si>
    <t>2018037006</t>
  </si>
  <si>
    <t>陈茂莹</t>
  </si>
  <si>
    <t>'37032319870814102X</t>
  </si>
  <si>
    <t>高中生物教师</t>
  </si>
  <si>
    <t>2018084028</t>
  </si>
  <si>
    <t>雷国芳</t>
  </si>
  <si>
    <t>'372323198201053620</t>
  </si>
  <si>
    <t>高中语文教师</t>
  </si>
  <si>
    <r>
      <rPr>
        <sz val="12"/>
        <color indexed="8"/>
        <rFont val="宋体"/>
        <family val="3"/>
        <charset val="134"/>
      </rPr>
      <t>2018001027</t>
    </r>
  </si>
  <si>
    <t>赵德杰</t>
  </si>
  <si>
    <t>'130481199007162740</t>
  </si>
  <si>
    <t>2018014003</t>
  </si>
  <si>
    <t>金晓</t>
  </si>
  <si>
    <t>'370123199407074728</t>
  </si>
  <si>
    <t>高中地理教师</t>
  </si>
  <si>
    <t>2018073028</t>
  </si>
  <si>
    <t>武菲菲</t>
  </si>
  <si>
    <t>'370983199211186920</t>
  </si>
  <si>
    <t>2018088026</t>
  </si>
  <si>
    <t>刘静静</t>
  </si>
  <si>
    <t>'371427199005242824</t>
  </si>
  <si>
    <t>2018091008</t>
  </si>
  <si>
    <t>胥祥棣</t>
  </si>
  <si>
    <t>男</t>
  </si>
  <si>
    <t>'372324199402011516</t>
  </si>
  <si>
    <t>高中数学教师</t>
  </si>
  <si>
    <t>2018066016</t>
  </si>
  <si>
    <t>王晓璐</t>
  </si>
  <si>
    <t>'371425199606297924</t>
  </si>
  <si>
    <t>2018024006</t>
  </si>
  <si>
    <t>张忠诚</t>
  </si>
  <si>
    <t>'370112198303244557</t>
  </si>
  <si>
    <t>初中物理教师</t>
  </si>
  <si>
    <t>2018047011</t>
  </si>
  <si>
    <t>刘春杰</t>
  </si>
  <si>
    <t>'37082919831221462X</t>
  </si>
  <si>
    <t>2018056006</t>
  </si>
  <si>
    <t>张婷婷</t>
  </si>
  <si>
    <t>'371526198912285240</t>
  </si>
  <si>
    <t>初中生物教师</t>
  </si>
  <si>
    <t>2018086012</t>
  </si>
  <si>
    <t>陈会宾</t>
  </si>
  <si>
    <t>'372901198705102224</t>
  </si>
  <si>
    <t>2018037002</t>
  </si>
  <si>
    <t>李晓彤</t>
  </si>
  <si>
    <t>'370112199406154524</t>
  </si>
  <si>
    <t>初中地理教师</t>
  </si>
  <si>
    <t>2018017007</t>
  </si>
  <si>
    <t>王慧芳</t>
  </si>
  <si>
    <t>'370124199412154526</t>
  </si>
  <si>
    <t>2018030020</t>
  </si>
  <si>
    <t>董臣光</t>
  </si>
  <si>
    <t>'370181199701030316</t>
  </si>
  <si>
    <t>初中历史教师</t>
  </si>
  <si>
    <t>2018078007</t>
  </si>
  <si>
    <t>和树苗</t>
  </si>
  <si>
    <t>'370982199110151327</t>
  </si>
  <si>
    <t>2018044005</t>
  </si>
  <si>
    <t>王晓菲</t>
  </si>
  <si>
    <t>'370724198609186124</t>
  </si>
  <si>
    <t>初中信息技术教师</t>
  </si>
  <si>
    <t>2018007027</t>
  </si>
  <si>
    <t>亓慧</t>
  </si>
  <si>
    <t>'370112199201300524</t>
  </si>
  <si>
    <t>初中化学教师</t>
  </si>
  <si>
    <t>2018065023</t>
  </si>
  <si>
    <t>张虎</t>
  </si>
  <si>
    <t>'370911199210217818</t>
  </si>
  <si>
    <t>2018041018</t>
  </si>
  <si>
    <t>徐鑫瑞</t>
  </si>
  <si>
    <t>'370112199705230523</t>
  </si>
  <si>
    <t>初中语文教师</t>
  </si>
  <si>
    <t>2018065010</t>
  </si>
  <si>
    <t>李敏</t>
  </si>
  <si>
    <t>'371425199012139101</t>
  </si>
  <si>
    <t>2018015028</t>
  </si>
  <si>
    <t>谢文秀</t>
  </si>
  <si>
    <t>'370112199308281028</t>
  </si>
  <si>
    <t>2018082006</t>
  </si>
  <si>
    <t>冯迟</t>
  </si>
  <si>
    <t>'371425199603260325</t>
  </si>
  <si>
    <t>2018002023</t>
  </si>
  <si>
    <t>商艺</t>
  </si>
  <si>
    <t>'370102199202292121</t>
  </si>
  <si>
    <t>2018043015</t>
  </si>
  <si>
    <t>赵贤芳</t>
  </si>
  <si>
    <t>'37068319830111644X</t>
  </si>
  <si>
    <t>2018049012</t>
  </si>
  <si>
    <t>徐婷婷</t>
  </si>
  <si>
    <t>'37083019910330002X</t>
  </si>
  <si>
    <t>2018090017</t>
  </si>
  <si>
    <t>杨兴沛</t>
  </si>
  <si>
    <t>'371581199107251485</t>
  </si>
  <si>
    <t>初中语文教师B</t>
  </si>
  <si>
    <t>2018028025</t>
  </si>
  <si>
    <t>王兴美</t>
  </si>
  <si>
    <t>'370112199104206026</t>
  </si>
  <si>
    <t>小学数学教师A</t>
  </si>
  <si>
    <t>2018013012</t>
  </si>
  <si>
    <t>王召霞</t>
  </si>
  <si>
    <t>'370112198703105142</t>
  </si>
  <si>
    <t>2018050014</t>
  </si>
  <si>
    <t>许文强</t>
  </si>
  <si>
    <t>'370881199103024416</t>
  </si>
  <si>
    <t>2018073029</t>
  </si>
  <si>
    <t>刘鑫</t>
  </si>
  <si>
    <t>'370983199304253715</t>
  </si>
  <si>
    <t>2018078003</t>
  </si>
  <si>
    <t>宋小玄</t>
  </si>
  <si>
    <t>'371121199201040045</t>
  </si>
  <si>
    <t>小学数学教师B</t>
  </si>
  <si>
    <t>2018063030</t>
  </si>
  <si>
    <t>王成艳</t>
  </si>
  <si>
    <t>'371327198904305745</t>
  </si>
  <si>
    <t>小学英语教师</t>
  </si>
  <si>
    <t>2018079027</t>
  </si>
  <si>
    <t>田茂娟</t>
  </si>
  <si>
    <t>'371203198902097763</t>
  </si>
  <si>
    <t>2018004021</t>
  </si>
  <si>
    <t>彭宪</t>
  </si>
  <si>
    <t>'370112198111277725</t>
  </si>
  <si>
    <t>2018074007</t>
  </si>
  <si>
    <t>孙苗苗</t>
  </si>
  <si>
    <t>'370786198902240686</t>
  </si>
  <si>
    <t>2018048011</t>
  </si>
  <si>
    <t>孙明玲</t>
  </si>
  <si>
    <t>'37112219831020424X</t>
  </si>
  <si>
    <t>2018078015</t>
  </si>
  <si>
    <t>胡珊珊</t>
  </si>
  <si>
    <t>'371202198703166328</t>
  </si>
  <si>
    <t>2018025027</t>
  </si>
  <si>
    <t>姚凯</t>
  </si>
  <si>
    <t>'370112198809075615</t>
  </si>
  <si>
    <t>初中数学教师</t>
  </si>
  <si>
    <t>2018074024</t>
  </si>
  <si>
    <t>闫晖</t>
  </si>
  <si>
    <t>'37290119820414002X</t>
  </si>
  <si>
    <t>2018007021</t>
  </si>
  <si>
    <t>刘阳</t>
  </si>
  <si>
    <t>'370102198806092521</t>
  </si>
  <si>
    <t>2018069006</t>
  </si>
  <si>
    <t>侯召兰</t>
  </si>
  <si>
    <t>'370923199006022226</t>
  </si>
  <si>
    <t>2018055022</t>
  </si>
  <si>
    <t>乔健</t>
  </si>
  <si>
    <t>'370982199502286271</t>
  </si>
  <si>
    <t>2018022021</t>
  </si>
  <si>
    <t>韩素青</t>
  </si>
  <si>
    <t>'370181198911122169</t>
  </si>
  <si>
    <t>2018090003</t>
  </si>
  <si>
    <t>王真真</t>
  </si>
  <si>
    <t>'371523199204286264</t>
  </si>
  <si>
    <t>2018016026</t>
  </si>
  <si>
    <t>王丽华</t>
  </si>
  <si>
    <t>'370112199601076840</t>
  </si>
  <si>
    <t>2018073003</t>
  </si>
  <si>
    <t>葛冉</t>
  </si>
  <si>
    <t>'370782199203121820</t>
  </si>
  <si>
    <t>小学语文教师</t>
  </si>
  <si>
    <t>2018003018</t>
  </si>
  <si>
    <t>于海玲</t>
  </si>
  <si>
    <t>'370104199007145823</t>
  </si>
  <si>
    <t>2018059013</t>
  </si>
  <si>
    <t>王亚南</t>
  </si>
  <si>
    <t>'371121199510271023</t>
  </si>
  <si>
    <t>2018006011</t>
  </si>
  <si>
    <t>闫莹</t>
  </si>
  <si>
    <t>'370112199003212945</t>
  </si>
  <si>
    <t>2018078018</t>
  </si>
  <si>
    <t>刘颖</t>
  </si>
  <si>
    <t>'370983198508076920</t>
  </si>
  <si>
    <t>2018083003</t>
  </si>
  <si>
    <t>和燕豹</t>
  </si>
  <si>
    <t>'371522198609089217</t>
  </si>
  <si>
    <t>2018039022</t>
  </si>
  <si>
    <t>栾婷婷</t>
  </si>
  <si>
    <t>'370882198908284225</t>
  </si>
  <si>
    <t>2018012014</t>
  </si>
  <si>
    <t>吴莉娜</t>
  </si>
  <si>
    <t>'370103198809238529</t>
  </si>
  <si>
    <t>2018078014</t>
  </si>
  <si>
    <t>吕春燕</t>
  </si>
  <si>
    <t>'371202198612270824</t>
  </si>
  <si>
    <t>初中英语教师</t>
  </si>
  <si>
    <r>
      <rPr>
        <sz val="11"/>
        <color theme="1"/>
        <rFont val="宋体"/>
        <family val="3"/>
        <charset val="134"/>
        <scheme val="minor"/>
      </rPr>
      <t>8</t>
    </r>
    <r>
      <rPr>
        <sz val="11"/>
        <color indexed="8"/>
        <rFont val="宋体"/>
        <family val="3"/>
        <charset val="134"/>
      </rPr>
      <t>7.33</t>
    </r>
  </si>
  <si>
    <t>2018006023</t>
  </si>
  <si>
    <t>肖凤英</t>
  </si>
  <si>
    <t>'35262519791228002X</t>
  </si>
  <si>
    <r>
      <rPr>
        <sz val="11"/>
        <color theme="1"/>
        <rFont val="宋体"/>
        <family val="3"/>
        <charset val="134"/>
        <scheme val="minor"/>
      </rPr>
      <t>9</t>
    </r>
    <r>
      <rPr>
        <sz val="11"/>
        <color indexed="8"/>
        <rFont val="宋体"/>
        <family val="3"/>
        <charset val="134"/>
      </rPr>
      <t>0</t>
    </r>
  </si>
  <si>
    <t>2018028007</t>
  </si>
  <si>
    <t>孔林</t>
  </si>
  <si>
    <t>'370321198109292122</t>
  </si>
  <si>
    <r>
      <rPr>
        <sz val="11"/>
        <color theme="1"/>
        <rFont val="宋体"/>
        <family val="3"/>
        <charset val="134"/>
        <scheme val="minor"/>
      </rPr>
      <t>8</t>
    </r>
    <r>
      <rPr>
        <sz val="11"/>
        <color indexed="8"/>
        <rFont val="宋体"/>
        <family val="3"/>
        <charset val="134"/>
      </rPr>
      <t>4.67</t>
    </r>
  </si>
  <si>
    <t>2018027025</t>
  </si>
  <si>
    <t>王萌萌</t>
  </si>
  <si>
    <t>'370126198911145649</t>
  </si>
  <si>
    <r>
      <rPr>
        <sz val="11"/>
        <color theme="1"/>
        <rFont val="宋体"/>
        <family val="3"/>
        <charset val="134"/>
        <scheme val="minor"/>
      </rPr>
      <t>8</t>
    </r>
    <r>
      <rPr>
        <sz val="11"/>
        <color indexed="8"/>
        <rFont val="宋体"/>
        <family val="3"/>
        <charset val="134"/>
      </rPr>
      <t>4.33</t>
    </r>
  </si>
  <si>
    <t>2018054006</t>
  </si>
  <si>
    <t>马付杰</t>
  </si>
  <si>
    <t>'371482198907204608</t>
  </si>
  <si>
    <r>
      <rPr>
        <sz val="11"/>
        <color theme="1"/>
        <rFont val="宋体"/>
        <family val="3"/>
        <charset val="134"/>
        <scheme val="minor"/>
      </rPr>
      <t>8</t>
    </r>
    <r>
      <rPr>
        <sz val="11"/>
        <color indexed="8"/>
        <rFont val="宋体"/>
        <family val="3"/>
        <charset val="134"/>
      </rPr>
      <t>8.67</t>
    </r>
  </si>
  <si>
    <t>2018006012</t>
  </si>
  <si>
    <t>乔晶晶</t>
  </si>
  <si>
    <t>'320723199306161842</t>
  </si>
  <si>
    <r>
      <rPr>
        <sz val="11"/>
        <color theme="1"/>
        <rFont val="宋体"/>
        <family val="3"/>
        <charset val="134"/>
        <scheme val="minor"/>
      </rPr>
      <t>8</t>
    </r>
    <r>
      <rPr>
        <sz val="11"/>
        <color indexed="8"/>
        <rFont val="宋体"/>
        <family val="3"/>
        <charset val="134"/>
      </rPr>
      <t>3.67</t>
    </r>
  </si>
  <si>
    <t>2018021016</t>
  </si>
  <si>
    <t>宋玉玉</t>
  </si>
  <si>
    <t>'370181198201086124</t>
  </si>
  <si>
    <t>2018007028</t>
  </si>
  <si>
    <t>尹悦</t>
  </si>
  <si>
    <t>'370112199207051522</t>
  </si>
  <si>
    <r>
      <rPr>
        <sz val="11"/>
        <color theme="1"/>
        <rFont val="宋体"/>
        <family val="3"/>
        <charset val="134"/>
        <scheme val="minor"/>
      </rPr>
      <t>8</t>
    </r>
    <r>
      <rPr>
        <sz val="11"/>
        <color indexed="8"/>
        <rFont val="宋体"/>
        <family val="3"/>
        <charset val="134"/>
      </rPr>
      <t>2.33</t>
    </r>
  </si>
  <si>
    <t>南山区管委会教师公开招聘等额考察体检人员名单公示（二）</t>
  </si>
  <si>
    <t>教师岗位</t>
  </si>
  <si>
    <t>折分30%</t>
  </si>
  <si>
    <t>技能成绩</t>
  </si>
  <si>
    <t>三项总分</t>
  </si>
  <si>
    <t>2018034017</t>
  </si>
  <si>
    <t>崔玉宁</t>
  </si>
  <si>
    <t>'370112199401224538</t>
  </si>
  <si>
    <t>高中体育教师</t>
  </si>
  <si>
    <t>2018080008</t>
  </si>
  <si>
    <t>李学文</t>
  </si>
  <si>
    <t>'371323199103025830</t>
  </si>
  <si>
    <t>初中体育教师</t>
  </si>
  <si>
    <t>2018052014</t>
  </si>
  <si>
    <t>张宇阳</t>
  </si>
  <si>
    <t>'37082819910427321X</t>
  </si>
  <si>
    <t>2018058013</t>
  </si>
  <si>
    <t>张强</t>
  </si>
  <si>
    <t>'372330199309253753</t>
  </si>
  <si>
    <t>2018016010</t>
  </si>
  <si>
    <t>王超</t>
  </si>
  <si>
    <t>'37012419890228007X</t>
  </si>
  <si>
    <t>初中音乐教师</t>
  </si>
  <si>
    <t>2018022009</t>
  </si>
  <si>
    <t>刘腾飞</t>
  </si>
  <si>
    <t>'37012419940403003X</t>
  </si>
  <si>
    <t>2018091020</t>
  </si>
  <si>
    <t>周康</t>
  </si>
  <si>
    <t>'37233019880105425X</t>
  </si>
  <si>
    <t>初中美术教师</t>
  </si>
  <si>
    <t>2018092020</t>
  </si>
  <si>
    <t>董传鑫</t>
  </si>
  <si>
    <t>'372926199102193878</t>
  </si>
  <si>
    <t>2018050006</t>
  </si>
  <si>
    <t>石媛媛</t>
  </si>
  <si>
    <t>'370124199603237543</t>
  </si>
  <si>
    <t>小学音乐教师A</t>
  </si>
  <si>
    <t>2018079018</t>
  </si>
  <si>
    <t>秦杨</t>
  </si>
  <si>
    <t>'371121199605070224</t>
  </si>
  <si>
    <t>2018049028</t>
  </si>
  <si>
    <t>刘青红</t>
  </si>
  <si>
    <t>'371327198504090626</t>
  </si>
  <si>
    <t>2018067030</t>
  </si>
  <si>
    <t>宋丽娜</t>
  </si>
  <si>
    <t>'37152219861106684X</t>
  </si>
  <si>
    <t>2018016030</t>
  </si>
  <si>
    <t>刘姝彤</t>
  </si>
  <si>
    <t>'370105198908175044</t>
  </si>
  <si>
    <t>2018066018</t>
  </si>
  <si>
    <t>付蕾蕾</t>
  </si>
  <si>
    <t>'371426199406242423</t>
  </si>
  <si>
    <t>小学音乐教师B</t>
  </si>
  <si>
    <t>2018020017</t>
  </si>
  <si>
    <t>蒋伦</t>
  </si>
  <si>
    <t>'370105199412245920</t>
  </si>
  <si>
    <t>2018053013</t>
  </si>
  <si>
    <t>景岳</t>
  </si>
  <si>
    <t>'370911199305271219</t>
  </si>
  <si>
    <t>小学体育教师</t>
  </si>
  <si>
    <t>2018085010</t>
  </si>
  <si>
    <t>李洪国</t>
  </si>
  <si>
    <t>'372325198811182836</t>
  </si>
  <si>
    <t>2018048015</t>
  </si>
  <si>
    <t>冯建文</t>
  </si>
  <si>
    <t>'371122199504153115</t>
  </si>
  <si>
    <t>2018076001</t>
  </si>
  <si>
    <t>李林</t>
  </si>
  <si>
    <t>'510524199303084635</t>
  </si>
  <si>
    <t>2018007013</t>
  </si>
  <si>
    <t>刘絮</t>
  </si>
  <si>
    <t>'370102198408080023</t>
  </si>
  <si>
    <t>小学美术教师</t>
  </si>
  <si>
    <t>2018037029</t>
  </si>
  <si>
    <t>梁姗姗</t>
  </si>
  <si>
    <t>'370402199409211524</t>
  </si>
  <si>
    <t>2018028009</t>
  </si>
  <si>
    <t>李娜</t>
  </si>
  <si>
    <t>'370321198609072425</t>
  </si>
  <si>
    <t xml:space="preserve">      2、同时上交户籍所在地公安派出机关出具的无犯罪记录证明。</t>
  </si>
  <si>
    <t xml:space="preserve">      3、历城区人民医院地址：南山区管委会仲宫街道办事处对面。</t>
  </si>
  <si>
    <t>南山区管委会教师公开招聘领导小组</t>
  </si>
  <si>
    <r>
      <t>备注：1、等额考察体检人员带近期免冠彩色照片一张及身份证，于2018年9月3日8:30前（</t>
    </r>
    <r>
      <rPr>
        <b/>
        <sz val="16"/>
        <color theme="1"/>
        <rFont val="宋体"/>
        <family val="3"/>
        <charset val="134"/>
        <scheme val="minor"/>
      </rPr>
      <t>空腹</t>
    </r>
    <r>
      <rPr>
        <sz val="16"/>
        <color theme="1"/>
        <rFont val="宋体"/>
        <family val="3"/>
        <charset val="134"/>
        <scheme val="minor"/>
      </rPr>
      <t>）到历城区人民医院体检。</t>
    </r>
    <phoneticPr fontId="2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</si>
</sst>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8" formatCode="0.00_);[Red]\(0.00\)"/>
    <numFmt numFmtId="179" formatCode="0.00_ "/>
    <numFmt numFmtId="180" formatCode="yyyy&quot;年&quot;m&quot;月&quot;d&quot;日&quot;;@"/>
  </numFmts>
  <fonts count="21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12"/>
      <color indexed="8"/>
      <name val="宋体"/>
      <charset val="134"/>
    </font>
    <font>
      <sz val="12"/>
      <color theme="1"/>
      <name val="宋体"/>
      <charset val="134"/>
      <scheme val="minor"/>
    </font>
    <font>
      <sz val="12"/>
      <color theme="1"/>
      <name val="方正小标宋简体"/>
      <charset val="134"/>
    </font>
    <font>
      <sz val="11"/>
      <name val="宋体"/>
      <family val="3"/>
      <charset val="134"/>
      <scheme val="minor"/>
    </font>
    <font>
      <sz val="18"/>
      <color theme="1"/>
      <name val="方正小标宋简体"/>
      <charset val="134"/>
    </font>
    <font>
      <sz val="18"/>
      <color theme="1"/>
      <name val="方正小标宋简体"/>
      <charset val="134"/>
    </font>
    <font>
      <sz val="12"/>
      <name val="宋体"/>
      <family val="3"/>
      <charset val="134"/>
      <scheme val="minor"/>
    </font>
    <font>
      <sz val="20"/>
      <color theme="1"/>
      <name val="方正小标宋简体"/>
      <charset val="134"/>
    </font>
    <font>
      <sz val="12"/>
      <color indexed="8"/>
      <name val="方正小标宋简体"/>
      <charset val="134"/>
    </font>
    <font>
      <sz val="12"/>
      <name val="宋体"/>
      <family val="3"/>
      <charset val="134"/>
    </font>
    <font>
      <sz val="16"/>
      <color theme="1"/>
      <name val="宋体"/>
      <family val="3"/>
      <charset val="134"/>
      <scheme val="minor"/>
    </font>
    <font>
      <sz val="16"/>
      <color theme="1"/>
      <name val="宋体"/>
      <family val="3"/>
      <charset val="134"/>
      <scheme val="minor"/>
    </font>
    <font>
      <sz val="18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b/>
      <sz val="16"/>
      <color theme="1"/>
      <name val="宋体"/>
      <family val="3"/>
      <charset val="134"/>
      <scheme val="minor"/>
    </font>
    <font>
      <sz val="12"/>
      <color indexed="8"/>
      <name val="宋体"/>
      <family val="3"/>
      <charset val="134"/>
    </font>
    <font>
      <sz val="9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</cellStyleXfs>
  <cellXfs count="57">
    <xf numFmtId="0" fontId="0" fillId="0" borderId="0" xfId="0">
      <alignment vertical="center"/>
    </xf>
    <xf numFmtId="0" fontId="1" fillId="2" borderId="0" xfId="0" applyNumberFormat="1" applyFont="1" applyFill="1" applyAlignment="1">
      <alignment horizontal="center" vertical="center"/>
    </xf>
    <xf numFmtId="0" fontId="0" fillId="2" borderId="0" xfId="0" applyNumberFormat="1" applyFill="1" applyBorder="1" applyAlignment="1">
      <alignment horizontal="center" vertical="center"/>
    </xf>
    <xf numFmtId="0" fontId="2" fillId="2" borderId="0" xfId="0" applyNumberFormat="1" applyFont="1" applyFill="1" applyAlignment="1">
      <alignment horizontal="center" vertical="center"/>
    </xf>
    <xf numFmtId="0" fontId="3" fillId="2" borderId="0" xfId="0" applyNumberFormat="1" applyFont="1" applyFill="1" applyAlignment="1">
      <alignment horizontal="center" vertical="center"/>
    </xf>
    <xf numFmtId="0" fontId="3" fillId="3" borderId="0" xfId="0" applyNumberFormat="1" applyFont="1" applyFill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4" fillId="2" borderId="0" xfId="0" applyNumberFormat="1" applyFont="1" applyFill="1" applyAlignment="1">
      <alignment horizontal="center" vertical="center"/>
    </xf>
    <xf numFmtId="0" fontId="5" fillId="2" borderId="0" xfId="0" applyNumberFormat="1" applyFont="1" applyFill="1" applyAlignment="1">
      <alignment horizontal="center" vertical="center"/>
    </xf>
    <xf numFmtId="0" fontId="0" fillId="2" borderId="0" xfId="0" applyNumberFormat="1" applyFill="1" applyAlignment="1">
      <alignment horizontal="center" vertical="center"/>
    </xf>
    <xf numFmtId="179" fontId="0" fillId="2" borderId="0" xfId="0" applyNumberFormat="1" applyFill="1" applyAlignment="1">
      <alignment horizontal="center" vertical="center"/>
    </xf>
    <xf numFmtId="0" fontId="1" fillId="2" borderId="2" xfId="0" applyNumberFormat="1" applyFont="1" applyFill="1" applyBorder="1" applyAlignment="1">
      <alignment horizontal="center" vertical="center"/>
    </xf>
    <xf numFmtId="179" fontId="1" fillId="2" borderId="2" xfId="0" applyNumberFormat="1" applyFont="1" applyFill="1" applyBorder="1" applyAlignment="1">
      <alignment horizontal="center" vertical="center"/>
    </xf>
    <xf numFmtId="0" fontId="0" fillId="2" borderId="2" xfId="0" applyNumberFormat="1" applyFill="1" applyBorder="1" applyAlignment="1">
      <alignment horizontal="center" vertical="center"/>
    </xf>
    <xf numFmtId="179" fontId="0" fillId="2" borderId="2" xfId="0" applyNumberFormat="1" applyFill="1" applyBorder="1" applyAlignment="1">
      <alignment horizontal="center"/>
    </xf>
    <xf numFmtId="179" fontId="0" fillId="2" borderId="2" xfId="0" applyNumberForma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/>
    </xf>
    <xf numFmtId="0" fontId="0" fillId="2" borderId="2" xfId="0" applyNumberFormat="1" applyFill="1" applyBorder="1">
      <alignment vertical="center"/>
    </xf>
    <xf numFmtId="179" fontId="0" fillId="2" borderId="2" xfId="0" applyNumberFormat="1" applyFont="1" applyFill="1" applyBorder="1" applyAlignment="1">
      <alignment horizontal="center" vertical="center"/>
    </xf>
    <xf numFmtId="49" fontId="0" fillId="2" borderId="2" xfId="0" applyNumberForma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179" fontId="2" fillId="2" borderId="2" xfId="0" applyNumberFormat="1" applyFont="1" applyFill="1" applyBorder="1" applyAlignment="1">
      <alignment horizontal="center" vertical="center"/>
    </xf>
    <xf numFmtId="0" fontId="0" fillId="2" borderId="2" xfId="0" applyNumberFormat="1" applyFont="1" applyFill="1" applyBorder="1" applyAlignment="1">
      <alignment horizontal="center" vertical="center"/>
    </xf>
    <xf numFmtId="0" fontId="5" fillId="2" borderId="2" xfId="0" applyNumberFormat="1" applyFont="1" applyFill="1" applyBorder="1" applyAlignment="1">
      <alignment horizontal="center" vertical="center"/>
    </xf>
    <xf numFmtId="0" fontId="5" fillId="2" borderId="2" xfId="0" applyNumberFormat="1" applyFont="1" applyFill="1" applyBorder="1" applyAlignment="1">
      <alignment horizontal="center"/>
    </xf>
    <xf numFmtId="179" fontId="8" fillId="2" borderId="2" xfId="0" applyNumberFormat="1" applyFont="1" applyFill="1" applyBorder="1" applyAlignment="1">
      <alignment horizontal="center"/>
    </xf>
    <xf numFmtId="49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179" fontId="3" fillId="2" borderId="2" xfId="0" applyNumberFormat="1" applyFont="1" applyFill="1" applyBorder="1" applyAlignment="1">
      <alignment horizontal="center"/>
    </xf>
    <xf numFmtId="49" fontId="0" fillId="2" borderId="2" xfId="0" applyNumberFormat="1" applyFont="1" applyFill="1" applyBorder="1" applyAlignment="1">
      <alignment horizontal="center" vertical="center"/>
    </xf>
    <xf numFmtId="0" fontId="0" fillId="2" borderId="0" xfId="0" applyNumberFormat="1" applyFont="1" applyFill="1" applyBorder="1" applyAlignment="1">
      <alignment horizontal="center" vertical="center"/>
    </xf>
    <xf numFmtId="0" fontId="0" fillId="2" borderId="0" xfId="0" applyNumberFormat="1" applyFill="1" applyBorder="1">
      <alignment vertical="center"/>
    </xf>
    <xf numFmtId="49" fontId="0" fillId="2" borderId="0" xfId="0" applyNumberFormat="1" applyFill="1" applyBorder="1">
      <alignment vertical="center"/>
    </xf>
    <xf numFmtId="0" fontId="0" fillId="2" borderId="0" xfId="0" applyFill="1" applyBorder="1" applyAlignment="1">
      <alignment horizontal="center" vertical="center"/>
    </xf>
    <xf numFmtId="179" fontId="8" fillId="2" borderId="2" xfId="0" applyNumberFormat="1" applyFont="1" applyFill="1" applyBorder="1" applyAlignment="1">
      <alignment horizontal="center" vertical="center"/>
    </xf>
    <xf numFmtId="179" fontId="3" fillId="2" borderId="2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center" vertical="center"/>
    </xf>
    <xf numFmtId="179" fontId="10" fillId="2" borderId="2" xfId="1" applyNumberFormat="1" applyFont="1" applyFill="1" applyBorder="1" applyAlignment="1">
      <alignment horizontal="center" vertical="center"/>
    </xf>
    <xf numFmtId="0" fontId="11" fillId="2" borderId="2" xfId="2" applyNumberFormat="1" applyFont="1" applyFill="1" applyBorder="1" applyAlignment="1">
      <alignment horizontal="center" vertical="center"/>
    </xf>
    <xf numFmtId="178" fontId="11" fillId="2" borderId="2" xfId="2" applyNumberFormat="1" applyFont="1" applyFill="1" applyBorder="1" applyAlignment="1">
      <alignment horizontal="center"/>
    </xf>
    <xf numFmtId="178" fontId="11" fillId="2" borderId="2" xfId="2" applyNumberFormat="1" applyFont="1" applyFill="1" applyBorder="1" applyAlignment="1">
      <alignment horizontal="center" vertical="center"/>
    </xf>
    <xf numFmtId="0" fontId="2" fillId="2" borderId="2" xfId="2" applyNumberFormat="1" applyFont="1" applyFill="1" applyBorder="1" applyAlignment="1">
      <alignment horizontal="center" vertical="center"/>
    </xf>
    <xf numFmtId="178" fontId="2" fillId="2" borderId="2" xfId="2" applyNumberFormat="1" applyFont="1" applyFill="1" applyBorder="1" applyAlignment="1">
      <alignment horizontal="center"/>
    </xf>
    <xf numFmtId="178" fontId="2" fillId="2" borderId="2" xfId="2" applyNumberFormat="1" applyFont="1" applyFill="1" applyBorder="1" applyAlignment="1">
      <alignment horizontal="center" vertical="center"/>
    </xf>
    <xf numFmtId="0" fontId="10" fillId="2" borderId="2" xfId="1" applyNumberFormat="1" applyFont="1" applyFill="1" applyBorder="1" applyAlignment="1">
      <alignment horizontal="center" vertical="center"/>
    </xf>
    <xf numFmtId="178" fontId="5" fillId="2" borderId="2" xfId="0" applyNumberFormat="1" applyFont="1" applyFill="1" applyBorder="1" applyAlignment="1">
      <alignment horizontal="center" vertical="center"/>
    </xf>
    <xf numFmtId="178" fontId="11" fillId="2" borderId="2" xfId="1" applyNumberFormat="1" applyFont="1" applyFill="1" applyBorder="1" applyAlignment="1">
      <alignment horizontal="center" vertical="center"/>
    </xf>
    <xf numFmtId="178" fontId="2" fillId="2" borderId="2" xfId="1" applyNumberFormat="1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/>
    </xf>
    <xf numFmtId="0" fontId="12" fillId="2" borderId="3" xfId="0" applyNumberFormat="1" applyFont="1" applyFill="1" applyBorder="1" applyAlignment="1">
      <alignment horizontal="left" vertical="center" wrapText="1"/>
    </xf>
    <xf numFmtId="0" fontId="13" fillId="2" borderId="3" xfId="0" applyNumberFormat="1" applyFont="1" applyFill="1" applyBorder="1" applyAlignment="1">
      <alignment horizontal="left" vertical="center" wrapText="1"/>
    </xf>
    <xf numFmtId="0" fontId="12" fillId="2" borderId="0" xfId="0" applyNumberFormat="1" applyFont="1" applyFill="1" applyAlignment="1">
      <alignment horizontal="left" vertical="center"/>
    </xf>
    <xf numFmtId="180" fontId="14" fillId="2" borderId="0" xfId="0" applyNumberFormat="1" applyFont="1" applyFill="1" applyAlignment="1">
      <alignment horizontal="right" vertical="center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00"/>
  <sheetViews>
    <sheetView tabSelected="1" workbookViewId="0">
      <selection activeCell="A95" sqref="A95:L95"/>
    </sheetView>
  </sheetViews>
  <sheetFormatPr defaultColWidth="9" defaultRowHeight="13.5"/>
  <cols>
    <col min="1" max="1" width="11.875" style="9" customWidth="1"/>
    <col min="2" max="2" width="7.5" style="9" customWidth="1"/>
    <col min="3" max="3" width="6.75" style="9" customWidth="1"/>
    <col min="4" max="4" width="21.625" style="9" customWidth="1"/>
    <col min="5" max="5" width="17.25" style="9" customWidth="1"/>
    <col min="6" max="6" width="11.875" style="10" customWidth="1"/>
    <col min="7" max="7" width="10.5" style="10" customWidth="1"/>
    <col min="8" max="8" width="11.875" style="10" customWidth="1"/>
    <col min="9" max="9" width="10.5" style="10" customWidth="1"/>
    <col min="10" max="10" width="9.5" style="10" customWidth="1"/>
    <col min="11" max="11" width="8.5" style="9" customWidth="1"/>
    <col min="12" max="12" width="11.375" style="9" customWidth="1"/>
    <col min="13" max="16384" width="9" style="9"/>
  </cols>
  <sheetData>
    <row r="1" spans="1:253" ht="22.5">
      <c r="A1" s="50" t="s">
        <v>0</v>
      </c>
      <c r="B1" s="51"/>
      <c r="C1" s="51"/>
      <c r="D1" s="51"/>
      <c r="E1" s="51"/>
      <c r="F1" s="51"/>
      <c r="G1" s="51"/>
      <c r="H1" s="51"/>
      <c r="I1" s="51"/>
      <c r="J1" s="51"/>
    </row>
    <row r="2" spans="1:253" s="1" customFormat="1" ht="18.75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12" t="s">
        <v>10</v>
      </c>
    </row>
    <row r="3" spans="1:253">
      <c r="A3" s="13" t="s">
        <v>11</v>
      </c>
      <c r="B3" s="13" t="s">
        <v>12</v>
      </c>
      <c r="C3" s="13" t="s">
        <v>13</v>
      </c>
      <c r="D3" s="13" t="s">
        <v>14</v>
      </c>
      <c r="E3" s="13" t="s">
        <v>15</v>
      </c>
      <c r="F3" s="14">
        <v>74.8</v>
      </c>
      <c r="G3" s="14">
        <f t="shared" ref="G3:G62" si="0">F3*0.4</f>
        <v>29.92</v>
      </c>
      <c r="H3" s="15">
        <v>92.33</v>
      </c>
      <c r="I3" s="14">
        <f t="shared" ref="I3:I62" si="1">H3*0.6</f>
        <v>55.398000000000003</v>
      </c>
      <c r="J3" s="18">
        <f t="shared" ref="J3:J62" si="2">I3+G3</f>
        <v>85.317999999999998</v>
      </c>
      <c r="K3" s="31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</row>
    <row r="4" spans="1:253" s="2" customFormat="1">
      <c r="A4" s="13" t="s">
        <v>16</v>
      </c>
      <c r="B4" s="13" t="s">
        <v>17</v>
      </c>
      <c r="C4" s="13" t="s">
        <v>13</v>
      </c>
      <c r="D4" s="13" t="s">
        <v>18</v>
      </c>
      <c r="E4" s="13" t="s">
        <v>19</v>
      </c>
      <c r="F4" s="14">
        <v>76</v>
      </c>
      <c r="G4" s="14">
        <f t="shared" si="0"/>
        <v>30.4</v>
      </c>
      <c r="H4" s="15">
        <v>87.67</v>
      </c>
      <c r="I4" s="14">
        <f t="shared" si="1"/>
        <v>52.601999999999997</v>
      </c>
      <c r="J4" s="18">
        <f t="shared" si="2"/>
        <v>83.001999999999995</v>
      </c>
    </row>
    <row r="5" spans="1:253" s="2" customFormat="1">
      <c r="A5" s="13" t="s">
        <v>20</v>
      </c>
      <c r="B5" s="13" t="s">
        <v>21</v>
      </c>
      <c r="C5" s="13" t="s">
        <v>13</v>
      </c>
      <c r="D5" s="13" t="s">
        <v>22</v>
      </c>
      <c r="E5" s="13" t="s">
        <v>19</v>
      </c>
      <c r="F5" s="14">
        <v>76.900000000000006</v>
      </c>
      <c r="G5" s="14">
        <f t="shared" si="0"/>
        <v>30.76</v>
      </c>
      <c r="H5" s="15">
        <v>85</v>
      </c>
      <c r="I5" s="14">
        <f t="shared" si="1"/>
        <v>51</v>
      </c>
      <c r="J5" s="18">
        <f t="shared" si="2"/>
        <v>81.760000000000005</v>
      </c>
    </row>
    <row r="6" spans="1:253" s="2" customFormat="1">
      <c r="A6" s="13" t="s">
        <v>23</v>
      </c>
      <c r="B6" s="13" t="s">
        <v>24</v>
      </c>
      <c r="C6" s="13" t="s">
        <v>13</v>
      </c>
      <c r="D6" s="13" t="s">
        <v>25</v>
      </c>
      <c r="E6" s="13" t="s">
        <v>26</v>
      </c>
      <c r="F6" s="14">
        <v>71.2</v>
      </c>
      <c r="G6" s="14">
        <f t="shared" si="0"/>
        <v>28.48</v>
      </c>
      <c r="H6" s="15">
        <v>95</v>
      </c>
      <c r="I6" s="14">
        <f t="shared" si="1"/>
        <v>57</v>
      </c>
      <c r="J6" s="18">
        <f t="shared" si="2"/>
        <v>85.48</v>
      </c>
    </row>
    <row r="7" spans="1:253" s="2" customFormat="1">
      <c r="A7" s="13" t="s">
        <v>27</v>
      </c>
      <c r="B7" s="13" t="s">
        <v>28</v>
      </c>
      <c r="C7" s="13" t="s">
        <v>13</v>
      </c>
      <c r="D7" s="13" t="s">
        <v>29</v>
      </c>
      <c r="E7" s="13" t="s">
        <v>30</v>
      </c>
      <c r="F7" s="14">
        <v>79.7</v>
      </c>
      <c r="G7" s="14">
        <f t="shared" si="0"/>
        <v>31.88</v>
      </c>
      <c r="H7" s="15">
        <v>89</v>
      </c>
      <c r="I7" s="14">
        <f t="shared" si="1"/>
        <v>53.4</v>
      </c>
      <c r="J7" s="18">
        <f t="shared" si="2"/>
        <v>85.28</v>
      </c>
    </row>
    <row r="8" spans="1:253" s="2" customFormat="1">
      <c r="A8" s="13" t="s">
        <v>31</v>
      </c>
      <c r="B8" s="13" t="s">
        <v>32</v>
      </c>
      <c r="C8" s="13" t="s">
        <v>13</v>
      </c>
      <c r="D8" s="13" t="s">
        <v>33</v>
      </c>
      <c r="E8" s="13" t="s">
        <v>30</v>
      </c>
      <c r="F8" s="14">
        <v>78.900000000000006</v>
      </c>
      <c r="G8" s="14">
        <f t="shared" si="0"/>
        <v>31.56</v>
      </c>
      <c r="H8" s="15">
        <v>88.33</v>
      </c>
      <c r="I8" s="14">
        <f t="shared" si="1"/>
        <v>52.997999999999998</v>
      </c>
      <c r="J8" s="18">
        <f t="shared" si="2"/>
        <v>84.558000000000007</v>
      </c>
      <c r="K8" s="31"/>
    </row>
    <row r="9" spans="1:253" s="2" customFormat="1">
      <c r="A9" s="13" t="s">
        <v>34</v>
      </c>
      <c r="B9" s="13" t="s">
        <v>35</v>
      </c>
      <c r="C9" s="13" t="s">
        <v>13</v>
      </c>
      <c r="D9" s="13" t="s">
        <v>36</v>
      </c>
      <c r="E9" s="13" t="s">
        <v>37</v>
      </c>
      <c r="F9" s="14">
        <v>83.9</v>
      </c>
      <c r="G9" s="14">
        <f t="shared" si="0"/>
        <v>33.56</v>
      </c>
      <c r="H9" s="15">
        <v>92.67</v>
      </c>
      <c r="I9" s="14">
        <f t="shared" si="1"/>
        <v>55.601999999999997</v>
      </c>
      <c r="J9" s="18">
        <f t="shared" si="2"/>
        <v>89.162000000000006</v>
      </c>
    </row>
    <row r="10" spans="1:253" s="2" customFormat="1">
      <c r="A10" s="13" t="s">
        <v>38</v>
      </c>
      <c r="B10" s="13" t="s">
        <v>39</v>
      </c>
      <c r="C10" s="13" t="s">
        <v>13</v>
      </c>
      <c r="D10" s="13" t="s">
        <v>40</v>
      </c>
      <c r="E10" s="13" t="s">
        <v>41</v>
      </c>
      <c r="F10" s="14">
        <v>83.5</v>
      </c>
      <c r="G10" s="14">
        <f t="shared" si="0"/>
        <v>33.4</v>
      </c>
      <c r="H10" s="15">
        <v>85.33</v>
      </c>
      <c r="I10" s="14">
        <f t="shared" si="1"/>
        <v>51.198</v>
      </c>
      <c r="J10" s="18">
        <f t="shared" si="2"/>
        <v>84.597999999999999</v>
      </c>
    </row>
    <row r="11" spans="1:253" s="2" customFormat="1" ht="14.25">
      <c r="A11" s="16" t="s">
        <v>42</v>
      </c>
      <c r="B11" s="13" t="s">
        <v>43</v>
      </c>
      <c r="C11" s="13" t="s">
        <v>13</v>
      </c>
      <c r="D11" s="13" t="s">
        <v>44</v>
      </c>
      <c r="E11" s="13" t="s">
        <v>41</v>
      </c>
      <c r="F11" s="14">
        <v>74.5</v>
      </c>
      <c r="G11" s="14">
        <f t="shared" si="0"/>
        <v>29.8</v>
      </c>
      <c r="H11" s="15">
        <v>91.33</v>
      </c>
      <c r="I11" s="14">
        <f t="shared" si="1"/>
        <v>54.798000000000002</v>
      </c>
      <c r="J11" s="18">
        <f t="shared" si="2"/>
        <v>84.597999999999999</v>
      </c>
    </row>
    <row r="12" spans="1:253">
      <c r="A12" s="13" t="s">
        <v>45</v>
      </c>
      <c r="B12" s="13" t="s">
        <v>46</v>
      </c>
      <c r="C12" s="13" t="s">
        <v>13</v>
      </c>
      <c r="D12" s="13" t="s">
        <v>47</v>
      </c>
      <c r="E12" s="13" t="s">
        <v>48</v>
      </c>
      <c r="F12" s="14">
        <v>75.2</v>
      </c>
      <c r="G12" s="14">
        <f t="shared" si="0"/>
        <v>30.08</v>
      </c>
      <c r="H12" s="15">
        <v>86.33</v>
      </c>
      <c r="I12" s="14">
        <f t="shared" si="1"/>
        <v>51.798000000000002</v>
      </c>
      <c r="J12" s="18">
        <f t="shared" si="2"/>
        <v>81.878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</row>
    <row r="13" spans="1:253">
      <c r="A13" s="13" t="s">
        <v>49</v>
      </c>
      <c r="B13" s="13" t="s">
        <v>50</v>
      </c>
      <c r="C13" s="13" t="s">
        <v>13</v>
      </c>
      <c r="D13" s="13" t="s">
        <v>51</v>
      </c>
      <c r="E13" s="13" t="s">
        <v>48</v>
      </c>
      <c r="F13" s="14">
        <v>76.599999999999994</v>
      </c>
      <c r="G13" s="14">
        <f t="shared" si="0"/>
        <v>30.64</v>
      </c>
      <c r="H13" s="15">
        <v>85.33</v>
      </c>
      <c r="I13" s="14">
        <f t="shared" si="1"/>
        <v>51.198</v>
      </c>
      <c r="J13" s="18">
        <f t="shared" si="2"/>
        <v>81.837999999999994</v>
      </c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</row>
    <row r="14" spans="1:253">
      <c r="A14" s="13" t="s">
        <v>52</v>
      </c>
      <c r="B14" s="13" t="s">
        <v>53</v>
      </c>
      <c r="C14" s="13" t="s">
        <v>13</v>
      </c>
      <c r="D14" s="13" t="s">
        <v>54</v>
      </c>
      <c r="E14" s="13" t="s">
        <v>48</v>
      </c>
      <c r="F14" s="14">
        <v>66.3</v>
      </c>
      <c r="G14" s="14">
        <f t="shared" si="0"/>
        <v>26.52</v>
      </c>
      <c r="H14" s="15">
        <v>89</v>
      </c>
      <c r="I14" s="14">
        <f t="shared" si="1"/>
        <v>53.4</v>
      </c>
      <c r="J14" s="18">
        <f t="shared" si="2"/>
        <v>79.92</v>
      </c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</row>
    <row r="15" spans="1:253">
      <c r="A15" s="17" t="s">
        <v>55</v>
      </c>
      <c r="B15" s="17" t="s">
        <v>56</v>
      </c>
      <c r="C15" s="17" t="s">
        <v>57</v>
      </c>
      <c r="D15" s="17" t="s">
        <v>58</v>
      </c>
      <c r="E15" s="13" t="s">
        <v>59</v>
      </c>
      <c r="F15" s="14">
        <v>84.7</v>
      </c>
      <c r="G15" s="14">
        <f t="shared" si="0"/>
        <v>33.880000000000003</v>
      </c>
      <c r="H15" s="18">
        <v>83.67</v>
      </c>
      <c r="I15" s="14">
        <f t="shared" si="1"/>
        <v>50.201999999999998</v>
      </c>
      <c r="J15" s="18">
        <f t="shared" si="2"/>
        <v>84.081999999999994</v>
      </c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2"/>
      <c r="DS15" s="32"/>
      <c r="DT15" s="32"/>
      <c r="DU15" s="32"/>
      <c r="DV15" s="32"/>
      <c r="DW15" s="32"/>
      <c r="DX15" s="32"/>
      <c r="DY15" s="32"/>
      <c r="DZ15" s="32"/>
      <c r="EA15" s="32"/>
      <c r="EB15" s="32"/>
      <c r="EC15" s="32"/>
      <c r="ED15" s="32"/>
      <c r="EE15" s="32"/>
      <c r="EF15" s="32"/>
      <c r="EG15" s="32"/>
      <c r="EH15" s="32"/>
      <c r="EI15" s="32"/>
      <c r="EJ15" s="32"/>
      <c r="EK15" s="32"/>
      <c r="EL15" s="32"/>
      <c r="EM15" s="32"/>
      <c r="EN15" s="32"/>
      <c r="EO15" s="32"/>
      <c r="EP15" s="32"/>
      <c r="EQ15" s="32"/>
      <c r="ER15" s="32"/>
      <c r="ES15" s="32"/>
      <c r="ET15" s="32"/>
      <c r="EU15" s="32"/>
      <c r="EV15" s="32"/>
      <c r="EW15" s="32"/>
      <c r="EX15" s="32"/>
      <c r="EY15" s="32"/>
      <c r="EZ15" s="32"/>
      <c r="FA15" s="32"/>
      <c r="FB15" s="32"/>
      <c r="FC15" s="32"/>
      <c r="FD15" s="32"/>
      <c r="FE15" s="32"/>
      <c r="FF15" s="32"/>
      <c r="FG15" s="32"/>
      <c r="FH15" s="32"/>
      <c r="FI15" s="32"/>
      <c r="FJ15" s="32"/>
      <c r="FK15" s="32"/>
      <c r="FL15" s="32"/>
      <c r="FM15" s="32"/>
      <c r="FN15" s="32"/>
      <c r="FO15" s="32"/>
      <c r="FP15" s="32"/>
      <c r="FQ15" s="32"/>
      <c r="FR15" s="32"/>
      <c r="FS15" s="32"/>
      <c r="FT15" s="32"/>
      <c r="FU15" s="32"/>
      <c r="FV15" s="32"/>
      <c r="FW15" s="32"/>
      <c r="FX15" s="32"/>
      <c r="FY15" s="32"/>
      <c r="FZ15" s="32"/>
      <c r="GA15" s="32"/>
      <c r="GB15" s="32"/>
      <c r="GC15" s="32"/>
      <c r="GD15" s="32"/>
      <c r="GE15" s="32"/>
      <c r="GF15" s="32"/>
      <c r="GG15" s="32"/>
      <c r="GH15" s="32"/>
      <c r="GI15" s="32"/>
      <c r="GJ15" s="32"/>
      <c r="GK15" s="32"/>
      <c r="GL15" s="32"/>
      <c r="GM15" s="32"/>
      <c r="GN15" s="32"/>
      <c r="GO15" s="32"/>
      <c r="GP15" s="32"/>
      <c r="GQ15" s="32"/>
      <c r="GR15" s="32"/>
      <c r="GS15" s="32"/>
      <c r="GT15" s="32"/>
      <c r="GU15" s="32"/>
      <c r="GV15" s="32"/>
      <c r="GW15" s="32"/>
      <c r="GX15" s="32"/>
      <c r="GY15" s="32"/>
      <c r="GZ15" s="32"/>
      <c r="HA15" s="32"/>
      <c r="HB15" s="32"/>
      <c r="HC15" s="32"/>
      <c r="HD15" s="32"/>
      <c r="HE15" s="32"/>
      <c r="HF15" s="32"/>
      <c r="HG15" s="32"/>
      <c r="HH15" s="32"/>
      <c r="HI15" s="32"/>
      <c r="HJ15" s="32"/>
      <c r="HK15" s="32"/>
      <c r="HL15" s="32"/>
      <c r="HM15" s="32"/>
      <c r="HN15" s="32"/>
      <c r="HO15" s="32"/>
      <c r="HP15" s="32"/>
      <c r="HQ15" s="32"/>
      <c r="HR15" s="32"/>
      <c r="HS15" s="32"/>
      <c r="HT15" s="32"/>
      <c r="HU15" s="32"/>
      <c r="HV15" s="32"/>
      <c r="HW15" s="32"/>
      <c r="HX15" s="32"/>
      <c r="HY15" s="32"/>
      <c r="HZ15" s="32"/>
      <c r="IA15" s="32"/>
      <c r="IB15" s="32"/>
      <c r="IC15" s="32"/>
      <c r="ID15" s="32"/>
      <c r="IE15" s="32"/>
      <c r="IF15" s="32"/>
      <c r="IG15" s="32"/>
      <c r="IH15" s="32"/>
      <c r="II15" s="32"/>
      <c r="IJ15" s="32"/>
      <c r="IK15" s="32"/>
      <c r="IL15" s="32"/>
      <c r="IM15" s="32"/>
      <c r="IN15" s="32"/>
      <c r="IO15" s="32"/>
      <c r="IP15" s="32"/>
      <c r="IQ15" s="32"/>
      <c r="IR15" s="32"/>
      <c r="IS15" s="32"/>
    </row>
    <row r="16" spans="1:253">
      <c r="A16" s="17" t="s">
        <v>60</v>
      </c>
      <c r="B16" s="17" t="s">
        <v>61</v>
      </c>
      <c r="C16" s="17" t="s">
        <v>13</v>
      </c>
      <c r="D16" s="17" t="s">
        <v>62</v>
      </c>
      <c r="E16" s="13" t="s">
        <v>59</v>
      </c>
      <c r="F16" s="14">
        <v>74.400000000000006</v>
      </c>
      <c r="G16" s="14">
        <f t="shared" si="0"/>
        <v>29.76</v>
      </c>
      <c r="H16" s="18">
        <v>84</v>
      </c>
      <c r="I16" s="14">
        <f t="shared" si="1"/>
        <v>50.4</v>
      </c>
      <c r="J16" s="18">
        <f t="shared" si="2"/>
        <v>80.16</v>
      </c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  <c r="DT16" s="32"/>
      <c r="DU16" s="32"/>
      <c r="DV16" s="32"/>
      <c r="DW16" s="32"/>
      <c r="DX16" s="32"/>
      <c r="DY16" s="32"/>
      <c r="DZ16" s="32"/>
      <c r="EA16" s="32"/>
      <c r="EB16" s="32"/>
      <c r="EC16" s="32"/>
      <c r="ED16" s="32"/>
      <c r="EE16" s="32"/>
      <c r="EF16" s="32"/>
      <c r="EG16" s="32"/>
      <c r="EH16" s="32"/>
      <c r="EI16" s="32"/>
      <c r="EJ16" s="32"/>
      <c r="EK16" s="32"/>
      <c r="EL16" s="32"/>
      <c r="EM16" s="32"/>
      <c r="EN16" s="32"/>
      <c r="EO16" s="32"/>
      <c r="EP16" s="32"/>
      <c r="EQ16" s="32"/>
      <c r="ER16" s="32"/>
      <c r="ES16" s="32"/>
      <c r="ET16" s="32"/>
      <c r="EU16" s="32"/>
      <c r="EV16" s="32"/>
      <c r="EW16" s="32"/>
      <c r="EX16" s="32"/>
      <c r="EY16" s="32"/>
      <c r="EZ16" s="32"/>
      <c r="FA16" s="32"/>
      <c r="FB16" s="32"/>
      <c r="FC16" s="32"/>
      <c r="FD16" s="32"/>
      <c r="FE16" s="32"/>
      <c r="FF16" s="32"/>
      <c r="FG16" s="32"/>
      <c r="FH16" s="32"/>
      <c r="FI16" s="32"/>
      <c r="FJ16" s="32"/>
      <c r="FK16" s="32"/>
      <c r="FL16" s="32"/>
      <c r="FM16" s="32"/>
      <c r="FN16" s="32"/>
      <c r="FO16" s="32"/>
      <c r="FP16" s="32"/>
      <c r="FQ16" s="32"/>
      <c r="FR16" s="32"/>
      <c r="FS16" s="32"/>
      <c r="FT16" s="32"/>
      <c r="FU16" s="32"/>
      <c r="FV16" s="32"/>
      <c r="FW16" s="32"/>
      <c r="FX16" s="32"/>
      <c r="FY16" s="32"/>
      <c r="FZ16" s="32"/>
      <c r="GA16" s="32"/>
      <c r="GB16" s="32"/>
      <c r="GC16" s="32"/>
      <c r="GD16" s="32"/>
      <c r="GE16" s="32"/>
      <c r="GF16" s="32"/>
      <c r="GG16" s="32"/>
      <c r="GH16" s="32"/>
      <c r="GI16" s="32"/>
      <c r="GJ16" s="32"/>
      <c r="GK16" s="32"/>
      <c r="GL16" s="32"/>
      <c r="GM16" s="32"/>
      <c r="GN16" s="32"/>
      <c r="GO16" s="32"/>
      <c r="GP16" s="32"/>
      <c r="GQ16" s="32"/>
      <c r="GR16" s="32"/>
      <c r="GS16" s="32"/>
      <c r="GT16" s="32"/>
      <c r="GU16" s="32"/>
      <c r="GV16" s="32"/>
      <c r="GW16" s="32"/>
      <c r="GX16" s="32"/>
      <c r="GY16" s="32"/>
      <c r="GZ16" s="32"/>
      <c r="HA16" s="32"/>
      <c r="HB16" s="32"/>
      <c r="HC16" s="32"/>
      <c r="HD16" s="32"/>
      <c r="HE16" s="32"/>
      <c r="HF16" s="32"/>
      <c r="HG16" s="32"/>
      <c r="HH16" s="32"/>
      <c r="HI16" s="32"/>
      <c r="HJ16" s="32"/>
      <c r="HK16" s="32"/>
      <c r="HL16" s="32"/>
      <c r="HM16" s="32"/>
      <c r="HN16" s="32"/>
      <c r="HO16" s="32"/>
      <c r="HP16" s="32"/>
      <c r="HQ16" s="32"/>
      <c r="HR16" s="32"/>
      <c r="HS16" s="32"/>
      <c r="HT16" s="32"/>
      <c r="HU16" s="32"/>
      <c r="HV16" s="32"/>
      <c r="HW16" s="32"/>
      <c r="HX16" s="32"/>
      <c r="HY16" s="32"/>
      <c r="HZ16" s="32"/>
      <c r="IA16" s="32"/>
      <c r="IB16" s="32"/>
      <c r="IC16" s="32"/>
      <c r="ID16" s="32"/>
      <c r="IE16" s="32"/>
      <c r="IF16" s="32"/>
      <c r="IG16" s="32"/>
      <c r="IH16" s="32"/>
      <c r="II16" s="32"/>
      <c r="IJ16" s="32"/>
      <c r="IK16" s="32"/>
      <c r="IL16" s="32"/>
      <c r="IM16" s="32"/>
      <c r="IN16" s="32"/>
      <c r="IO16" s="32"/>
      <c r="IP16" s="32"/>
      <c r="IQ16" s="32"/>
      <c r="IR16" s="32"/>
      <c r="IS16" s="32"/>
    </row>
    <row r="17" spans="1:253" s="2" customFormat="1">
      <c r="A17" s="13" t="s">
        <v>63</v>
      </c>
      <c r="B17" s="13" t="s">
        <v>64</v>
      </c>
      <c r="C17" s="13" t="s">
        <v>57</v>
      </c>
      <c r="D17" s="13" t="s">
        <v>65</v>
      </c>
      <c r="E17" s="13" t="s">
        <v>66</v>
      </c>
      <c r="F17" s="14">
        <v>70.599999999999994</v>
      </c>
      <c r="G17" s="14">
        <f t="shared" si="0"/>
        <v>28.24</v>
      </c>
      <c r="H17" s="15">
        <v>91</v>
      </c>
      <c r="I17" s="14">
        <f t="shared" si="1"/>
        <v>54.6</v>
      </c>
      <c r="J17" s="18">
        <f t="shared" si="2"/>
        <v>82.84</v>
      </c>
    </row>
    <row r="18" spans="1:253" s="2" customFormat="1">
      <c r="A18" s="13" t="s">
        <v>67</v>
      </c>
      <c r="B18" s="13" t="s">
        <v>68</v>
      </c>
      <c r="C18" s="13" t="s">
        <v>13</v>
      </c>
      <c r="D18" s="13" t="s">
        <v>69</v>
      </c>
      <c r="E18" s="13" t="s">
        <v>66</v>
      </c>
      <c r="F18" s="14">
        <v>74.599999999999994</v>
      </c>
      <c r="G18" s="14">
        <f t="shared" si="0"/>
        <v>29.84</v>
      </c>
      <c r="H18" s="15">
        <v>88</v>
      </c>
      <c r="I18" s="14">
        <f t="shared" si="1"/>
        <v>52.8</v>
      </c>
      <c r="J18" s="18">
        <f t="shared" si="2"/>
        <v>82.64</v>
      </c>
    </row>
    <row r="19" spans="1:253" s="2" customFormat="1">
      <c r="A19" s="13" t="s">
        <v>70</v>
      </c>
      <c r="B19" s="13" t="s">
        <v>71</v>
      </c>
      <c r="C19" s="13" t="s">
        <v>13</v>
      </c>
      <c r="D19" s="13" t="s">
        <v>72</v>
      </c>
      <c r="E19" s="13" t="s">
        <v>73</v>
      </c>
      <c r="F19" s="14">
        <v>80.099999999999994</v>
      </c>
      <c r="G19" s="14">
        <f t="shared" si="0"/>
        <v>32.04</v>
      </c>
      <c r="H19" s="15">
        <v>94</v>
      </c>
      <c r="I19" s="14">
        <f t="shared" si="1"/>
        <v>56.4</v>
      </c>
      <c r="J19" s="18">
        <f t="shared" si="2"/>
        <v>88.44</v>
      </c>
    </row>
    <row r="20" spans="1:253" s="2" customFormat="1">
      <c r="A20" s="13" t="s">
        <v>74</v>
      </c>
      <c r="B20" s="13" t="s">
        <v>75</v>
      </c>
      <c r="C20" s="13" t="s">
        <v>13</v>
      </c>
      <c r="D20" s="13" t="s">
        <v>76</v>
      </c>
      <c r="E20" s="13" t="s">
        <v>73</v>
      </c>
      <c r="F20" s="14">
        <v>77.099999999999994</v>
      </c>
      <c r="G20" s="14">
        <f t="shared" si="0"/>
        <v>30.84</v>
      </c>
      <c r="H20" s="15">
        <v>92.67</v>
      </c>
      <c r="I20" s="14">
        <f t="shared" si="1"/>
        <v>55.601999999999997</v>
      </c>
      <c r="J20" s="18">
        <f t="shared" si="2"/>
        <v>86.441999999999993</v>
      </c>
    </row>
    <row r="21" spans="1:253" s="2" customFormat="1">
      <c r="A21" s="13" t="s">
        <v>77</v>
      </c>
      <c r="B21" s="13" t="s">
        <v>78</v>
      </c>
      <c r="C21" s="13" t="s">
        <v>13</v>
      </c>
      <c r="D21" s="13" t="s">
        <v>79</v>
      </c>
      <c r="E21" s="13" t="s">
        <v>80</v>
      </c>
      <c r="F21" s="14">
        <v>79</v>
      </c>
      <c r="G21" s="14">
        <f t="shared" si="0"/>
        <v>31.6</v>
      </c>
      <c r="H21" s="15">
        <v>87.33</v>
      </c>
      <c r="I21" s="14">
        <f t="shared" si="1"/>
        <v>52.398000000000003</v>
      </c>
      <c r="J21" s="18">
        <f t="shared" si="2"/>
        <v>83.998000000000005</v>
      </c>
    </row>
    <row r="22" spans="1:253" s="2" customFormat="1">
      <c r="A22" s="13" t="s">
        <v>81</v>
      </c>
      <c r="B22" s="13" t="s">
        <v>82</v>
      </c>
      <c r="C22" s="13" t="s">
        <v>13</v>
      </c>
      <c r="D22" s="13" t="s">
        <v>83</v>
      </c>
      <c r="E22" s="13" t="s">
        <v>80</v>
      </c>
      <c r="F22" s="14">
        <v>74.599999999999994</v>
      </c>
      <c r="G22" s="14">
        <f t="shared" si="0"/>
        <v>29.84</v>
      </c>
      <c r="H22" s="15">
        <v>89</v>
      </c>
      <c r="I22" s="14">
        <f t="shared" si="1"/>
        <v>53.4</v>
      </c>
      <c r="J22" s="18">
        <f t="shared" si="2"/>
        <v>83.24</v>
      </c>
    </row>
    <row r="23" spans="1:253" s="2" customFormat="1">
      <c r="A23" s="13" t="s">
        <v>84</v>
      </c>
      <c r="B23" s="13" t="s">
        <v>85</v>
      </c>
      <c r="C23" s="13" t="s">
        <v>57</v>
      </c>
      <c r="D23" s="13" t="s">
        <v>86</v>
      </c>
      <c r="E23" s="13" t="s">
        <v>87</v>
      </c>
      <c r="F23" s="14">
        <v>77.7</v>
      </c>
      <c r="G23" s="14">
        <f t="shared" si="0"/>
        <v>31.08</v>
      </c>
      <c r="H23" s="15">
        <v>92.9</v>
      </c>
      <c r="I23" s="14">
        <f t="shared" si="1"/>
        <v>55.74</v>
      </c>
      <c r="J23" s="18">
        <f t="shared" si="2"/>
        <v>86.82</v>
      </c>
    </row>
    <row r="24" spans="1:253" s="2" customFormat="1">
      <c r="A24" s="13" t="s">
        <v>88</v>
      </c>
      <c r="B24" s="13" t="s">
        <v>89</v>
      </c>
      <c r="C24" s="13" t="s">
        <v>13</v>
      </c>
      <c r="D24" s="13" t="s">
        <v>90</v>
      </c>
      <c r="E24" s="13" t="s">
        <v>87</v>
      </c>
      <c r="F24" s="14">
        <v>78.599999999999994</v>
      </c>
      <c r="G24" s="14">
        <f t="shared" si="0"/>
        <v>31.44</v>
      </c>
      <c r="H24" s="15">
        <v>90.53</v>
      </c>
      <c r="I24" s="14">
        <f t="shared" si="1"/>
        <v>54.317999999999998</v>
      </c>
      <c r="J24" s="18">
        <f t="shared" si="2"/>
        <v>85.757999999999996</v>
      </c>
    </row>
    <row r="25" spans="1:253" s="2" customFormat="1">
      <c r="A25" s="13" t="s">
        <v>91</v>
      </c>
      <c r="B25" s="13" t="s">
        <v>92</v>
      </c>
      <c r="C25" s="13" t="s">
        <v>13</v>
      </c>
      <c r="D25" s="13" t="s">
        <v>93</v>
      </c>
      <c r="E25" s="13" t="s">
        <v>94</v>
      </c>
      <c r="F25" s="14">
        <v>70.900000000000006</v>
      </c>
      <c r="G25" s="14">
        <f t="shared" si="0"/>
        <v>28.36</v>
      </c>
      <c r="H25" s="15">
        <v>94.67</v>
      </c>
      <c r="I25" s="14">
        <f t="shared" si="1"/>
        <v>56.802</v>
      </c>
      <c r="J25" s="18">
        <f t="shared" si="2"/>
        <v>85.162000000000006</v>
      </c>
    </row>
    <row r="26" spans="1:253">
      <c r="A26" s="13" t="s">
        <v>95</v>
      </c>
      <c r="B26" s="13" t="s">
        <v>96</v>
      </c>
      <c r="C26" s="13" t="s">
        <v>13</v>
      </c>
      <c r="D26" s="13" t="s">
        <v>97</v>
      </c>
      <c r="E26" s="13" t="s">
        <v>98</v>
      </c>
      <c r="F26" s="14">
        <v>75.2</v>
      </c>
      <c r="G26" s="14">
        <f t="shared" si="0"/>
        <v>30.08</v>
      </c>
      <c r="H26" s="15">
        <v>90</v>
      </c>
      <c r="I26" s="14">
        <f t="shared" si="1"/>
        <v>54</v>
      </c>
      <c r="J26" s="18">
        <f t="shared" si="2"/>
        <v>84.08</v>
      </c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</row>
    <row r="27" spans="1:253">
      <c r="A27" s="13" t="s">
        <v>99</v>
      </c>
      <c r="B27" s="13" t="s">
        <v>100</v>
      </c>
      <c r="C27" s="13" t="s">
        <v>57</v>
      </c>
      <c r="D27" s="13" t="s">
        <v>101</v>
      </c>
      <c r="E27" s="13" t="s">
        <v>98</v>
      </c>
      <c r="F27" s="14">
        <v>79.599999999999994</v>
      </c>
      <c r="G27" s="14">
        <f t="shared" si="0"/>
        <v>31.84</v>
      </c>
      <c r="H27" s="15">
        <v>85.67</v>
      </c>
      <c r="I27" s="14">
        <f t="shared" si="1"/>
        <v>51.402000000000001</v>
      </c>
      <c r="J27" s="18">
        <f t="shared" si="2"/>
        <v>83.242000000000004</v>
      </c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</row>
    <row r="28" spans="1:253">
      <c r="A28" s="19" t="s">
        <v>102</v>
      </c>
      <c r="B28" s="19" t="s">
        <v>103</v>
      </c>
      <c r="C28" s="19" t="s">
        <v>13</v>
      </c>
      <c r="D28" s="19" t="s">
        <v>104</v>
      </c>
      <c r="E28" s="19" t="s">
        <v>105</v>
      </c>
      <c r="F28" s="14">
        <v>77.400000000000006</v>
      </c>
      <c r="G28" s="14">
        <f t="shared" si="0"/>
        <v>30.96</v>
      </c>
      <c r="H28" s="18">
        <v>89.33</v>
      </c>
      <c r="I28" s="14">
        <f t="shared" si="1"/>
        <v>53.597999999999999</v>
      </c>
      <c r="J28" s="18">
        <f t="shared" si="2"/>
        <v>84.558000000000007</v>
      </c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33"/>
      <c r="EF28" s="33"/>
      <c r="EG28" s="33"/>
      <c r="EH28" s="33"/>
      <c r="EI28" s="33"/>
      <c r="EJ28" s="33"/>
      <c r="EK28" s="33"/>
      <c r="EL28" s="33"/>
      <c r="EM28" s="33"/>
      <c r="EN28" s="33"/>
      <c r="EO28" s="33"/>
      <c r="EP28" s="33"/>
      <c r="EQ28" s="33"/>
      <c r="ER28" s="33"/>
      <c r="ES28" s="33"/>
      <c r="ET28" s="33"/>
      <c r="EU28" s="33"/>
      <c r="EV28" s="33"/>
      <c r="EW28" s="33"/>
      <c r="EX28" s="33"/>
      <c r="EY28" s="33"/>
      <c r="EZ28" s="33"/>
      <c r="FA28" s="33"/>
      <c r="FB28" s="33"/>
      <c r="FC28" s="33"/>
      <c r="FD28" s="33"/>
      <c r="FE28" s="33"/>
      <c r="FF28" s="33"/>
      <c r="FG28" s="33"/>
      <c r="FH28" s="33"/>
      <c r="FI28" s="33"/>
      <c r="FJ28" s="33"/>
      <c r="FK28" s="33"/>
      <c r="FL28" s="33"/>
      <c r="FM28" s="33"/>
      <c r="FN28" s="33"/>
      <c r="FO28" s="33"/>
      <c r="FP28" s="33"/>
      <c r="FQ28" s="33"/>
      <c r="FR28" s="33"/>
      <c r="FS28" s="33"/>
      <c r="FT28" s="33"/>
      <c r="FU28" s="33"/>
      <c r="FV28" s="33"/>
      <c r="FW28" s="33"/>
      <c r="FX28" s="33"/>
      <c r="FY28" s="33"/>
      <c r="FZ28" s="33"/>
      <c r="GA28" s="33"/>
      <c r="GB28" s="33"/>
      <c r="GC28" s="33"/>
      <c r="GD28" s="33"/>
      <c r="GE28" s="33"/>
      <c r="GF28" s="33"/>
      <c r="GG28" s="33"/>
      <c r="GH28" s="33"/>
      <c r="GI28" s="33"/>
      <c r="GJ28" s="33"/>
      <c r="GK28" s="33"/>
      <c r="GL28" s="33"/>
      <c r="GM28" s="33"/>
      <c r="GN28" s="33"/>
      <c r="GO28" s="33"/>
      <c r="GP28" s="33"/>
      <c r="GQ28" s="33"/>
      <c r="GR28" s="33"/>
      <c r="GS28" s="33"/>
      <c r="GT28" s="33"/>
      <c r="GU28" s="33"/>
      <c r="GV28" s="33"/>
      <c r="GW28" s="33"/>
      <c r="GX28" s="33"/>
      <c r="GY28" s="33"/>
      <c r="GZ28" s="33"/>
      <c r="HA28" s="33"/>
      <c r="HB28" s="33"/>
      <c r="HC28" s="33"/>
      <c r="HD28" s="33"/>
      <c r="HE28" s="33"/>
      <c r="HF28" s="33"/>
      <c r="HG28" s="33"/>
      <c r="HH28" s="33"/>
      <c r="HI28" s="33"/>
      <c r="HJ28" s="33"/>
      <c r="HK28" s="33"/>
      <c r="HL28" s="33"/>
      <c r="HM28" s="33"/>
      <c r="HN28" s="33"/>
      <c r="HO28" s="33"/>
      <c r="HP28" s="33"/>
      <c r="HQ28" s="33"/>
      <c r="HR28" s="33"/>
      <c r="HS28" s="33"/>
      <c r="HT28" s="33"/>
      <c r="HU28" s="33"/>
      <c r="HV28" s="33"/>
      <c r="HW28" s="33"/>
      <c r="HX28" s="33"/>
      <c r="HY28" s="33"/>
      <c r="HZ28" s="33"/>
      <c r="IA28" s="33"/>
      <c r="IB28" s="33"/>
      <c r="IC28" s="33"/>
      <c r="ID28" s="33"/>
      <c r="IE28" s="33"/>
      <c r="IF28" s="33"/>
      <c r="IG28" s="33"/>
      <c r="IH28" s="33"/>
      <c r="II28" s="33"/>
      <c r="IJ28" s="33"/>
      <c r="IK28" s="33"/>
      <c r="IL28" s="33"/>
      <c r="IM28" s="33"/>
      <c r="IN28" s="33"/>
      <c r="IO28" s="33"/>
      <c r="IP28" s="33"/>
      <c r="IQ28" s="33"/>
      <c r="IR28" s="33"/>
      <c r="IS28" s="33"/>
    </row>
    <row r="29" spans="1:253">
      <c r="A29" s="19" t="s">
        <v>106</v>
      </c>
      <c r="B29" s="20" t="s">
        <v>107</v>
      </c>
      <c r="C29" s="20" t="s">
        <v>13</v>
      </c>
      <c r="D29" s="20" t="s">
        <v>108</v>
      </c>
      <c r="E29" s="20" t="s">
        <v>105</v>
      </c>
      <c r="F29" s="14">
        <v>82.1</v>
      </c>
      <c r="G29" s="14">
        <f t="shared" si="0"/>
        <v>32.840000000000003</v>
      </c>
      <c r="H29" s="18">
        <v>85.67</v>
      </c>
      <c r="I29" s="14">
        <f t="shared" si="1"/>
        <v>51.402000000000001</v>
      </c>
      <c r="J29" s="18">
        <f t="shared" si="2"/>
        <v>84.242000000000004</v>
      </c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33"/>
      <c r="DT29" s="33"/>
      <c r="DU29" s="33"/>
      <c r="DV29" s="33"/>
      <c r="DW29" s="33"/>
      <c r="DX29" s="33"/>
      <c r="DY29" s="33"/>
      <c r="DZ29" s="33"/>
      <c r="EA29" s="33"/>
      <c r="EB29" s="33"/>
      <c r="EC29" s="33"/>
      <c r="ED29" s="33"/>
      <c r="EE29" s="33"/>
      <c r="EF29" s="33"/>
      <c r="EG29" s="33"/>
      <c r="EH29" s="33"/>
      <c r="EI29" s="33"/>
      <c r="EJ29" s="33"/>
      <c r="EK29" s="33"/>
      <c r="EL29" s="33"/>
      <c r="EM29" s="33"/>
      <c r="EN29" s="33"/>
      <c r="EO29" s="33"/>
      <c r="EP29" s="33"/>
      <c r="EQ29" s="33"/>
      <c r="ER29" s="33"/>
      <c r="ES29" s="33"/>
      <c r="ET29" s="33"/>
      <c r="EU29" s="33"/>
      <c r="EV29" s="33"/>
      <c r="EW29" s="33"/>
      <c r="EX29" s="33"/>
      <c r="EY29" s="33"/>
      <c r="EZ29" s="33"/>
      <c r="FA29" s="33"/>
      <c r="FB29" s="33"/>
      <c r="FC29" s="33"/>
      <c r="FD29" s="33"/>
      <c r="FE29" s="33"/>
      <c r="FF29" s="33"/>
      <c r="FG29" s="33"/>
      <c r="FH29" s="33"/>
      <c r="FI29" s="33"/>
      <c r="FJ29" s="33"/>
      <c r="FK29" s="33"/>
      <c r="FL29" s="33"/>
      <c r="FM29" s="33"/>
      <c r="FN29" s="33"/>
      <c r="FO29" s="33"/>
      <c r="FP29" s="33"/>
      <c r="FQ29" s="33"/>
      <c r="FR29" s="33"/>
      <c r="FS29" s="33"/>
      <c r="FT29" s="33"/>
      <c r="FU29" s="33"/>
      <c r="FV29" s="33"/>
      <c r="FW29" s="33"/>
      <c r="FX29" s="33"/>
      <c r="FY29" s="33"/>
      <c r="FZ29" s="33"/>
      <c r="GA29" s="33"/>
      <c r="GB29" s="33"/>
      <c r="GC29" s="33"/>
      <c r="GD29" s="33"/>
      <c r="GE29" s="33"/>
      <c r="GF29" s="33"/>
      <c r="GG29" s="33"/>
      <c r="GH29" s="33"/>
      <c r="GI29" s="33"/>
      <c r="GJ29" s="33"/>
      <c r="GK29" s="33"/>
      <c r="GL29" s="33"/>
      <c r="GM29" s="33"/>
      <c r="GN29" s="33"/>
      <c r="GO29" s="33"/>
      <c r="GP29" s="33"/>
      <c r="GQ29" s="33"/>
      <c r="GR29" s="33"/>
      <c r="GS29" s="33"/>
      <c r="GT29" s="33"/>
      <c r="GU29" s="33"/>
      <c r="GV29" s="33"/>
      <c r="GW29" s="33"/>
      <c r="GX29" s="33"/>
      <c r="GY29" s="33"/>
      <c r="GZ29" s="33"/>
      <c r="HA29" s="33"/>
      <c r="HB29" s="33"/>
      <c r="HC29" s="33"/>
      <c r="HD29" s="33"/>
      <c r="HE29" s="33"/>
      <c r="HF29" s="33"/>
      <c r="HG29" s="33"/>
      <c r="HH29" s="33"/>
      <c r="HI29" s="33"/>
      <c r="HJ29" s="33"/>
      <c r="HK29" s="33"/>
      <c r="HL29" s="33"/>
      <c r="HM29" s="33"/>
      <c r="HN29" s="33"/>
      <c r="HO29" s="33"/>
      <c r="HP29" s="33"/>
      <c r="HQ29" s="33"/>
      <c r="HR29" s="33"/>
      <c r="HS29" s="33"/>
      <c r="HT29" s="33"/>
      <c r="HU29" s="33"/>
      <c r="HV29" s="33"/>
      <c r="HW29" s="33"/>
      <c r="HX29" s="33"/>
      <c r="HY29" s="33"/>
      <c r="HZ29" s="33"/>
      <c r="IA29" s="33"/>
      <c r="IB29" s="33"/>
      <c r="IC29" s="33"/>
      <c r="ID29" s="33"/>
      <c r="IE29" s="33"/>
      <c r="IF29" s="33"/>
      <c r="IG29" s="33"/>
      <c r="IH29" s="33"/>
      <c r="II29" s="33"/>
      <c r="IJ29" s="33"/>
      <c r="IK29" s="33"/>
      <c r="IL29" s="33"/>
      <c r="IM29" s="33"/>
      <c r="IN29" s="33"/>
      <c r="IO29" s="33"/>
      <c r="IP29" s="33"/>
      <c r="IQ29" s="33"/>
      <c r="IR29" s="33"/>
      <c r="IS29" s="33"/>
    </row>
    <row r="30" spans="1:253">
      <c r="A30" s="19" t="s">
        <v>109</v>
      </c>
      <c r="B30" s="19" t="s">
        <v>110</v>
      </c>
      <c r="C30" s="19" t="s">
        <v>13</v>
      </c>
      <c r="D30" s="19" t="s">
        <v>111</v>
      </c>
      <c r="E30" s="19" t="s">
        <v>105</v>
      </c>
      <c r="F30" s="14">
        <v>77.900000000000006</v>
      </c>
      <c r="G30" s="14">
        <f t="shared" si="0"/>
        <v>31.16</v>
      </c>
      <c r="H30" s="18">
        <v>88</v>
      </c>
      <c r="I30" s="14">
        <f t="shared" si="1"/>
        <v>52.8</v>
      </c>
      <c r="J30" s="18">
        <f t="shared" si="2"/>
        <v>83.96</v>
      </c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  <c r="DT30" s="33"/>
      <c r="DU30" s="33"/>
      <c r="DV30" s="33"/>
      <c r="DW30" s="33"/>
      <c r="DX30" s="33"/>
      <c r="DY30" s="33"/>
      <c r="DZ30" s="33"/>
      <c r="EA30" s="33"/>
      <c r="EB30" s="33"/>
      <c r="EC30" s="33"/>
      <c r="ED30" s="33"/>
      <c r="EE30" s="33"/>
      <c r="EF30" s="33"/>
      <c r="EG30" s="33"/>
      <c r="EH30" s="33"/>
      <c r="EI30" s="33"/>
      <c r="EJ30" s="33"/>
      <c r="EK30" s="33"/>
      <c r="EL30" s="33"/>
      <c r="EM30" s="33"/>
      <c r="EN30" s="33"/>
      <c r="EO30" s="33"/>
      <c r="EP30" s="33"/>
      <c r="EQ30" s="33"/>
      <c r="ER30" s="33"/>
      <c r="ES30" s="33"/>
      <c r="ET30" s="33"/>
      <c r="EU30" s="33"/>
      <c r="EV30" s="33"/>
      <c r="EW30" s="33"/>
      <c r="EX30" s="33"/>
      <c r="EY30" s="33"/>
      <c r="EZ30" s="33"/>
      <c r="FA30" s="33"/>
      <c r="FB30" s="33"/>
      <c r="FC30" s="33"/>
      <c r="FD30" s="33"/>
      <c r="FE30" s="33"/>
      <c r="FF30" s="33"/>
      <c r="FG30" s="33"/>
      <c r="FH30" s="33"/>
      <c r="FI30" s="33"/>
      <c r="FJ30" s="33"/>
      <c r="FK30" s="33"/>
      <c r="FL30" s="33"/>
      <c r="FM30" s="33"/>
      <c r="FN30" s="33"/>
      <c r="FO30" s="33"/>
      <c r="FP30" s="33"/>
      <c r="FQ30" s="33"/>
      <c r="FR30" s="33"/>
      <c r="FS30" s="33"/>
      <c r="FT30" s="33"/>
      <c r="FU30" s="33"/>
      <c r="FV30" s="33"/>
      <c r="FW30" s="33"/>
      <c r="FX30" s="33"/>
      <c r="FY30" s="33"/>
      <c r="FZ30" s="33"/>
      <c r="GA30" s="33"/>
      <c r="GB30" s="33"/>
      <c r="GC30" s="33"/>
      <c r="GD30" s="33"/>
      <c r="GE30" s="33"/>
      <c r="GF30" s="33"/>
      <c r="GG30" s="33"/>
      <c r="GH30" s="33"/>
      <c r="GI30" s="33"/>
      <c r="GJ30" s="33"/>
      <c r="GK30" s="33"/>
      <c r="GL30" s="33"/>
      <c r="GM30" s="33"/>
      <c r="GN30" s="33"/>
      <c r="GO30" s="33"/>
      <c r="GP30" s="33"/>
      <c r="GQ30" s="33"/>
      <c r="GR30" s="33"/>
      <c r="GS30" s="33"/>
      <c r="GT30" s="33"/>
      <c r="GU30" s="33"/>
      <c r="GV30" s="33"/>
      <c r="GW30" s="33"/>
      <c r="GX30" s="33"/>
      <c r="GY30" s="33"/>
      <c r="GZ30" s="33"/>
      <c r="HA30" s="33"/>
      <c r="HB30" s="33"/>
      <c r="HC30" s="33"/>
      <c r="HD30" s="33"/>
      <c r="HE30" s="33"/>
      <c r="HF30" s="33"/>
      <c r="HG30" s="33"/>
      <c r="HH30" s="33"/>
      <c r="HI30" s="33"/>
      <c r="HJ30" s="33"/>
      <c r="HK30" s="33"/>
      <c r="HL30" s="33"/>
      <c r="HM30" s="33"/>
      <c r="HN30" s="33"/>
      <c r="HO30" s="33"/>
      <c r="HP30" s="33"/>
      <c r="HQ30" s="33"/>
      <c r="HR30" s="33"/>
      <c r="HS30" s="33"/>
      <c r="HT30" s="33"/>
      <c r="HU30" s="33"/>
      <c r="HV30" s="33"/>
      <c r="HW30" s="33"/>
      <c r="HX30" s="33"/>
      <c r="HY30" s="33"/>
      <c r="HZ30" s="33"/>
      <c r="IA30" s="33"/>
      <c r="IB30" s="33"/>
      <c r="IC30" s="33"/>
      <c r="ID30" s="33"/>
      <c r="IE30" s="33"/>
      <c r="IF30" s="33"/>
      <c r="IG30" s="33"/>
      <c r="IH30" s="33"/>
      <c r="II30" s="33"/>
      <c r="IJ30" s="33"/>
      <c r="IK30" s="33"/>
      <c r="IL30" s="33"/>
      <c r="IM30" s="33"/>
      <c r="IN30" s="33"/>
      <c r="IO30" s="33"/>
      <c r="IP30" s="33"/>
      <c r="IQ30" s="33"/>
      <c r="IR30" s="33"/>
      <c r="IS30" s="33"/>
    </row>
    <row r="31" spans="1:253">
      <c r="A31" s="19" t="s">
        <v>112</v>
      </c>
      <c r="B31" s="20" t="s">
        <v>113</v>
      </c>
      <c r="C31" s="20" t="s">
        <v>13</v>
      </c>
      <c r="D31" s="20" t="s">
        <v>114</v>
      </c>
      <c r="E31" s="20" t="s">
        <v>105</v>
      </c>
      <c r="F31" s="14">
        <v>76.400000000000006</v>
      </c>
      <c r="G31" s="14">
        <f t="shared" si="0"/>
        <v>30.56</v>
      </c>
      <c r="H31" s="18">
        <v>89</v>
      </c>
      <c r="I31" s="14">
        <f t="shared" si="1"/>
        <v>53.4</v>
      </c>
      <c r="J31" s="18">
        <f t="shared" si="2"/>
        <v>83.96</v>
      </c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3"/>
      <c r="DD31" s="33"/>
      <c r="DE31" s="33"/>
      <c r="DF31" s="33"/>
      <c r="DG31" s="33"/>
      <c r="DH31" s="33"/>
      <c r="DI31" s="33"/>
      <c r="DJ31" s="33"/>
      <c r="DK31" s="33"/>
      <c r="DL31" s="33"/>
      <c r="DM31" s="33"/>
      <c r="DN31" s="33"/>
      <c r="DO31" s="33"/>
      <c r="DP31" s="33"/>
      <c r="DQ31" s="33"/>
      <c r="DR31" s="33"/>
      <c r="DS31" s="33"/>
      <c r="DT31" s="33"/>
      <c r="DU31" s="33"/>
      <c r="DV31" s="33"/>
      <c r="DW31" s="33"/>
      <c r="DX31" s="33"/>
      <c r="DY31" s="33"/>
      <c r="DZ31" s="33"/>
      <c r="EA31" s="33"/>
      <c r="EB31" s="33"/>
      <c r="EC31" s="33"/>
      <c r="ED31" s="33"/>
      <c r="EE31" s="33"/>
      <c r="EF31" s="33"/>
      <c r="EG31" s="33"/>
      <c r="EH31" s="33"/>
      <c r="EI31" s="33"/>
      <c r="EJ31" s="33"/>
      <c r="EK31" s="33"/>
      <c r="EL31" s="33"/>
      <c r="EM31" s="33"/>
      <c r="EN31" s="33"/>
      <c r="EO31" s="33"/>
      <c r="EP31" s="33"/>
      <c r="EQ31" s="33"/>
      <c r="ER31" s="33"/>
      <c r="ES31" s="33"/>
      <c r="ET31" s="33"/>
      <c r="EU31" s="33"/>
      <c r="EV31" s="33"/>
      <c r="EW31" s="33"/>
      <c r="EX31" s="33"/>
      <c r="EY31" s="33"/>
      <c r="EZ31" s="33"/>
      <c r="FA31" s="33"/>
      <c r="FB31" s="33"/>
      <c r="FC31" s="33"/>
      <c r="FD31" s="33"/>
      <c r="FE31" s="33"/>
      <c r="FF31" s="33"/>
      <c r="FG31" s="33"/>
      <c r="FH31" s="33"/>
      <c r="FI31" s="33"/>
      <c r="FJ31" s="33"/>
      <c r="FK31" s="33"/>
      <c r="FL31" s="33"/>
      <c r="FM31" s="33"/>
      <c r="FN31" s="33"/>
      <c r="FO31" s="33"/>
      <c r="FP31" s="33"/>
      <c r="FQ31" s="33"/>
      <c r="FR31" s="33"/>
      <c r="FS31" s="33"/>
      <c r="FT31" s="33"/>
      <c r="FU31" s="33"/>
      <c r="FV31" s="33"/>
      <c r="FW31" s="33"/>
      <c r="FX31" s="33"/>
      <c r="FY31" s="33"/>
      <c r="FZ31" s="33"/>
      <c r="GA31" s="33"/>
      <c r="GB31" s="33"/>
      <c r="GC31" s="33"/>
      <c r="GD31" s="33"/>
      <c r="GE31" s="33"/>
      <c r="GF31" s="33"/>
      <c r="GG31" s="33"/>
      <c r="GH31" s="33"/>
      <c r="GI31" s="33"/>
      <c r="GJ31" s="33"/>
      <c r="GK31" s="33"/>
      <c r="GL31" s="33"/>
      <c r="GM31" s="33"/>
      <c r="GN31" s="33"/>
      <c r="GO31" s="33"/>
      <c r="GP31" s="33"/>
      <c r="GQ31" s="33"/>
      <c r="GR31" s="33"/>
      <c r="GS31" s="33"/>
      <c r="GT31" s="33"/>
      <c r="GU31" s="33"/>
      <c r="GV31" s="33"/>
      <c r="GW31" s="33"/>
      <c r="GX31" s="33"/>
      <c r="GY31" s="33"/>
      <c r="GZ31" s="33"/>
      <c r="HA31" s="33"/>
      <c r="HB31" s="33"/>
      <c r="HC31" s="33"/>
      <c r="HD31" s="33"/>
      <c r="HE31" s="33"/>
      <c r="HF31" s="33"/>
      <c r="HG31" s="33"/>
      <c r="HH31" s="33"/>
      <c r="HI31" s="33"/>
      <c r="HJ31" s="33"/>
      <c r="HK31" s="33"/>
      <c r="HL31" s="33"/>
      <c r="HM31" s="33"/>
      <c r="HN31" s="33"/>
      <c r="HO31" s="33"/>
      <c r="HP31" s="33"/>
      <c r="HQ31" s="33"/>
      <c r="HR31" s="33"/>
      <c r="HS31" s="33"/>
      <c r="HT31" s="33"/>
      <c r="HU31" s="33"/>
      <c r="HV31" s="33"/>
      <c r="HW31" s="33"/>
      <c r="HX31" s="33"/>
      <c r="HY31" s="33"/>
      <c r="HZ31" s="33"/>
      <c r="IA31" s="33"/>
      <c r="IB31" s="33"/>
      <c r="IC31" s="33"/>
      <c r="ID31" s="33"/>
      <c r="IE31" s="33"/>
      <c r="IF31" s="33"/>
      <c r="IG31" s="33"/>
      <c r="IH31" s="33"/>
      <c r="II31" s="33"/>
      <c r="IJ31" s="33"/>
      <c r="IK31" s="33"/>
      <c r="IL31" s="33"/>
      <c r="IM31" s="33"/>
      <c r="IN31" s="33"/>
      <c r="IO31" s="33"/>
      <c r="IP31" s="33"/>
      <c r="IQ31" s="33"/>
      <c r="IR31" s="33"/>
      <c r="IS31" s="33"/>
    </row>
    <row r="32" spans="1:253">
      <c r="A32" s="19" t="s">
        <v>115</v>
      </c>
      <c r="B32" s="19" t="s">
        <v>116</v>
      </c>
      <c r="C32" s="19" t="s">
        <v>13</v>
      </c>
      <c r="D32" s="19" t="s">
        <v>117</v>
      </c>
      <c r="E32" s="19" t="s">
        <v>105</v>
      </c>
      <c r="F32" s="14">
        <v>80.599999999999994</v>
      </c>
      <c r="G32" s="14">
        <f t="shared" si="0"/>
        <v>32.24</v>
      </c>
      <c r="H32" s="18">
        <v>85.33</v>
      </c>
      <c r="I32" s="14">
        <f t="shared" si="1"/>
        <v>51.198</v>
      </c>
      <c r="J32" s="18">
        <f t="shared" si="2"/>
        <v>83.438000000000002</v>
      </c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  <c r="DT32" s="33"/>
      <c r="DU32" s="33"/>
      <c r="DV32" s="33"/>
      <c r="DW32" s="33"/>
      <c r="DX32" s="33"/>
      <c r="DY32" s="33"/>
      <c r="DZ32" s="33"/>
      <c r="EA32" s="33"/>
      <c r="EB32" s="33"/>
      <c r="EC32" s="33"/>
      <c r="ED32" s="33"/>
      <c r="EE32" s="33"/>
      <c r="EF32" s="33"/>
      <c r="EG32" s="33"/>
      <c r="EH32" s="33"/>
      <c r="EI32" s="33"/>
      <c r="EJ32" s="33"/>
      <c r="EK32" s="33"/>
      <c r="EL32" s="33"/>
      <c r="EM32" s="33"/>
      <c r="EN32" s="33"/>
      <c r="EO32" s="33"/>
      <c r="EP32" s="33"/>
      <c r="EQ32" s="33"/>
      <c r="ER32" s="33"/>
      <c r="ES32" s="33"/>
      <c r="ET32" s="33"/>
      <c r="EU32" s="33"/>
      <c r="EV32" s="33"/>
      <c r="EW32" s="33"/>
      <c r="EX32" s="33"/>
      <c r="EY32" s="33"/>
      <c r="EZ32" s="33"/>
      <c r="FA32" s="33"/>
      <c r="FB32" s="33"/>
      <c r="FC32" s="33"/>
      <c r="FD32" s="33"/>
      <c r="FE32" s="33"/>
      <c r="FF32" s="33"/>
      <c r="FG32" s="33"/>
      <c r="FH32" s="33"/>
      <c r="FI32" s="33"/>
      <c r="FJ32" s="33"/>
      <c r="FK32" s="33"/>
      <c r="FL32" s="33"/>
      <c r="FM32" s="33"/>
      <c r="FN32" s="33"/>
      <c r="FO32" s="33"/>
      <c r="FP32" s="33"/>
      <c r="FQ32" s="33"/>
      <c r="FR32" s="33"/>
      <c r="FS32" s="33"/>
      <c r="FT32" s="33"/>
      <c r="FU32" s="33"/>
      <c r="FV32" s="33"/>
      <c r="FW32" s="33"/>
      <c r="FX32" s="33"/>
      <c r="FY32" s="33"/>
      <c r="FZ32" s="33"/>
      <c r="GA32" s="33"/>
      <c r="GB32" s="33"/>
      <c r="GC32" s="33"/>
      <c r="GD32" s="33"/>
      <c r="GE32" s="33"/>
      <c r="GF32" s="33"/>
      <c r="GG32" s="33"/>
      <c r="GH32" s="33"/>
      <c r="GI32" s="33"/>
      <c r="GJ32" s="33"/>
      <c r="GK32" s="33"/>
      <c r="GL32" s="33"/>
      <c r="GM32" s="33"/>
      <c r="GN32" s="33"/>
      <c r="GO32" s="33"/>
      <c r="GP32" s="33"/>
      <c r="GQ32" s="33"/>
      <c r="GR32" s="33"/>
      <c r="GS32" s="33"/>
      <c r="GT32" s="33"/>
      <c r="GU32" s="33"/>
      <c r="GV32" s="33"/>
      <c r="GW32" s="33"/>
      <c r="GX32" s="33"/>
      <c r="GY32" s="33"/>
      <c r="GZ32" s="33"/>
      <c r="HA32" s="33"/>
      <c r="HB32" s="33"/>
      <c r="HC32" s="33"/>
      <c r="HD32" s="33"/>
      <c r="HE32" s="33"/>
      <c r="HF32" s="33"/>
      <c r="HG32" s="33"/>
      <c r="HH32" s="33"/>
      <c r="HI32" s="33"/>
      <c r="HJ32" s="33"/>
      <c r="HK32" s="33"/>
      <c r="HL32" s="33"/>
      <c r="HM32" s="33"/>
      <c r="HN32" s="33"/>
      <c r="HO32" s="33"/>
      <c r="HP32" s="33"/>
      <c r="HQ32" s="33"/>
      <c r="HR32" s="33"/>
      <c r="HS32" s="33"/>
      <c r="HT32" s="33"/>
      <c r="HU32" s="33"/>
      <c r="HV32" s="33"/>
      <c r="HW32" s="33"/>
      <c r="HX32" s="33"/>
      <c r="HY32" s="33"/>
      <c r="HZ32" s="33"/>
      <c r="IA32" s="33"/>
      <c r="IB32" s="33"/>
      <c r="IC32" s="33"/>
      <c r="ID32" s="33"/>
      <c r="IE32" s="33"/>
      <c r="IF32" s="33"/>
      <c r="IG32" s="33"/>
      <c r="IH32" s="33"/>
      <c r="II32" s="33"/>
      <c r="IJ32" s="33"/>
      <c r="IK32" s="33"/>
      <c r="IL32" s="33"/>
      <c r="IM32" s="33"/>
      <c r="IN32" s="33"/>
      <c r="IO32" s="33"/>
      <c r="IP32" s="33"/>
      <c r="IQ32" s="33"/>
      <c r="IR32" s="33"/>
      <c r="IS32" s="33"/>
    </row>
    <row r="33" spans="1:253">
      <c r="A33" s="19" t="s">
        <v>118</v>
      </c>
      <c r="B33" s="19" t="s">
        <v>119</v>
      </c>
      <c r="C33" s="19" t="s">
        <v>13</v>
      </c>
      <c r="D33" s="19" t="s">
        <v>120</v>
      </c>
      <c r="E33" s="19" t="s">
        <v>105</v>
      </c>
      <c r="F33" s="14">
        <v>75.400000000000006</v>
      </c>
      <c r="G33" s="14">
        <f t="shared" si="0"/>
        <v>30.16</v>
      </c>
      <c r="H33" s="18">
        <v>88.67</v>
      </c>
      <c r="I33" s="14">
        <f t="shared" si="1"/>
        <v>53.201999999999998</v>
      </c>
      <c r="J33" s="18">
        <f t="shared" si="2"/>
        <v>83.361999999999995</v>
      </c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  <c r="DT33" s="33"/>
      <c r="DU33" s="33"/>
      <c r="DV33" s="33"/>
      <c r="DW33" s="33"/>
      <c r="DX33" s="33"/>
      <c r="DY33" s="33"/>
      <c r="DZ33" s="33"/>
      <c r="EA33" s="33"/>
      <c r="EB33" s="33"/>
      <c r="EC33" s="33"/>
      <c r="ED33" s="33"/>
      <c r="EE33" s="33"/>
      <c r="EF33" s="33"/>
      <c r="EG33" s="33"/>
      <c r="EH33" s="33"/>
      <c r="EI33" s="33"/>
      <c r="EJ33" s="33"/>
      <c r="EK33" s="33"/>
      <c r="EL33" s="33"/>
      <c r="EM33" s="33"/>
      <c r="EN33" s="33"/>
      <c r="EO33" s="33"/>
      <c r="EP33" s="33"/>
      <c r="EQ33" s="33"/>
      <c r="ER33" s="33"/>
      <c r="ES33" s="33"/>
      <c r="ET33" s="33"/>
      <c r="EU33" s="33"/>
      <c r="EV33" s="33"/>
      <c r="EW33" s="33"/>
      <c r="EX33" s="33"/>
      <c r="EY33" s="33"/>
      <c r="EZ33" s="33"/>
      <c r="FA33" s="33"/>
      <c r="FB33" s="33"/>
      <c r="FC33" s="33"/>
      <c r="FD33" s="33"/>
      <c r="FE33" s="33"/>
      <c r="FF33" s="33"/>
      <c r="FG33" s="33"/>
      <c r="FH33" s="33"/>
      <c r="FI33" s="33"/>
      <c r="FJ33" s="33"/>
      <c r="FK33" s="33"/>
      <c r="FL33" s="33"/>
      <c r="FM33" s="33"/>
      <c r="FN33" s="33"/>
      <c r="FO33" s="33"/>
      <c r="FP33" s="33"/>
      <c r="FQ33" s="33"/>
      <c r="FR33" s="33"/>
      <c r="FS33" s="33"/>
      <c r="FT33" s="33"/>
      <c r="FU33" s="33"/>
      <c r="FV33" s="33"/>
      <c r="FW33" s="33"/>
      <c r="FX33" s="33"/>
      <c r="FY33" s="33"/>
      <c r="FZ33" s="33"/>
      <c r="GA33" s="33"/>
      <c r="GB33" s="33"/>
      <c r="GC33" s="33"/>
      <c r="GD33" s="33"/>
      <c r="GE33" s="33"/>
      <c r="GF33" s="33"/>
      <c r="GG33" s="33"/>
      <c r="GH33" s="33"/>
      <c r="GI33" s="33"/>
      <c r="GJ33" s="33"/>
      <c r="GK33" s="33"/>
      <c r="GL33" s="33"/>
      <c r="GM33" s="33"/>
      <c r="GN33" s="33"/>
      <c r="GO33" s="33"/>
      <c r="GP33" s="33"/>
      <c r="GQ33" s="33"/>
      <c r="GR33" s="33"/>
      <c r="GS33" s="33"/>
      <c r="GT33" s="33"/>
      <c r="GU33" s="33"/>
      <c r="GV33" s="33"/>
      <c r="GW33" s="33"/>
      <c r="GX33" s="33"/>
      <c r="GY33" s="33"/>
      <c r="GZ33" s="33"/>
      <c r="HA33" s="33"/>
      <c r="HB33" s="33"/>
      <c r="HC33" s="33"/>
      <c r="HD33" s="33"/>
      <c r="HE33" s="33"/>
      <c r="HF33" s="33"/>
      <c r="HG33" s="33"/>
      <c r="HH33" s="33"/>
      <c r="HI33" s="33"/>
      <c r="HJ33" s="33"/>
      <c r="HK33" s="33"/>
      <c r="HL33" s="33"/>
      <c r="HM33" s="33"/>
      <c r="HN33" s="33"/>
      <c r="HO33" s="33"/>
      <c r="HP33" s="33"/>
      <c r="HQ33" s="33"/>
      <c r="HR33" s="33"/>
      <c r="HS33" s="33"/>
      <c r="HT33" s="33"/>
      <c r="HU33" s="33"/>
      <c r="HV33" s="33"/>
      <c r="HW33" s="33"/>
      <c r="HX33" s="33"/>
      <c r="HY33" s="33"/>
      <c r="HZ33" s="33"/>
      <c r="IA33" s="33"/>
      <c r="IB33" s="33"/>
      <c r="IC33" s="33"/>
      <c r="ID33" s="33"/>
      <c r="IE33" s="33"/>
      <c r="IF33" s="33"/>
      <c r="IG33" s="33"/>
      <c r="IH33" s="33"/>
      <c r="II33" s="33"/>
      <c r="IJ33" s="33"/>
      <c r="IK33" s="33"/>
      <c r="IL33" s="33"/>
      <c r="IM33" s="33"/>
      <c r="IN33" s="33"/>
      <c r="IO33" s="33"/>
      <c r="IP33" s="33"/>
      <c r="IQ33" s="33"/>
      <c r="IR33" s="33"/>
      <c r="IS33" s="33"/>
    </row>
    <row r="34" spans="1:253">
      <c r="A34" s="19" t="s">
        <v>121</v>
      </c>
      <c r="B34" s="19" t="s">
        <v>122</v>
      </c>
      <c r="C34" s="19" t="s">
        <v>13</v>
      </c>
      <c r="D34" s="19" t="s">
        <v>123</v>
      </c>
      <c r="E34" s="19" t="s">
        <v>105</v>
      </c>
      <c r="F34" s="14">
        <v>72.2</v>
      </c>
      <c r="G34" s="14">
        <f t="shared" si="0"/>
        <v>28.88</v>
      </c>
      <c r="H34" s="18">
        <v>90.67</v>
      </c>
      <c r="I34" s="14">
        <f t="shared" si="1"/>
        <v>54.402000000000001</v>
      </c>
      <c r="J34" s="18">
        <f t="shared" si="2"/>
        <v>83.281999999999996</v>
      </c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3"/>
      <c r="DE34" s="33"/>
      <c r="DF34" s="33"/>
      <c r="DG34" s="33"/>
      <c r="DH34" s="33"/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33"/>
      <c r="DT34" s="33"/>
      <c r="DU34" s="33"/>
      <c r="DV34" s="33"/>
      <c r="DW34" s="33"/>
      <c r="DX34" s="33"/>
      <c r="DY34" s="33"/>
      <c r="DZ34" s="33"/>
      <c r="EA34" s="33"/>
      <c r="EB34" s="33"/>
      <c r="EC34" s="33"/>
      <c r="ED34" s="33"/>
      <c r="EE34" s="33"/>
      <c r="EF34" s="33"/>
      <c r="EG34" s="33"/>
      <c r="EH34" s="33"/>
      <c r="EI34" s="33"/>
      <c r="EJ34" s="33"/>
      <c r="EK34" s="33"/>
      <c r="EL34" s="33"/>
      <c r="EM34" s="33"/>
      <c r="EN34" s="33"/>
      <c r="EO34" s="33"/>
      <c r="EP34" s="33"/>
      <c r="EQ34" s="33"/>
      <c r="ER34" s="33"/>
      <c r="ES34" s="33"/>
      <c r="ET34" s="33"/>
      <c r="EU34" s="33"/>
      <c r="EV34" s="33"/>
      <c r="EW34" s="33"/>
      <c r="EX34" s="33"/>
      <c r="EY34" s="33"/>
      <c r="EZ34" s="33"/>
      <c r="FA34" s="33"/>
      <c r="FB34" s="33"/>
      <c r="FC34" s="33"/>
      <c r="FD34" s="33"/>
      <c r="FE34" s="33"/>
      <c r="FF34" s="33"/>
      <c r="FG34" s="33"/>
      <c r="FH34" s="33"/>
      <c r="FI34" s="33"/>
      <c r="FJ34" s="33"/>
      <c r="FK34" s="33"/>
      <c r="FL34" s="33"/>
      <c r="FM34" s="33"/>
      <c r="FN34" s="33"/>
      <c r="FO34" s="33"/>
      <c r="FP34" s="33"/>
      <c r="FQ34" s="33"/>
      <c r="FR34" s="33"/>
      <c r="FS34" s="33"/>
      <c r="FT34" s="33"/>
      <c r="FU34" s="33"/>
      <c r="FV34" s="33"/>
      <c r="FW34" s="33"/>
      <c r="FX34" s="33"/>
      <c r="FY34" s="33"/>
      <c r="FZ34" s="33"/>
      <c r="GA34" s="33"/>
      <c r="GB34" s="33"/>
      <c r="GC34" s="33"/>
      <c r="GD34" s="33"/>
      <c r="GE34" s="33"/>
      <c r="GF34" s="33"/>
      <c r="GG34" s="33"/>
      <c r="GH34" s="33"/>
      <c r="GI34" s="33"/>
      <c r="GJ34" s="33"/>
      <c r="GK34" s="33"/>
      <c r="GL34" s="33"/>
      <c r="GM34" s="33"/>
      <c r="GN34" s="33"/>
      <c r="GO34" s="33"/>
      <c r="GP34" s="33"/>
      <c r="GQ34" s="33"/>
      <c r="GR34" s="33"/>
      <c r="GS34" s="33"/>
      <c r="GT34" s="33"/>
      <c r="GU34" s="33"/>
      <c r="GV34" s="33"/>
      <c r="GW34" s="33"/>
      <c r="GX34" s="33"/>
      <c r="GY34" s="33"/>
      <c r="GZ34" s="33"/>
      <c r="HA34" s="33"/>
      <c r="HB34" s="33"/>
      <c r="HC34" s="33"/>
      <c r="HD34" s="33"/>
      <c r="HE34" s="33"/>
      <c r="HF34" s="33"/>
      <c r="HG34" s="33"/>
      <c r="HH34" s="33"/>
      <c r="HI34" s="33"/>
      <c r="HJ34" s="33"/>
      <c r="HK34" s="33"/>
      <c r="HL34" s="33"/>
      <c r="HM34" s="33"/>
      <c r="HN34" s="33"/>
      <c r="HO34" s="33"/>
      <c r="HP34" s="33"/>
      <c r="HQ34" s="33"/>
      <c r="HR34" s="33"/>
      <c r="HS34" s="33"/>
      <c r="HT34" s="33"/>
      <c r="HU34" s="33"/>
      <c r="HV34" s="33"/>
      <c r="HW34" s="33"/>
      <c r="HX34" s="33"/>
      <c r="HY34" s="33"/>
      <c r="HZ34" s="33"/>
      <c r="IA34" s="33"/>
      <c r="IB34" s="33"/>
      <c r="IC34" s="33"/>
      <c r="ID34" s="33"/>
      <c r="IE34" s="33"/>
      <c r="IF34" s="33"/>
      <c r="IG34" s="33"/>
      <c r="IH34" s="33"/>
      <c r="II34" s="33"/>
      <c r="IJ34" s="33"/>
      <c r="IK34" s="33"/>
      <c r="IL34" s="33"/>
      <c r="IM34" s="33"/>
      <c r="IN34" s="33"/>
      <c r="IO34" s="33"/>
      <c r="IP34" s="33"/>
      <c r="IQ34" s="33"/>
      <c r="IR34" s="33"/>
      <c r="IS34" s="33"/>
    </row>
    <row r="35" spans="1:253" s="3" customFormat="1" ht="14.25">
      <c r="A35" s="13" t="s">
        <v>124</v>
      </c>
      <c r="B35" s="13" t="s">
        <v>125</v>
      </c>
      <c r="C35" s="13" t="s">
        <v>13</v>
      </c>
      <c r="D35" s="13" t="s">
        <v>126</v>
      </c>
      <c r="E35" s="13" t="s">
        <v>127</v>
      </c>
      <c r="F35" s="14">
        <v>67.7</v>
      </c>
      <c r="G35" s="14">
        <f t="shared" si="0"/>
        <v>27.08</v>
      </c>
      <c r="H35" s="21">
        <v>89.33</v>
      </c>
      <c r="I35" s="14">
        <f t="shared" si="1"/>
        <v>53.597999999999999</v>
      </c>
      <c r="J35" s="18">
        <f t="shared" si="2"/>
        <v>80.677999999999997</v>
      </c>
    </row>
    <row r="36" spans="1:253">
      <c r="A36" s="13" t="s">
        <v>128</v>
      </c>
      <c r="B36" s="13" t="s">
        <v>129</v>
      </c>
      <c r="C36" s="13" t="s">
        <v>13</v>
      </c>
      <c r="D36" s="13" t="s">
        <v>130</v>
      </c>
      <c r="E36" s="13" t="s">
        <v>131</v>
      </c>
      <c r="F36" s="14">
        <v>90.8</v>
      </c>
      <c r="G36" s="14">
        <f t="shared" si="0"/>
        <v>36.32</v>
      </c>
      <c r="H36" s="15">
        <v>83.67</v>
      </c>
      <c r="I36" s="14">
        <f t="shared" si="1"/>
        <v>50.201999999999998</v>
      </c>
      <c r="J36" s="18">
        <f t="shared" si="2"/>
        <v>86.522000000000006</v>
      </c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</row>
    <row r="37" spans="1:253">
      <c r="A37" s="13" t="s">
        <v>132</v>
      </c>
      <c r="B37" s="13" t="s">
        <v>133</v>
      </c>
      <c r="C37" s="13" t="s">
        <v>13</v>
      </c>
      <c r="D37" s="13" t="s">
        <v>134</v>
      </c>
      <c r="E37" s="13" t="s">
        <v>131</v>
      </c>
      <c r="F37" s="14">
        <v>84.3</v>
      </c>
      <c r="G37" s="14">
        <f t="shared" si="0"/>
        <v>33.72</v>
      </c>
      <c r="H37" s="15">
        <v>86.33</v>
      </c>
      <c r="I37" s="14">
        <f t="shared" si="1"/>
        <v>51.798000000000002</v>
      </c>
      <c r="J37" s="18">
        <f t="shared" si="2"/>
        <v>85.518000000000001</v>
      </c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</row>
    <row r="38" spans="1:253">
      <c r="A38" s="13" t="s">
        <v>135</v>
      </c>
      <c r="B38" s="13" t="s">
        <v>136</v>
      </c>
      <c r="C38" s="13" t="s">
        <v>57</v>
      </c>
      <c r="D38" s="13" t="s">
        <v>137</v>
      </c>
      <c r="E38" s="13" t="s">
        <v>131</v>
      </c>
      <c r="F38" s="14">
        <v>83.2</v>
      </c>
      <c r="G38" s="14">
        <f t="shared" si="0"/>
        <v>33.28</v>
      </c>
      <c r="H38" s="15">
        <v>86.33</v>
      </c>
      <c r="I38" s="14">
        <f t="shared" si="1"/>
        <v>51.798000000000002</v>
      </c>
      <c r="J38" s="18">
        <f t="shared" si="2"/>
        <v>85.078000000000003</v>
      </c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</row>
    <row r="39" spans="1:253">
      <c r="A39" s="13" t="s">
        <v>138</v>
      </c>
      <c r="B39" s="13" t="s">
        <v>139</v>
      </c>
      <c r="C39" s="13" t="s">
        <v>57</v>
      </c>
      <c r="D39" s="13" t="s">
        <v>140</v>
      </c>
      <c r="E39" s="13" t="s">
        <v>131</v>
      </c>
      <c r="F39" s="14">
        <v>84.3</v>
      </c>
      <c r="G39" s="14">
        <f t="shared" si="0"/>
        <v>33.72</v>
      </c>
      <c r="H39" s="15">
        <v>85.33</v>
      </c>
      <c r="I39" s="14">
        <f t="shared" si="1"/>
        <v>51.198</v>
      </c>
      <c r="J39" s="18">
        <f t="shared" si="2"/>
        <v>84.918000000000006</v>
      </c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</row>
    <row r="40" spans="1:253" s="2" customFormat="1">
      <c r="A40" s="13" t="s">
        <v>141</v>
      </c>
      <c r="B40" s="13" t="s">
        <v>142</v>
      </c>
      <c r="C40" s="13" t="s">
        <v>13</v>
      </c>
      <c r="D40" s="13" t="s">
        <v>143</v>
      </c>
      <c r="E40" s="22" t="s">
        <v>144</v>
      </c>
      <c r="F40" s="14">
        <v>67.5</v>
      </c>
      <c r="G40" s="14">
        <f t="shared" si="0"/>
        <v>27</v>
      </c>
      <c r="H40" s="15">
        <v>82.67</v>
      </c>
      <c r="I40" s="14">
        <f t="shared" si="1"/>
        <v>49.601999999999997</v>
      </c>
      <c r="J40" s="18">
        <f t="shared" si="2"/>
        <v>76.602000000000004</v>
      </c>
    </row>
    <row r="41" spans="1:253" s="2" customFormat="1">
      <c r="A41" s="19" t="s">
        <v>145</v>
      </c>
      <c r="B41" s="20" t="s">
        <v>146</v>
      </c>
      <c r="C41" s="20" t="s">
        <v>13</v>
      </c>
      <c r="D41" s="20" t="s">
        <v>147</v>
      </c>
      <c r="E41" s="20" t="s">
        <v>148</v>
      </c>
      <c r="F41" s="14">
        <v>78.599999999999994</v>
      </c>
      <c r="G41" s="14">
        <f t="shared" si="0"/>
        <v>31.44</v>
      </c>
      <c r="H41" s="15">
        <v>89.67</v>
      </c>
      <c r="I41" s="14">
        <f t="shared" si="1"/>
        <v>53.802</v>
      </c>
      <c r="J41" s="18">
        <f t="shared" si="2"/>
        <v>85.242000000000004</v>
      </c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  <c r="CC41" s="34"/>
      <c r="CD41" s="34"/>
      <c r="CE41" s="34"/>
      <c r="CF41" s="34"/>
      <c r="CG41" s="34"/>
      <c r="CH41" s="34"/>
      <c r="CI41" s="34"/>
      <c r="CJ41" s="34"/>
      <c r="CK41" s="34"/>
      <c r="CL41" s="34"/>
      <c r="CM41" s="34"/>
      <c r="CN41" s="34"/>
      <c r="CO41" s="34"/>
      <c r="CP41" s="34"/>
      <c r="CQ41" s="34"/>
      <c r="CR41" s="34"/>
      <c r="CS41" s="34"/>
      <c r="CT41" s="34"/>
      <c r="CU41" s="34"/>
      <c r="CV41" s="34"/>
      <c r="CW41" s="34"/>
      <c r="CX41" s="34"/>
      <c r="CY41" s="34"/>
      <c r="CZ41" s="34"/>
      <c r="DA41" s="34"/>
      <c r="DB41" s="34"/>
      <c r="DC41" s="34"/>
      <c r="DD41" s="34"/>
      <c r="DE41" s="34"/>
      <c r="DF41" s="34"/>
      <c r="DG41" s="34"/>
      <c r="DH41" s="34"/>
      <c r="DI41" s="34"/>
      <c r="DJ41" s="34"/>
      <c r="DK41" s="34"/>
      <c r="DL41" s="34"/>
      <c r="DM41" s="34"/>
      <c r="DN41" s="34"/>
      <c r="DO41" s="34"/>
      <c r="DP41" s="34"/>
      <c r="DQ41" s="34"/>
      <c r="DR41" s="34"/>
      <c r="DS41" s="34"/>
      <c r="DT41" s="34"/>
      <c r="DU41" s="34"/>
      <c r="DV41" s="34"/>
      <c r="DW41" s="34"/>
      <c r="DX41" s="34"/>
      <c r="DY41" s="34"/>
      <c r="DZ41" s="34"/>
      <c r="EA41" s="34"/>
      <c r="EB41" s="34"/>
      <c r="EC41" s="34"/>
      <c r="ED41" s="34"/>
      <c r="EE41" s="34"/>
      <c r="EF41" s="34"/>
      <c r="EG41" s="34"/>
      <c r="EH41" s="34"/>
      <c r="EI41" s="34"/>
      <c r="EJ41" s="34"/>
      <c r="EK41" s="34"/>
      <c r="EL41" s="34"/>
      <c r="EM41" s="34"/>
      <c r="EN41" s="34"/>
      <c r="EO41" s="34"/>
      <c r="EP41" s="34"/>
      <c r="EQ41" s="34"/>
      <c r="ER41" s="34"/>
      <c r="ES41" s="34"/>
      <c r="ET41" s="34"/>
      <c r="EU41" s="34"/>
      <c r="EV41" s="34"/>
      <c r="EW41" s="34"/>
      <c r="EX41" s="34"/>
      <c r="EY41" s="34"/>
      <c r="EZ41" s="34"/>
      <c r="FA41" s="34"/>
      <c r="FB41" s="34"/>
      <c r="FC41" s="34"/>
      <c r="FD41" s="34"/>
      <c r="FE41" s="34"/>
      <c r="FF41" s="34"/>
      <c r="FG41" s="34"/>
      <c r="FH41" s="34"/>
      <c r="FI41" s="34"/>
      <c r="FJ41" s="34"/>
      <c r="FK41" s="34"/>
      <c r="FL41" s="34"/>
      <c r="FM41" s="34"/>
      <c r="FN41" s="34"/>
      <c r="FO41" s="34"/>
      <c r="FP41" s="34"/>
      <c r="FQ41" s="34"/>
      <c r="FR41" s="34"/>
      <c r="FS41" s="34"/>
      <c r="FT41" s="34"/>
      <c r="FU41" s="34"/>
      <c r="FV41" s="34"/>
      <c r="FW41" s="34"/>
      <c r="FX41" s="34"/>
      <c r="FY41" s="34"/>
      <c r="FZ41" s="34"/>
      <c r="GA41" s="34"/>
      <c r="GB41" s="34"/>
      <c r="GC41" s="34"/>
      <c r="GD41" s="34"/>
      <c r="GE41" s="34"/>
      <c r="GF41" s="34"/>
      <c r="GG41" s="34"/>
      <c r="GH41" s="34"/>
      <c r="GI41" s="34"/>
      <c r="GJ41" s="34"/>
      <c r="GK41" s="34"/>
      <c r="GL41" s="34"/>
      <c r="GM41" s="34"/>
      <c r="GN41" s="34"/>
      <c r="GO41" s="34"/>
      <c r="GP41" s="34"/>
      <c r="GQ41" s="34"/>
      <c r="GR41" s="34"/>
      <c r="GS41" s="34"/>
      <c r="GT41" s="34"/>
      <c r="GU41" s="34"/>
      <c r="GV41" s="34"/>
      <c r="GW41" s="34"/>
      <c r="GX41" s="34"/>
      <c r="GY41" s="34"/>
      <c r="GZ41" s="34"/>
      <c r="HA41" s="34"/>
      <c r="HB41" s="34"/>
      <c r="HC41" s="34"/>
      <c r="HD41" s="34"/>
      <c r="HE41" s="34"/>
      <c r="HF41" s="34"/>
      <c r="HG41" s="34"/>
      <c r="HH41" s="34"/>
      <c r="HI41" s="34"/>
      <c r="HJ41" s="34"/>
      <c r="HK41" s="34"/>
      <c r="HL41" s="34"/>
      <c r="HM41" s="34"/>
      <c r="HN41" s="34"/>
      <c r="HO41" s="34"/>
      <c r="HP41" s="34"/>
      <c r="HQ41" s="34"/>
      <c r="HR41" s="34"/>
      <c r="HS41" s="34"/>
      <c r="HT41" s="34"/>
      <c r="HU41" s="34"/>
      <c r="HV41" s="34"/>
      <c r="HW41" s="34"/>
      <c r="HX41" s="34"/>
      <c r="HY41" s="34"/>
      <c r="HZ41" s="34"/>
      <c r="IA41" s="34"/>
      <c r="IB41" s="34"/>
      <c r="IC41" s="34"/>
      <c r="ID41" s="34"/>
      <c r="IE41" s="34"/>
      <c r="IF41" s="34"/>
      <c r="IG41" s="34"/>
      <c r="IH41" s="34"/>
      <c r="II41" s="34"/>
      <c r="IJ41" s="34"/>
      <c r="IK41" s="34"/>
      <c r="IL41" s="34"/>
      <c r="IM41" s="34"/>
      <c r="IN41" s="34"/>
      <c r="IO41" s="34"/>
      <c r="IP41" s="34"/>
      <c r="IQ41" s="34"/>
      <c r="IR41" s="34"/>
      <c r="IS41" s="34"/>
    </row>
    <row r="42" spans="1:253" s="2" customFormat="1">
      <c r="A42" s="19" t="s">
        <v>149</v>
      </c>
      <c r="B42" s="20" t="s">
        <v>150</v>
      </c>
      <c r="C42" s="20" t="s">
        <v>13</v>
      </c>
      <c r="D42" s="20" t="s">
        <v>151</v>
      </c>
      <c r="E42" s="20" t="s">
        <v>148</v>
      </c>
      <c r="F42" s="14">
        <v>85.2</v>
      </c>
      <c r="G42" s="14">
        <f t="shared" si="0"/>
        <v>34.08</v>
      </c>
      <c r="H42" s="15">
        <v>85</v>
      </c>
      <c r="I42" s="14">
        <f t="shared" si="1"/>
        <v>51</v>
      </c>
      <c r="J42" s="18">
        <f t="shared" si="2"/>
        <v>85.08</v>
      </c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4"/>
      <c r="CJ42" s="34"/>
      <c r="CK42" s="34"/>
      <c r="CL42" s="34"/>
      <c r="CM42" s="34"/>
      <c r="CN42" s="34"/>
      <c r="CO42" s="34"/>
      <c r="CP42" s="34"/>
      <c r="CQ42" s="34"/>
      <c r="CR42" s="34"/>
      <c r="CS42" s="34"/>
      <c r="CT42" s="34"/>
      <c r="CU42" s="34"/>
      <c r="CV42" s="34"/>
      <c r="CW42" s="34"/>
      <c r="CX42" s="34"/>
      <c r="CY42" s="34"/>
      <c r="CZ42" s="34"/>
      <c r="DA42" s="34"/>
      <c r="DB42" s="34"/>
      <c r="DC42" s="34"/>
      <c r="DD42" s="34"/>
      <c r="DE42" s="34"/>
      <c r="DF42" s="34"/>
      <c r="DG42" s="34"/>
      <c r="DH42" s="34"/>
      <c r="DI42" s="34"/>
      <c r="DJ42" s="34"/>
      <c r="DK42" s="34"/>
      <c r="DL42" s="34"/>
      <c r="DM42" s="34"/>
      <c r="DN42" s="34"/>
      <c r="DO42" s="34"/>
      <c r="DP42" s="34"/>
      <c r="DQ42" s="34"/>
      <c r="DR42" s="34"/>
      <c r="DS42" s="34"/>
      <c r="DT42" s="34"/>
      <c r="DU42" s="34"/>
      <c r="DV42" s="34"/>
      <c r="DW42" s="34"/>
      <c r="DX42" s="34"/>
      <c r="DY42" s="34"/>
      <c r="DZ42" s="34"/>
      <c r="EA42" s="34"/>
      <c r="EB42" s="34"/>
      <c r="EC42" s="34"/>
      <c r="ED42" s="34"/>
      <c r="EE42" s="34"/>
      <c r="EF42" s="34"/>
      <c r="EG42" s="34"/>
      <c r="EH42" s="34"/>
      <c r="EI42" s="34"/>
      <c r="EJ42" s="34"/>
      <c r="EK42" s="34"/>
      <c r="EL42" s="34"/>
      <c r="EM42" s="34"/>
      <c r="EN42" s="34"/>
      <c r="EO42" s="34"/>
      <c r="EP42" s="34"/>
      <c r="EQ42" s="34"/>
      <c r="ER42" s="34"/>
      <c r="ES42" s="34"/>
      <c r="ET42" s="34"/>
      <c r="EU42" s="34"/>
      <c r="EV42" s="34"/>
      <c r="EW42" s="34"/>
      <c r="EX42" s="34"/>
      <c r="EY42" s="34"/>
      <c r="EZ42" s="34"/>
      <c r="FA42" s="34"/>
      <c r="FB42" s="34"/>
      <c r="FC42" s="34"/>
      <c r="FD42" s="34"/>
      <c r="FE42" s="34"/>
      <c r="FF42" s="34"/>
      <c r="FG42" s="34"/>
      <c r="FH42" s="34"/>
      <c r="FI42" s="34"/>
      <c r="FJ42" s="34"/>
      <c r="FK42" s="34"/>
      <c r="FL42" s="34"/>
      <c r="FM42" s="34"/>
      <c r="FN42" s="34"/>
      <c r="FO42" s="34"/>
      <c r="FP42" s="34"/>
      <c r="FQ42" s="34"/>
      <c r="FR42" s="34"/>
      <c r="FS42" s="34"/>
      <c r="FT42" s="34"/>
      <c r="FU42" s="34"/>
      <c r="FV42" s="34"/>
      <c r="FW42" s="34"/>
      <c r="FX42" s="34"/>
      <c r="FY42" s="34"/>
      <c r="FZ42" s="34"/>
      <c r="GA42" s="34"/>
      <c r="GB42" s="34"/>
      <c r="GC42" s="34"/>
      <c r="GD42" s="34"/>
      <c r="GE42" s="34"/>
      <c r="GF42" s="34"/>
      <c r="GG42" s="34"/>
      <c r="GH42" s="34"/>
      <c r="GI42" s="34"/>
      <c r="GJ42" s="34"/>
      <c r="GK42" s="34"/>
      <c r="GL42" s="34"/>
      <c r="GM42" s="34"/>
      <c r="GN42" s="34"/>
      <c r="GO42" s="34"/>
      <c r="GP42" s="34"/>
      <c r="GQ42" s="34"/>
      <c r="GR42" s="34"/>
      <c r="GS42" s="34"/>
      <c r="GT42" s="34"/>
      <c r="GU42" s="34"/>
      <c r="GV42" s="34"/>
      <c r="GW42" s="34"/>
      <c r="GX42" s="34"/>
      <c r="GY42" s="34"/>
      <c r="GZ42" s="34"/>
      <c r="HA42" s="34"/>
      <c r="HB42" s="34"/>
      <c r="HC42" s="34"/>
      <c r="HD42" s="34"/>
      <c r="HE42" s="34"/>
      <c r="HF42" s="34"/>
      <c r="HG42" s="34"/>
      <c r="HH42" s="34"/>
      <c r="HI42" s="34"/>
      <c r="HJ42" s="34"/>
      <c r="HK42" s="34"/>
      <c r="HL42" s="34"/>
      <c r="HM42" s="34"/>
      <c r="HN42" s="34"/>
      <c r="HO42" s="34"/>
      <c r="HP42" s="34"/>
      <c r="HQ42" s="34"/>
      <c r="HR42" s="34"/>
      <c r="HS42" s="34"/>
      <c r="HT42" s="34"/>
      <c r="HU42" s="34"/>
      <c r="HV42" s="34"/>
      <c r="HW42" s="34"/>
      <c r="HX42" s="34"/>
      <c r="HY42" s="34"/>
      <c r="HZ42" s="34"/>
      <c r="IA42" s="34"/>
      <c r="IB42" s="34"/>
      <c r="IC42" s="34"/>
      <c r="ID42" s="34"/>
      <c r="IE42" s="34"/>
      <c r="IF42" s="34"/>
      <c r="IG42" s="34"/>
      <c r="IH42" s="34"/>
      <c r="II42" s="34"/>
      <c r="IJ42" s="34"/>
      <c r="IK42" s="34"/>
      <c r="IL42" s="34"/>
      <c r="IM42" s="34"/>
      <c r="IN42" s="34"/>
      <c r="IO42" s="34"/>
      <c r="IP42" s="34"/>
      <c r="IQ42" s="34"/>
      <c r="IR42" s="34"/>
      <c r="IS42" s="34"/>
    </row>
    <row r="43" spans="1:253" s="2" customFormat="1">
      <c r="A43" s="19" t="s">
        <v>152</v>
      </c>
      <c r="B43" s="19" t="s">
        <v>153</v>
      </c>
      <c r="C43" s="19" t="s">
        <v>13</v>
      </c>
      <c r="D43" s="19" t="s">
        <v>154</v>
      </c>
      <c r="E43" s="19" t="s">
        <v>148</v>
      </c>
      <c r="F43" s="14">
        <v>78.5</v>
      </c>
      <c r="G43" s="14">
        <f t="shared" si="0"/>
        <v>31.4</v>
      </c>
      <c r="H43" s="15">
        <v>87</v>
      </c>
      <c r="I43" s="14">
        <f t="shared" si="1"/>
        <v>52.2</v>
      </c>
      <c r="J43" s="18">
        <f t="shared" si="2"/>
        <v>83.6</v>
      </c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4"/>
      <c r="CJ43" s="34"/>
      <c r="CK43" s="34"/>
      <c r="CL43" s="34"/>
      <c r="CM43" s="34"/>
      <c r="CN43" s="34"/>
      <c r="CO43" s="34"/>
      <c r="CP43" s="34"/>
      <c r="CQ43" s="34"/>
      <c r="CR43" s="34"/>
      <c r="CS43" s="34"/>
      <c r="CT43" s="34"/>
      <c r="CU43" s="34"/>
      <c r="CV43" s="34"/>
      <c r="CW43" s="34"/>
      <c r="CX43" s="34"/>
      <c r="CY43" s="34"/>
      <c r="CZ43" s="34"/>
      <c r="DA43" s="34"/>
      <c r="DB43" s="34"/>
      <c r="DC43" s="34"/>
      <c r="DD43" s="34"/>
      <c r="DE43" s="34"/>
      <c r="DF43" s="34"/>
      <c r="DG43" s="34"/>
      <c r="DH43" s="34"/>
      <c r="DI43" s="34"/>
      <c r="DJ43" s="34"/>
      <c r="DK43" s="34"/>
      <c r="DL43" s="34"/>
      <c r="DM43" s="34"/>
      <c r="DN43" s="34"/>
      <c r="DO43" s="34"/>
      <c r="DP43" s="34"/>
      <c r="DQ43" s="34"/>
      <c r="DR43" s="34"/>
      <c r="DS43" s="34"/>
      <c r="DT43" s="34"/>
      <c r="DU43" s="34"/>
      <c r="DV43" s="34"/>
      <c r="DW43" s="34"/>
      <c r="DX43" s="34"/>
      <c r="DY43" s="34"/>
      <c r="DZ43" s="34"/>
      <c r="EA43" s="34"/>
      <c r="EB43" s="34"/>
      <c r="EC43" s="34"/>
      <c r="ED43" s="34"/>
      <c r="EE43" s="34"/>
      <c r="EF43" s="34"/>
      <c r="EG43" s="34"/>
      <c r="EH43" s="34"/>
      <c r="EI43" s="34"/>
      <c r="EJ43" s="34"/>
      <c r="EK43" s="34"/>
      <c r="EL43" s="34"/>
      <c r="EM43" s="34"/>
      <c r="EN43" s="34"/>
      <c r="EO43" s="34"/>
      <c r="EP43" s="34"/>
      <c r="EQ43" s="34"/>
      <c r="ER43" s="34"/>
      <c r="ES43" s="34"/>
      <c r="ET43" s="34"/>
      <c r="EU43" s="34"/>
      <c r="EV43" s="34"/>
      <c r="EW43" s="34"/>
      <c r="EX43" s="34"/>
      <c r="EY43" s="34"/>
      <c r="EZ43" s="34"/>
      <c r="FA43" s="34"/>
      <c r="FB43" s="34"/>
      <c r="FC43" s="34"/>
      <c r="FD43" s="34"/>
      <c r="FE43" s="34"/>
      <c r="FF43" s="34"/>
      <c r="FG43" s="34"/>
      <c r="FH43" s="34"/>
      <c r="FI43" s="34"/>
      <c r="FJ43" s="34"/>
      <c r="FK43" s="34"/>
      <c r="FL43" s="34"/>
      <c r="FM43" s="34"/>
      <c r="FN43" s="34"/>
      <c r="FO43" s="34"/>
      <c r="FP43" s="34"/>
      <c r="FQ43" s="34"/>
      <c r="FR43" s="34"/>
      <c r="FS43" s="34"/>
      <c r="FT43" s="34"/>
      <c r="FU43" s="34"/>
      <c r="FV43" s="34"/>
      <c r="FW43" s="34"/>
      <c r="FX43" s="34"/>
      <c r="FY43" s="34"/>
      <c r="FZ43" s="34"/>
      <c r="GA43" s="34"/>
      <c r="GB43" s="34"/>
      <c r="GC43" s="34"/>
      <c r="GD43" s="34"/>
      <c r="GE43" s="34"/>
      <c r="GF43" s="34"/>
      <c r="GG43" s="34"/>
      <c r="GH43" s="34"/>
      <c r="GI43" s="34"/>
      <c r="GJ43" s="34"/>
      <c r="GK43" s="34"/>
      <c r="GL43" s="34"/>
      <c r="GM43" s="34"/>
      <c r="GN43" s="34"/>
      <c r="GO43" s="34"/>
      <c r="GP43" s="34"/>
      <c r="GQ43" s="34"/>
      <c r="GR43" s="34"/>
      <c r="GS43" s="34"/>
      <c r="GT43" s="34"/>
      <c r="GU43" s="34"/>
      <c r="GV43" s="34"/>
      <c r="GW43" s="34"/>
      <c r="GX43" s="34"/>
      <c r="GY43" s="34"/>
      <c r="GZ43" s="34"/>
      <c r="HA43" s="34"/>
      <c r="HB43" s="34"/>
      <c r="HC43" s="34"/>
      <c r="HD43" s="34"/>
      <c r="HE43" s="34"/>
      <c r="HF43" s="34"/>
      <c r="HG43" s="34"/>
      <c r="HH43" s="34"/>
      <c r="HI43" s="34"/>
      <c r="HJ43" s="34"/>
      <c r="HK43" s="34"/>
      <c r="HL43" s="34"/>
      <c r="HM43" s="34"/>
      <c r="HN43" s="34"/>
      <c r="HO43" s="34"/>
      <c r="HP43" s="34"/>
      <c r="HQ43" s="34"/>
      <c r="HR43" s="34"/>
      <c r="HS43" s="34"/>
      <c r="HT43" s="34"/>
      <c r="HU43" s="34"/>
      <c r="HV43" s="34"/>
      <c r="HW43" s="34"/>
      <c r="HX43" s="34"/>
      <c r="HY43" s="34"/>
      <c r="HZ43" s="34"/>
      <c r="IA43" s="34"/>
      <c r="IB43" s="34"/>
      <c r="IC43" s="34"/>
      <c r="ID43" s="34"/>
      <c r="IE43" s="34"/>
      <c r="IF43" s="34"/>
      <c r="IG43" s="34"/>
      <c r="IH43" s="34"/>
      <c r="II43" s="34"/>
      <c r="IJ43" s="34"/>
      <c r="IK43" s="34"/>
      <c r="IL43" s="34"/>
      <c r="IM43" s="34"/>
      <c r="IN43" s="34"/>
      <c r="IO43" s="34"/>
      <c r="IP43" s="34"/>
      <c r="IQ43" s="34"/>
      <c r="IR43" s="34"/>
      <c r="IS43" s="34"/>
    </row>
    <row r="44" spans="1:253" s="2" customFormat="1">
      <c r="A44" s="19" t="s">
        <v>155</v>
      </c>
      <c r="B44" s="20" t="s">
        <v>156</v>
      </c>
      <c r="C44" s="20" t="s">
        <v>13</v>
      </c>
      <c r="D44" s="20" t="s">
        <v>157</v>
      </c>
      <c r="E44" s="20" t="s">
        <v>148</v>
      </c>
      <c r="F44" s="14">
        <v>77.599999999999994</v>
      </c>
      <c r="G44" s="14">
        <f t="shared" si="0"/>
        <v>31.04</v>
      </c>
      <c r="H44" s="15">
        <v>86.33</v>
      </c>
      <c r="I44" s="14">
        <f t="shared" si="1"/>
        <v>51.798000000000002</v>
      </c>
      <c r="J44" s="18">
        <f t="shared" si="2"/>
        <v>82.837999999999994</v>
      </c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  <c r="CC44" s="34"/>
      <c r="CD44" s="34"/>
      <c r="CE44" s="34"/>
      <c r="CF44" s="34"/>
      <c r="CG44" s="34"/>
      <c r="CH44" s="34"/>
      <c r="CI44" s="34"/>
      <c r="CJ44" s="34"/>
      <c r="CK44" s="34"/>
      <c r="CL44" s="34"/>
      <c r="CM44" s="34"/>
      <c r="CN44" s="34"/>
      <c r="CO44" s="34"/>
      <c r="CP44" s="34"/>
      <c r="CQ44" s="34"/>
      <c r="CR44" s="34"/>
      <c r="CS44" s="34"/>
      <c r="CT44" s="34"/>
      <c r="CU44" s="34"/>
      <c r="CV44" s="34"/>
      <c r="CW44" s="34"/>
      <c r="CX44" s="34"/>
      <c r="CY44" s="34"/>
      <c r="CZ44" s="34"/>
      <c r="DA44" s="34"/>
      <c r="DB44" s="34"/>
      <c r="DC44" s="34"/>
      <c r="DD44" s="34"/>
      <c r="DE44" s="34"/>
      <c r="DF44" s="34"/>
      <c r="DG44" s="34"/>
      <c r="DH44" s="34"/>
      <c r="DI44" s="34"/>
      <c r="DJ44" s="34"/>
      <c r="DK44" s="34"/>
      <c r="DL44" s="34"/>
      <c r="DM44" s="34"/>
      <c r="DN44" s="34"/>
      <c r="DO44" s="34"/>
      <c r="DP44" s="34"/>
      <c r="DQ44" s="34"/>
      <c r="DR44" s="34"/>
      <c r="DS44" s="34"/>
      <c r="DT44" s="34"/>
      <c r="DU44" s="34"/>
      <c r="DV44" s="34"/>
      <c r="DW44" s="34"/>
      <c r="DX44" s="34"/>
      <c r="DY44" s="34"/>
      <c r="DZ44" s="34"/>
      <c r="EA44" s="34"/>
      <c r="EB44" s="34"/>
      <c r="EC44" s="34"/>
      <c r="ED44" s="34"/>
      <c r="EE44" s="34"/>
      <c r="EF44" s="34"/>
      <c r="EG44" s="34"/>
      <c r="EH44" s="34"/>
      <c r="EI44" s="34"/>
      <c r="EJ44" s="34"/>
      <c r="EK44" s="34"/>
      <c r="EL44" s="34"/>
      <c r="EM44" s="34"/>
      <c r="EN44" s="34"/>
      <c r="EO44" s="34"/>
      <c r="EP44" s="34"/>
      <c r="EQ44" s="34"/>
      <c r="ER44" s="34"/>
      <c r="ES44" s="34"/>
      <c r="ET44" s="34"/>
      <c r="EU44" s="34"/>
      <c r="EV44" s="34"/>
      <c r="EW44" s="34"/>
      <c r="EX44" s="34"/>
      <c r="EY44" s="34"/>
      <c r="EZ44" s="34"/>
      <c r="FA44" s="34"/>
      <c r="FB44" s="34"/>
      <c r="FC44" s="34"/>
      <c r="FD44" s="34"/>
      <c r="FE44" s="34"/>
      <c r="FF44" s="34"/>
      <c r="FG44" s="34"/>
      <c r="FH44" s="34"/>
      <c r="FI44" s="34"/>
      <c r="FJ44" s="34"/>
      <c r="FK44" s="34"/>
      <c r="FL44" s="34"/>
      <c r="FM44" s="34"/>
      <c r="FN44" s="34"/>
      <c r="FO44" s="34"/>
      <c r="FP44" s="34"/>
      <c r="FQ44" s="34"/>
      <c r="FR44" s="34"/>
      <c r="FS44" s="34"/>
      <c r="FT44" s="34"/>
      <c r="FU44" s="34"/>
      <c r="FV44" s="34"/>
      <c r="FW44" s="34"/>
      <c r="FX44" s="34"/>
      <c r="FY44" s="34"/>
      <c r="FZ44" s="34"/>
      <c r="GA44" s="34"/>
      <c r="GB44" s="34"/>
      <c r="GC44" s="34"/>
      <c r="GD44" s="34"/>
      <c r="GE44" s="34"/>
      <c r="GF44" s="34"/>
      <c r="GG44" s="34"/>
      <c r="GH44" s="34"/>
      <c r="GI44" s="34"/>
      <c r="GJ44" s="34"/>
      <c r="GK44" s="34"/>
      <c r="GL44" s="34"/>
      <c r="GM44" s="34"/>
      <c r="GN44" s="34"/>
      <c r="GO44" s="34"/>
      <c r="GP44" s="34"/>
      <c r="GQ44" s="34"/>
      <c r="GR44" s="34"/>
      <c r="GS44" s="34"/>
      <c r="GT44" s="34"/>
      <c r="GU44" s="34"/>
      <c r="GV44" s="34"/>
      <c r="GW44" s="34"/>
      <c r="GX44" s="34"/>
      <c r="GY44" s="34"/>
      <c r="GZ44" s="34"/>
      <c r="HA44" s="34"/>
      <c r="HB44" s="34"/>
      <c r="HC44" s="34"/>
      <c r="HD44" s="34"/>
      <c r="HE44" s="34"/>
      <c r="HF44" s="34"/>
      <c r="HG44" s="34"/>
      <c r="HH44" s="34"/>
      <c r="HI44" s="34"/>
      <c r="HJ44" s="34"/>
      <c r="HK44" s="34"/>
      <c r="HL44" s="34"/>
      <c r="HM44" s="34"/>
      <c r="HN44" s="34"/>
      <c r="HO44" s="34"/>
      <c r="HP44" s="34"/>
      <c r="HQ44" s="34"/>
      <c r="HR44" s="34"/>
      <c r="HS44" s="34"/>
      <c r="HT44" s="34"/>
      <c r="HU44" s="34"/>
      <c r="HV44" s="34"/>
      <c r="HW44" s="34"/>
      <c r="HX44" s="34"/>
      <c r="HY44" s="34"/>
      <c r="HZ44" s="34"/>
      <c r="IA44" s="34"/>
      <c r="IB44" s="34"/>
      <c r="IC44" s="34"/>
      <c r="ID44" s="34"/>
      <c r="IE44" s="34"/>
      <c r="IF44" s="34"/>
      <c r="IG44" s="34"/>
      <c r="IH44" s="34"/>
      <c r="II44" s="34"/>
      <c r="IJ44" s="34"/>
      <c r="IK44" s="34"/>
      <c r="IL44" s="34"/>
      <c r="IM44" s="34"/>
      <c r="IN44" s="34"/>
      <c r="IO44" s="34"/>
      <c r="IP44" s="34"/>
      <c r="IQ44" s="34"/>
      <c r="IR44" s="34"/>
      <c r="IS44" s="34"/>
    </row>
    <row r="45" spans="1:253" s="2" customFormat="1">
      <c r="A45" s="19" t="s">
        <v>158</v>
      </c>
      <c r="B45" s="19" t="s">
        <v>159</v>
      </c>
      <c r="C45" s="19" t="s">
        <v>13</v>
      </c>
      <c r="D45" s="19" t="s">
        <v>160</v>
      </c>
      <c r="E45" s="19" t="s">
        <v>148</v>
      </c>
      <c r="F45" s="14">
        <v>77</v>
      </c>
      <c r="G45" s="14">
        <f t="shared" si="0"/>
        <v>30.8</v>
      </c>
      <c r="H45" s="15">
        <v>86.67</v>
      </c>
      <c r="I45" s="14">
        <f t="shared" si="1"/>
        <v>52.002000000000002</v>
      </c>
      <c r="J45" s="18">
        <f t="shared" si="2"/>
        <v>82.802000000000007</v>
      </c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  <c r="CC45" s="34"/>
      <c r="CD45" s="34"/>
      <c r="CE45" s="34"/>
      <c r="CF45" s="34"/>
      <c r="CG45" s="34"/>
      <c r="CH45" s="34"/>
      <c r="CI45" s="34"/>
      <c r="CJ45" s="34"/>
      <c r="CK45" s="34"/>
      <c r="CL45" s="34"/>
      <c r="CM45" s="34"/>
      <c r="CN45" s="34"/>
      <c r="CO45" s="34"/>
      <c r="CP45" s="34"/>
      <c r="CQ45" s="34"/>
      <c r="CR45" s="34"/>
      <c r="CS45" s="34"/>
      <c r="CT45" s="34"/>
      <c r="CU45" s="34"/>
      <c r="CV45" s="34"/>
      <c r="CW45" s="34"/>
      <c r="CX45" s="34"/>
      <c r="CY45" s="34"/>
      <c r="CZ45" s="34"/>
      <c r="DA45" s="34"/>
      <c r="DB45" s="34"/>
      <c r="DC45" s="34"/>
      <c r="DD45" s="34"/>
      <c r="DE45" s="34"/>
      <c r="DF45" s="34"/>
      <c r="DG45" s="34"/>
      <c r="DH45" s="34"/>
      <c r="DI45" s="34"/>
      <c r="DJ45" s="34"/>
      <c r="DK45" s="34"/>
      <c r="DL45" s="34"/>
      <c r="DM45" s="34"/>
      <c r="DN45" s="34"/>
      <c r="DO45" s="34"/>
      <c r="DP45" s="34"/>
      <c r="DQ45" s="34"/>
      <c r="DR45" s="34"/>
      <c r="DS45" s="34"/>
      <c r="DT45" s="34"/>
      <c r="DU45" s="34"/>
      <c r="DV45" s="34"/>
      <c r="DW45" s="34"/>
      <c r="DX45" s="34"/>
      <c r="DY45" s="34"/>
      <c r="DZ45" s="34"/>
      <c r="EA45" s="34"/>
      <c r="EB45" s="34"/>
      <c r="EC45" s="34"/>
      <c r="ED45" s="34"/>
      <c r="EE45" s="34"/>
      <c r="EF45" s="34"/>
      <c r="EG45" s="34"/>
      <c r="EH45" s="34"/>
      <c r="EI45" s="34"/>
      <c r="EJ45" s="34"/>
      <c r="EK45" s="34"/>
      <c r="EL45" s="34"/>
      <c r="EM45" s="34"/>
      <c r="EN45" s="34"/>
      <c r="EO45" s="34"/>
      <c r="EP45" s="34"/>
      <c r="EQ45" s="34"/>
      <c r="ER45" s="34"/>
      <c r="ES45" s="34"/>
      <c r="ET45" s="34"/>
      <c r="EU45" s="34"/>
      <c r="EV45" s="34"/>
      <c r="EW45" s="34"/>
      <c r="EX45" s="34"/>
      <c r="EY45" s="34"/>
      <c r="EZ45" s="34"/>
      <c r="FA45" s="34"/>
      <c r="FB45" s="34"/>
      <c r="FC45" s="34"/>
      <c r="FD45" s="34"/>
      <c r="FE45" s="34"/>
      <c r="FF45" s="34"/>
      <c r="FG45" s="34"/>
      <c r="FH45" s="34"/>
      <c r="FI45" s="34"/>
      <c r="FJ45" s="34"/>
      <c r="FK45" s="34"/>
      <c r="FL45" s="34"/>
      <c r="FM45" s="34"/>
      <c r="FN45" s="34"/>
      <c r="FO45" s="34"/>
      <c r="FP45" s="34"/>
      <c r="FQ45" s="34"/>
      <c r="FR45" s="34"/>
      <c r="FS45" s="34"/>
      <c r="FT45" s="34"/>
      <c r="FU45" s="34"/>
      <c r="FV45" s="34"/>
      <c r="FW45" s="34"/>
      <c r="FX45" s="34"/>
      <c r="FY45" s="34"/>
      <c r="FZ45" s="34"/>
      <c r="GA45" s="34"/>
      <c r="GB45" s="34"/>
      <c r="GC45" s="34"/>
      <c r="GD45" s="34"/>
      <c r="GE45" s="34"/>
      <c r="GF45" s="34"/>
      <c r="GG45" s="34"/>
      <c r="GH45" s="34"/>
      <c r="GI45" s="34"/>
      <c r="GJ45" s="34"/>
      <c r="GK45" s="34"/>
      <c r="GL45" s="34"/>
      <c r="GM45" s="34"/>
      <c r="GN45" s="34"/>
      <c r="GO45" s="34"/>
      <c r="GP45" s="34"/>
      <c r="GQ45" s="34"/>
      <c r="GR45" s="34"/>
      <c r="GS45" s="34"/>
      <c r="GT45" s="34"/>
      <c r="GU45" s="34"/>
      <c r="GV45" s="34"/>
      <c r="GW45" s="34"/>
      <c r="GX45" s="34"/>
      <c r="GY45" s="34"/>
      <c r="GZ45" s="34"/>
      <c r="HA45" s="34"/>
      <c r="HB45" s="34"/>
      <c r="HC45" s="34"/>
      <c r="HD45" s="34"/>
      <c r="HE45" s="34"/>
      <c r="HF45" s="34"/>
      <c r="HG45" s="34"/>
      <c r="HH45" s="34"/>
      <c r="HI45" s="34"/>
      <c r="HJ45" s="34"/>
      <c r="HK45" s="34"/>
      <c r="HL45" s="34"/>
      <c r="HM45" s="34"/>
      <c r="HN45" s="34"/>
      <c r="HO45" s="34"/>
      <c r="HP45" s="34"/>
      <c r="HQ45" s="34"/>
      <c r="HR45" s="34"/>
      <c r="HS45" s="34"/>
      <c r="HT45" s="34"/>
      <c r="HU45" s="34"/>
      <c r="HV45" s="34"/>
      <c r="HW45" s="34"/>
      <c r="HX45" s="34"/>
      <c r="HY45" s="34"/>
      <c r="HZ45" s="34"/>
      <c r="IA45" s="34"/>
      <c r="IB45" s="34"/>
      <c r="IC45" s="34"/>
      <c r="ID45" s="34"/>
      <c r="IE45" s="34"/>
      <c r="IF45" s="34"/>
      <c r="IG45" s="34"/>
      <c r="IH45" s="34"/>
      <c r="II45" s="34"/>
      <c r="IJ45" s="34"/>
      <c r="IK45" s="34"/>
      <c r="IL45" s="34"/>
      <c r="IM45" s="34"/>
      <c r="IN45" s="34"/>
      <c r="IO45" s="34"/>
      <c r="IP45" s="34"/>
      <c r="IQ45" s="34"/>
      <c r="IR45" s="34"/>
      <c r="IS45" s="34"/>
    </row>
    <row r="46" spans="1:253" s="2" customFormat="1">
      <c r="A46" s="19" t="s">
        <v>161</v>
      </c>
      <c r="B46" s="20" t="s">
        <v>162</v>
      </c>
      <c r="C46" s="20" t="s">
        <v>13</v>
      </c>
      <c r="D46" s="20" t="s">
        <v>163</v>
      </c>
      <c r="E46" s="20" t="s">
        <v>148</v>
      </c>
      <c r="F46" s="14">
        <v>77.900000000000006</v>
      </c>
      <c r="G46" s="14">
        <f t="shared" si="0"/>
        <v>31.16</v>
      </c>
      <c r="H46" s="15">
        <v>85.67</v>
      </c>
      <c r="I46" s="14">
        <f t="shared" si="1"/>
        <v>51.402000000000001</v>
      </c>
      <c r="J46" s="18">
        <f t="shared" si="2"/>
        <v>82.561999999999998</v>
      </c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  <c r="CC46" s="34"/>
      <c r="CD46" s="34"/>
      <c r="CE46" s="34"/>
      <c r="CF46" s="34"/>
      <c r="CG46" s="34"/>
      <c r="CH46" s="34"/>
      <c r="CI46" s="34"/>
      <c r="CJ46" s="34"/>
      <c r="CK46" s="34"/>
      <c r="CL46" s="34"/>
      <c r="CM46" s="34"/>
      <c r="CN46" s="34"/>
      <c r="CO46" s="34"/>
      <c r="CP46" s="34"/>
      <c r="CQ46" s="34"/>
      <c r="CR46" s="34"/>
      <c r="CS46" s="34"/>
      <c r="CT46" s="34"/>
      <c r="CU46" s="34"/>
      <c r="CV46" s="34"/>
      <c r="CW46" s="34"/>
      <c r="CX46" s="34"/>
      <c r="CY46" s="34"/>
      <c r="CZ46" s="34"/>
      <c r="DA46" s="34"/>
      <c r="DB46" s="34"/>
      <c r="DC46" s="34"/>
      <c r="DD46" s="34"/>
      <c r="DE46" s="34"/>
      <c r="DF46" s="34"/>
      <c r="DG46" s="34"/>
      <c r="DH46" s="34"/>
      <c r="DI46" s="34"/>
      <c r="DJ46" s="34"/>
      <c r="DK46" s="34"/>
      <c r="DL46" s="34"/>
      <c r="DM46" s="34"/>
      <c r="DN46" s="34"/>
      <c r="DO46" s="34"/>
      <c r="DP46" s="34"/>
      <c r="DQ46" s="34"/>
      <c r="DR46" s="34"/>
      <c r="DS46" s="34"/>
      <c r="DT46" s="34"/>
      <c r="DU46" s="34"/>
      <c r="DV46" s="34"/>
      <c r="DW46" s="34"/>
      <c r="DX46" s="34"/>
      <c r="DY46" s="34"/>
      <c r="DZ46" s="34"/>
      <c r="EA46" s="34"/>
      <c r="EB46" s="34"/>
      <c r="EC46" s="34"/>
      <c r="ED46" s="34"/>
      <c r="EE46" s="34"/>
      <c r="EF46" s="34"/>
      <c r="EG46" s="34"/>
      <c r="EH46" s="34"/>
      <c r="EI46" s="34"/>
      <c r="EJ46" s="34"/>
      <c r="EK46" s="34"/>
      <c r="EL46" s="34"/>
      <c r="EM46" s="34"/>
      <c r="EN46" s="34"/>
      <c r="EO46" s="34"/>
      <c r="EP46" s="34"/>
      <c r="EQ46" s="34"/>
      <c r="ER46" s="34"/>
      <c r="ES46" s="34"/>
      <c r="ET46" s="34"/>
      <c r="EU46" s="34"/>
      <c r="EV46" s="34"/>
      <c r="EW46" s="34"/>
      <c r="EX46" s="34"/>
      <c r="EY46" s="34"/>
      <c r="EZ46" s="34"/>
      <c r="FA46" s="34"/>
      <c r="FB46" s="34"/>
      <c r="FC46" s="34"/>
      <c r="FD46" s="34"/>
      <c r="FE46" s="34"/>
      <c r="FF46" s="34"/>
      <c r="FG46" s="34"/>
      <c r="FH46" s="34"/>
      <c r="FI46" s="34"/>
      <c r="FJ46" s="34"/>
      <c r="FK46" s="34"/>
      <c r="FL46" s="34"/>
      <c r="FM46" s="34"/>
      <c r="FN46" s="34"/>
      <c r="FO46" s="34"/>
      <c r="FP46" s="34"/>
      <c r="FQ46" s="34"/>
      <c r="FR46" s="34"/>
      <c r="FS46" s="34"/>
      <c r="FT46" s="34"/>
      <c r="FU46" s="34"/>
      <c r="FV46" s="34"/>
      <c r="FW46" s="34"/>
      <c r="FX46" s="34"/>
      <c r="FY46" s="34"/>
      <c r="FZ46" s="34"/>
      <c r="GA46" s="34"/>
      <c r="GB46" s="34"/>
      <c r="GC46" s="34"/>
      <c r="GD46" s="34"/>
      <c r="GE46" s="34"/>
      <c r="GF46" s="34"/>
      <c r="GG46" s="34"/>
      <c r="GH46" s="34"/>
      <c r="GI46" s="34"/>
      <c r="GJ46" s="34"/>
      <c r="GK46" s="34"/>
      <c r="GL46" s="34"/>
      <c r="GM46" s="34"/>
      <c r="GN46" s="34"/>
      <c r="GO46" s="34"/>
      <c r="GP46" s="34"/>
      <c r="GQ46" s="34"/>
      <c r="GR46" s="34"/>
      <c r="GS46" s="34"/>
      <c r="GT46" s="34"/>
      <c r="GU46" s="34"/>
      <c r="GV46" s="34"/>
      <c r="GW46" s="34"/>
      <c r="GX46" s="34"/>
      <c r="GY46" s="34"/>
      <c r="GZ46" s="34"/>
      <c r="HA46" s="34"/>
      <c r="HB46" s="34"/>
      <c r="HC46" s="34"/>
      <c r="HD46" s="34"/>
      <c r="HE46" s="34"/>
      <c r="HF46" s="34"/>
      <c r="HG46" s="34"/>
      <c r="HH46" s="34"/>
      <c r="HI46" s="34"/>
      <c r="HJ46" s="34"/>
      <c r="HK46" s="34"/>
      <c r="HL46" s="34"/>
      <c r="HM46" s="34"/>
      <c r="HN46" s="34"/>
      <c r="HO46" s="34"/>
      <c r="HP46" s="34"/>
      <c r="HQ46" s="34"/>
      <c r="HR46" s="34"/>
      <c r="HS46" s="34"/>
      <c r="HT46" s="34"/>
      <c r="HU46" s="34"/>
      <c r="HV46" s="34"/>
      <c r="HW46" s="34"/>
      <c r="HX46" s="34"/>
      <c r="HY46" s="34"/>
      <c r="HZ46" s="34"/>
      <c r="IA46" s="34"/>
      <c r="IB46" s="34"/>
      <c r="IC46" s="34"/>
      <c r="ID46" s="34"/>
      <c r="IE46" s="34"/>
      <c r="IF46" s="34"/>
      <c r="IG46" s="34"/>
      <c r="IH46" s="34"/>
      <c r="II46" s="34"/>
      <c r="IJ46" s="34"/>
      <c r="IK46" s="34"/>
      <c r="IL46" s="34"/>
      <c r="IM46" s="34"/>
      <c r="IN46" s="34"/>
      <c r="IO46" s="34"/>
      <c r="IP46" s="34"/>
      <c r="IQ46" s="34"/>
      <c r="IR46" s="34"/>
      <c r="IS46" s="34"/>
    </row>
    <row r="47" spans="1:253" s="4" customFormat="1" ht="14.25">
      <c r="A47" s="23" t="s">
        <v>164</v>
      </c>
      <c r="B47" s="23" t="s">
        <v>165</v>
      </c>
      <c r="C47" s="23" t="s">
        <v>57</v>
      </c>
      <c r="D47" s="23" t="s">
        <v>166</v>
      </c>
      <c r="E47" s="23" t="s">
        <v>167</v>
      </c>
      <c r="F47" s="24">
        <v>83.9</v>
      </c>
      <c r="G47" s="25">
        <f t="shared" si="0"/>
        <v>33.56</v>
      </c>
      <c r="H47" s="23">
        <v>85</v>
      </c>
      <c r="I47" s="25">
        <f t="shared" si="1"/>
        <v>51</v>
      </c>
      <c r="J47" s="35">
        <f t="shared" si="2"/>
        <v>84.56</v>
      </c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</row>
    <row r="48" spans="1:253" s="4" customFormat="1" ht="14.25">
      <c r="A48" s="23" t="s">
        <v>168</v>
      </c>
      <c r="B48" s="23" t="s">
        <v>169</v>
      </c>
      <c r="C48" s="23" t="s">
        <v>13</v>
      </c>
      <c r="D48" s="23" t="s">
        <v>170</v>
      </c>
      <c r="E48" s="23" t="s">
        <v>167</v>
      </c>
      <c r="F48" s="24">
        <v>80.2</v>
      </c>
      <c r="G48" s="25">
        <f t="shared" si="0"/>
        <v>32.08</v>
      </c>
      <c r="H48" s="23">
        <v>87</v>
      </c>
      <c r="I48" s="25">
        <f t="shared" si="1"/>
        <v>52.2</v>
      </c>
      <c r="J48" s="35">
        <f t="shared" si="2"/>
        <v>84.28</v>
      </c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</row>
    <row r="49" spans="1:255" s="4" customFormat="1" ht="14.25">
      <c r="A49" s="23" t="s">
        <v>171</v>
      </c>
      <c r="B49" s="23" t="s">
        <v>172</v>
      </c>
      <c r="C49" s="23" t="s">
        <v>13</v>
      </c>
      <c r="D49" s="23" t="s">
        <v>173</v>
      </c>
      <c r="E49" s="23" t="s">
        <v>167</v>
      </c>
      <c r="F49" s="24">
        <v>82.5</v>
      </c>
      <c r="G49" s="25">
        <f t="shared" si="0"/>
        <v>33</v>
      </c>
      <c r="H49" s="23">
        <v>85.33</v>
      </c>
      <c r="I49" s="25">
        <f t="shared" si="1"/>
        <v>51.198</v>
      </c>
      <c r="J49" s="35">
        <f t="shared" si="2"/>
        <v>84.197999999999993</v>
      </c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</row>
    <row r="50" spans="1:255" s="4" customFormat="1" ht="14.25">
      <c r="A50" s="23" t="s">
        <v>174</v>
      </c>
      <c r="B50" s="23" t="s">
        <v>175</v>
      </c>
      <c r="C50" s="23" t="s">
        <v>13</v>
      </c>
      <c r="D50" s="23" t="s">
        <v>176</v>
      </c>
      <c r="E50" s="23" t="s">
        <v>167</v>
      </c>
      <c r="F50" s="24">
        <v>81.7</v>
      </c>
      <c r="G50" s="25">
        <f t="shared" si="0"/>
        <v>32.68</v>
      </c>
      <c r="H50" s="23">
        <v>85.33</v>
      </c>
      <c r="I50" s="25">
        <f t="shared" si="1"/>
        <v>51.198</v>
      </c>
      <c r="J50" s="35">
        <f t="shared" si="2"/>
        <v>83.878</v>
      </c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</row>
    <row r="51" spans="1:255" s="4" customFormat="1" ht="14.25">
      <c r="A51" s="23" t="s">
        <v>177</v>
      </c>
      <c r="B51" s="23" t="s">
        <v>178</v>
      </c>
      <c r="C51" s="23" t="s">
        <v>57</v>
      </c>
      <c r="D51" s="23" t="s">
        <v>179</v>
      </c>
      <c r="E51" s="23" t="s">
        <v>167</v>
      </c>
      <c r="F51" s="24">
        <v>79.5</v>
      </c>
      <c r="G51" s="25">
        <f t="shared" si="0"/>
        <v>31.8</v>
      </c>
      <c r="H51" s="23">
        <v>86.33</v>
      </c>
      <c r="I51" s="25">
        <f t="shared" si="1"/>
        <v>51.798000000000002</v>
      </c>
      <c r="J51" s="35">
        <f t="shared" si="2"/>
        <v>83.597999999999999</v>
      </c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</row>
    <row r="52" spans="1:255" s="4" customFormat="1" ht="14.25">
      <c r="A52" s="23" t="s">
        <v>180</v>
      </c>
      <c r="B52" s="23" t="s">
        <v>181</v>
      </c>
      <c r="C52" s="23" t="s">
        <v>13</v>
      </c>
      <c r="D52" s="23" t="s">
        <v>182</v>
      </c>
      <c r="E52" s="23" t="s">
        <v>167</v>
      </c>
      <c r="F52" s="24">
        <v>84.8</v>
      </c>
      <c r="G52" s="25">
        <f t="shared" si="0"/>
        <v>33.92</v>
      </c>
      <c r="H52" s="23">
        <v>82.33</v>
      </c>
      <c r="I52" s="25">
        <f t="shared" si="1"/>
        <v>49.398000000000003</v>
      </c>
      <c r="J52" s="35">
        <f t="shared" si="2"/>
        <v>83.317999999999998</v>
      </c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</row>
    <row r="53" spans="1:255" s="4" customFormat="1" ht="14.25">
      <c r="A53" s="23" t="s">
        <v>183</v>
      </c>
      <c r="B53" s="23" t="s">
        <v>184</v>
      </c>
      <c r="C53" s="23" t="s">
        <v>13</v>
      </c>
      <c r="D53" s="23" t="s">
        <v>185</v>
      </c>
      <c r="E53" s="23" t="s">
        <v>167</v>
      </c>
      <c r="F53" s="24">
        <v>81.400000000000006</v>
      </c>
      <c r="G53" s="25">
        <f t="shared" si="0"/>
        <v>32.56</v>
      </c>
      <c r="H53" s="23">
        <v>84.33</v>
      </c>
      <c r="I53" s="25">
        <f t="shared" si="1"/>
        <v>50.597999999999999</v>
      </c>
      <c r="J53" s="35">
        <f t="shared" si="2"/>
        <v>83.158000000000001</v>
      </c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</row>
    <row r="54" spans="1:255" s="4" customFormat="1" ht="14.25">
      <c r="A54" s="23" t="s">
        <v>186</v>
      </c>
      <c r="B54" s="23" t="s">
        <v>187</v>
      </c>
      <c r="C54" s="23" t="s">
        <v>13</v>
      </c>
      <c r="D54" s="23" t="s">
        <v>188</v>
      </c>
      <c r="E54" s="23" t="s">
        <v>167</v>
      </c>
      <c r="F54" s="24">
        <v>81.900000000000006</v>
      </c>
      <c r="G54" s="25">
        <f t="shared" si="0"/>
        <v>32.76</v>
      </c>
      <c r="H54" s="23">
        <v>83.33</v>
      </c>
      <c r="I54" s="25">
        <f t="shared" si="1"/>
        <v>49.997999999999998</v>
      </c>
      <c r="J54" s="35">
        <f t="shared" si="2"/>
        <v>82.757999999999996</v>
      </c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</row>
    <row r="55" spans="1:255" s="5" customFormat="1" ht="14.25">
      <c r="A55" s="26" t="s">
        <v>189</v>
      </c>
      <c r="B55" s="27" t="s">
        <v>190</v>
      </c>
      <c r="C55" s="27" t="s">
        <v>13</v>
      </c>
      <c r="D55" s="27" t="s">
        <v>191</v>
      </c>
      <c r="E55" s="27" t="s">
        <v>192</v>
      </c>
      <c r="F55" s="28">
        <v>82</v>
      </c>
      <c r="G55" s="29">
        <f t="shared" si="0"/>
        <v>32.799999999999997</v>
      </c>
      <c r="H55" s="22">
        <v>91.67</v>
      </c>
      <c r="I55" s="29">
        <f t="shared" si="1"/>
        <v>55.002000000000002</v>
      </c>
      <c r="J55" s="36">
        <f t="shared" si="2"/>
        <v>87.802000000000007</v>
      </c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7"/>
      <c r="BR55" s="37"/>
      <c r="BS55" s="37"/>
      <c r="BT55" s="37"/>
      <c r="BU55" s="37"/>
      <c r="BV55" s="37"/>
      <c r="BW55" s="37"/>
      <c r="BX55" s="37"/>
      <c r="BY55" s="37"/>
      <c r="BZ55" s="37"/>
      <c r="CA55" s="37"/>
      <c r="CB55" s="37"/>
      <c r="CC55" s="37"/>
      <c r="CD55" s="37"/>
      <c r="CE55" s="37"/>
      <c r="CF55" s="37"/>
      <c r="CG55" s="37"/>
      <c r="CH55" s="37"/>
      <c r="CI55" s="37"/>
      <c r="CJ55" s="37"/>
      <c r="CK55" s="37"/>
      <c r="CL55" s="37"/>
      <c r="CM55" s="37"/>
      <c r="CN55" s="37"/>
      <c r="CO55" s="37"/>
      <c r="CP55" s="37"/>
      <c r="CQ55" s="37"/>
      <c r="CR55" s="37"/>
      <c r="CS55" s="37"/>
      <c r="CT55" s="37"/>
      <c r="CU55" s="37"/>
      <c r="CV55" s="37"/>
      <c r="CW55" s="37"/>
      <c r="CX55" s="37"/>
      <c r="CY55" s="37"/>
      <c r="CZ55" s="37"/>
      <c r="DA55" s="37"/>
      <c r="DB55" s="37"/>
      <c r="DC55" s="37"/>
      <c r="DD55" s="37"/>
      <c r="DE55" s="37"/>
      <c r="DF55" s="37"/>
      <c r="DG55" s="37"/>
      <c r="DH55" s="37"/>
      <c r="DI55" s="37"/>
      <c r="DJ55" s="37"/>
      <c r="DK55" s="37"/>
      <c r="DL55" s="37"/>
      <c r="DM55" s="37"/>
      <c r="DN55" s="37"/>
      <c r="DO55" s="37"/>
      <c r="DP55" s="37"/>
      <c r="DQ55" s="37"/>
      <c r="DR55" s="37"/>
      <c r="DS55" s="37"/>
      <c r="DT55" s="37"/>
      <c r="DU55" s="37"/>
      <c r="DV55" s="37"/>
      <c r="DW55" s="37"/>
      <c r="DX55" s="37"/>
      <c r="DY55" s="37"/>
      <c r="DZ55" s="37"/>
      <c r="EA55" s="37"/>
      <c r="EB55" s="37"/>
      <c r="EC55" s="37"/>
      <c r="ED55" s="37"/>
      <c r="EE55" s="37"/>
      <c r="EF55" s="37"/>
      <c r="EG55" s="37"/>
      <c r="EH55" s="37"/>
      <c r="EI55" s="37"/>
      <c r="EJ55" s="37"/>
      <c r="EK55" s="37"/>
      <c r="EL55" s="37"/>
      <c r="EM55" s="37"/>
      <c r="EN55" s="37"/>
      <c r="EO55" s="37"/>
      <c r="EP55" s="37"/>
      <c r="EQ55" s="37"/>
      <c r="ER55" s="37"/>
      <c r="ES55" s="37"/>
      <c r="ET55" s="37"/>
      <c r="EU55" s="37"/>
      <c r="EV55" s="37"/>
      <c r="EW55" s="37"/>
      <c r="EX55" s="37"/>
      <c r="EY55" s="37"/>
      <c r="EZ55" s="37"/>
      <c r="FA55" s="37"/>
      <c r="FB55" s="37"/>
      <c r="FC55" s="37"/>
      <c r="FD55" s="37"/>
      <c r="FE55" s="37"/>
      <c r="FF55" s="37"/>
      <c r="FG55" s="37"/>
      <c r="FH55" s="37"/>
      <c r="FI55" s="37"/>
      <c r="FJ55" s="37"/>
      <c r="FK55" s="37"/>
      <c r="FL55" s="37"/>
      <c r="FM55" s="37"/>
      <c r="FN55" s="37"/>
      <c r="FO55" s="37"/>
      <c r="FP55" s="37"/>
      <c r="FQ55" s="37"/>
      <c r="FR55" s="37"/>
      <c r="FS55" s="37"/>
      <c r="FT55" s="37"/>
      <c r="FU55" s="37"/>
      <c r="FV55" s="37"/>
      <c r="FW55" s="37"/>
      <c r="FX55" s="37"/>
      <c r="FY55" s="37"/>
      <c r="FZ55" s="37"/>
      <c r="GA55" s="37"/>
      <c r="GB55" s="37"/>
      <c r="GC55" s="37"/>
      <c r="GD55" s="37"/>
      <c r="GE55" s="37"/>
      <c r="GF55" s="37"/>
      <c r="GG55" s="37"/>
      <c r="GH55" s="37"/>
      <c r="GI55" s="37"/>
      <c r="GJ55" s="37"/>
      <c r="GK55" s="37"/>
      <c r="GL55" s="37"/>
      <c r="GM55" s="37"/>
      <c r="GN55" s="37"/>
      <c r="GO55" s="37"/>
      <c r="GP55" s="37"/>
      <c r="GQ55" s="37"/>
      <c r="GR55" s="37"/>
      <c r="GS55" s="37"/>
      <c r="GT55" s="37"/>
      <c r="GU55" s="37"/>
      <c r="GV55" s="37"/>
      <c r="GW55" s="37"/>
      <c r="GX55" s="37"/>
      <c r="GY55" s="37"/>
      <c r="GZ55" s="37"/>
      <c r="HA55" s="37"/>
      <c r="HB55" s="37"/>
      <c r="HC55" s="37"/>
      <c r="HD55" s="37"/>
      <c r="HE55" s="37"/>
      <c r="HF55" s="37"/>
      <c r="HG55" s="37"/>
      <c r="HH55" s="37"/>
      <c r="HI55" s="37"/>
      <c r="HJ55" s="37"/>
      <c r="HK55" s="37"/>
      <c r="HL55" s="37"/>
      <c r="HM55" s="37"/>
      <c r="HN55" s="37"/>
      <c r="HO55" s="37"/>
      <c r="HP55" s="37"/>
      <c r="HQ55" s="37"/>
      <c r="HR55" s="37"/>
      <c r="HS55" s="37"/>
      <c r="HT55" s="37"/>
      <c r="HU55" s="37"/>
      <c r="HV55" s="37"/>
      <c r="HW55" s="37"/>
      <c r="HX55" s="37"/>
      <c r="HY55" s="37"/>
      <c r="HZ55" s="37"/>
      <c r="IA55" s="37"/>
      <c r="IB55" s="37"/>
      <c r="IC55" s="37"/>
      <c r="ID55" s="37"/>
      <c r="IE55" s="37"/>
      <c r="IF55" s="37"/>
      <c r="IG55" s="37"/>
      <c r="IH55" s="37"/>
      <c r="II55" s="37"/>
      <c r="IJ55" s="37"/>
      <c r="IK55" s="37"/>
      <c r="IL55" s="37"/>
      <c r="IM55" s="37"/>
      <c r="IN55" s="37"/>
      <c r="IO55" s="37"/>
      <c r="IP55" s="37"/>
      <c r="IQ55" s="37"/>
      <c r="IR55" s="37"/>
      <c r="IS55" s="37"/>
    </row>
    <row r="56" spans="1:255" s="5" customFormat="1" ht="14.25">
      <c r="A56" s="26" t="s">
        <v>193</v>
      </c>
      <c r="B56" s="26" t="s">
        <v>194</v>
      </c>
      <c r="C56" s="26" t="s">
        <v>13</v>
      </c>
      <c r="D56" s="26" t="s">
        <v>195</v>
      </c>
      <c r="E56" s="26" t="s">
        <v>192</v>
      </c>
      <c r="F56" s="28">
        <v>81.3</v>
      </c>
      <c r="G56" s="29">
        <f t="shared" si="0"/>
        <v>32.520000000000003</v>
      </c>
      <c r="H56" s="22">
        <v>92</v>
      </c>
      <c r="I56" s="29">
        <f t="shared" si="1"/>
        <v>55.2</v>
      </c>
      <c r="J56" s="36">
        <f t="shared" si="2"/>
        <v>87.72</v>
      </c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37"/>
      <c r="BG56" s="37"/>
      <c r="BH56" s="37"/>
      <c r="BI56" s="37"/>
      <c r="BJ56" s="37"/>
      <c r="BK56" s="37"/>
      <c r="BL56" s="37"/>
      <c r="BM56" s="37"/>
      <c r="BN56" s="37"/>
      <c r="BO56" s="37"/>
      <c r="BP56" s="37"/>
      <c r="BQ56" s="37"/>
      <c r="BR56" s="37"/>
      <c r="BS56" s="37"/>
      <c r="BT56" s="37"/>
      <c r="BU56" s="37"/>
      <c r="BV56" s="37"/>
      <c r="BW56" s="37"/>
      <c r="BX56" s="37"/>
      <c r="BY56" s="37"/>
      <c r="BZ56" s="37"/>
      <c r="CA56" s="37"/>
      <c r="CB56" s="37"/>
      <c r="CC56" s="37"/>
      <c r="CD56" s="37"/>
      <c r="CE56" s="37"/>
      <c r="CF56" s="37"/>
      <c r="CG56" s="37"/>
      <c r="CH56" s="37"/>
      <c r="CI56" s="37"/>
      <c r="CJ56" s="37"/>
      <c r="CK56" s="37"/>
      <c r="CL56" s="37"/>
      <c r="CM56" s="37"/>
      <c r="CN56" s="37"/>
      <c r="CO56" s="37"/>
      <c r="CP56" s="37"/>
      <c r="CQ56" s="37"/>
      <c r="CR56" s="37"/>
      <c r="CS56" s="37"/>
      <c r="CT56" s="37"/>
      <c r="CU56" s="37"/>
      <c r="CV56" s="37"/>
      <c r="CW56" s="37"/>
      <c r="CX56" s="37"/>
      <c r="CY56" s="37"/>
      <c r="CZ56" s="37"/>
      <c r="DA56" s="37"/>
      <c r="DB56" s="37"/>
      <c r="DC56" s="37"/>
      <c r="DD56" s="37"/>
      <c r="DE56" s="37"/>
      <c r="DF56" s="37"/>
      <c r="DG56" s="37"/>
      <c r="DH56" s="37"/>
      <c r="DI56" s="37"/>
      <c r="DJ56" s="37"/>
      <c r="DK56" s="37"/>
      <c r="DL56" s="37"/>
      <c r="DM56" s="37"/>
      <c r="DN56" s="37"/>
      <c r="DO56" s="37"/>
      <c r="DP56" s="37"/>
      <c r="DQ56" s="37"/>
      <c r="DR56" s="37"/>
      <c r="DS56" s="37"/>
      <c r="DT56" s="37"/>
      <c r="DU56" s="37"/>
      <c r="DV56" s="37"/>
      <c r="DW56" s="37"/>
      <c r="DX56" s="37"/>
      <c r="DY56" s="37"/>
      <c r="DZ56" s="37"/>
      <c r="EA56" s="37"/>
      <c r="EB56" s="37"/>
      <c r="EC56" s="37"/>
      <c r="ED56" s="37"/>
      <c r="EE56" s="37"/>
      <c r="EF56" s="37"/>
      <c r="EG56" s="37"/>
      <c r="EH56" s="37"/>
      <c r="EI56" s="37"/>
      <c r="EJ56" s="37"/>
      <c r="EK56" s="37"/>
      <c r="EL56" s="37"/>
      <c r="EM56" s="37"/>
      <c r="EN56" s="37"/>
      <c r="EO56" s="37"/>
      <c r="EP56" s="37"/>
      <c r="EQ56" s="37"/>
      <c r="ER56" s="37"/>
      <c r="ES56" s="37"/>
      <c r="ET56" s="37"/>
      <c r="EU56" s="37"/>
      <c r="EV56" s="37"/>
      <c r="EW56" s="37"/>
      <c r="EX56" s="37"/>
      <c r="EY56" s="37"/>
      <c r="EZ56" s="37"/>
      <c r="FA56" s="37"/>
      <c r="FB56" s="37"/>
      <c r="FC56" s="37"/>
      <c r="FD56" s="37"/>
      <c r="FE56" s="37"/>
      <c r="FF56" s="37"/>
      <c r="FG56" s="37"/>
      <c r="FH56" s="37"/>
      <c r="FI56" s="37"/>
      <c r="FJ56" s="37"/>
      <c r="FK56" s="37"/>
      <c r="FL56" s="37"/>
      <c r="FM56" s="37"/>
      <c r="FN56" s="37"/>
      <c r="FO56" s="37"/>
      <c r="FP56" s="37"/>
      <c r="FQ56" s="37"/>
      <c r="FR56" s="37"/>
      <c r="FS56" s="37"/>
      <c r="FT56" s="37"/>
      <c r="FU56" s="37"/>
      <c r="FV56" s="37"/>
      <c r="FW56" s="37"/>
      <c r="FX56" s="37"/>
      <c r="FY56" s="37"/>
      <c r="FZ56" s="37"/>
      <c r="GA56" s="37"/>
      <c r="GB56" s="37"/>
      <c r="GC56" s="37"/>
      <c r="GD56" s="37"/>
      <c r="GE56" s="37"/>
      <c r="GF56" s="37"/>
      <c r="GG56" s="37"/>
      <c r="GH56" s="37"/>
      <c r="GI56" s="37"/>
      <c r="GJ56" s="37"/>
      <c r="GK56" s="37"/>
      <c r="GL56" s="37"/>
      <c r="GM56" s="37"/>
      <c r="GN56" s="37"/>
      <c r="GO56" s="37"/>
      <c r="GP56" s="37"/>
      <c r="GQ56" s="37"/>
      <c r="GR56" s="37"/>
      <c r="GS56" s="37"/>
      <c r="GT56" s="37"/>
      <c r="GU56" s="37"/>
      <c r="GV56" s="37"/>
      <c r="GW56" s="37"/>
      <c r="GX56" s="37"/>
      <c r="GY56" s="37"/>
      <c r="GZ56" s="37"/>
      <c r="HA56" s="37"/>
      <c r="HB56" s="37"/>
      <c r="HC56" s="37"/>
      <c r="HD56" s="37"/>
      <c r="HE56" s="37"/>
      <c r="HF56" s="37"/>
      <c r="HG56" s="37"/>
      <c r="HH56" s="37"/>
      <c r="HI56" s="37"/>
      <c r="HJ56" s="37"/>
      <c r="HK56" s="37"/>
      <c r="HL56" s="37"/>
      <c r="HM56" s="37"/>
      <c r="HN56" s="37"/>
      <c r="HO56" s="37"/>
      <c r="HP56" s="37"/>
      <c r="HQ56" s="37"/>
      <c r="HR56" s="37"/>
      <c r="HS56" s="37"/>
      <c r="HT56" s="37"/>
      <c r="HU56" s="37"/>
      <c r="HV56" s="37"/>
      <c r="HW56" s="37"/>
      <c r="HX56" s="37"/>
      <c r="HY56" s="37"/>
      <c r="HZ56" s="37"/>
      <c r="IA56" s="37"/>
      <c r="IB56" s="37"/>
      <c r="IC56" s="37"/>
      <c r="ID56" s="37"/>
      <c r="IE56" s="37"/>
      <c r="IF56" s="37"/>
      <c r="IG56" s="37"/>
      <c r="IH56" s="37"/>
      <c r="II56" s="37"/>
      <c r="IJ56" s="37"/>
      <c r="IK56" s="37"/>
      <c r="IL56" s="37"/>
      <c r="IM56" s="37"/>
      <c r="IN56" s="37"/>
      <c r="IO56" s="37"/>
      <c r="IP56" s="37"/>
      <c r="IQ56" s="37"/>
      <c r="IR56" s="37"/>
      <c r="IS56" s="37"/>
    </row>
    <row r="57" spans="1:255" s="5" customFormat="1" ht="14.25">
      <c r="A57" s="26" t="s">
        <v>196</v>
      </c>
      <c r="B57" s="27" t="s">
        <v>197</v>
      </c>
      <c r="C57" s="27" t="s">
        <v>13</v>
      </c>
      <c r="D57" s="27" t="s">
        <v>198</v>
      </c>
      <c r="E57" s="27" t="s">
        <v>192</v>
      </c>
      <c r="F57" s="28">
        <v>79.599999999999994</v>
      </c>
      <c r="G57" s="29">
        <f t="shared" si="0"/>
        <v>31.84</v>
      </c>
      <c r="H57" s="22">
        <v>90</v>
      </c>
      <c r="I57" s="29">
        <f t="shared" si="1"/>
        <v>54</v>
      </c>
      <c r="J57" s="36">
        <f t="shared" si="2"/>
        <v>85.84</v>
      </c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  <c r="BF57" s="37"/>
      <c r="BG57" s="37"/>
      <c r="BH57" s="37"/>
      <c r="BI57" s="37"/>
      <c r="BJ57" s="37"/>
      <c r="BK57" s="37"/>
      <c r="BL57" s="37"/>
      <c r="BM57" s="37"/>
      <c r="BN57" s="37"/>
      <c r="BO57" s="37"/>
      <c r="BP57" s="37"/>
      <c r="BQ57" s="37"/>
      <c r="BR57" s="37"/>
      <c r="BS57" s="37"/>
      <c r="BT57" s="37"/>
      <c r="BU57" s="37"/>
      <c r="BV57" s="37"/>
      <c r="BW57" s="37"/>
      <c r="BX57" s="37"/>
      <c r="BY57" s="37"/>
      <c r="BZ57" s="37"/>
      <c r="CA57" s="37"/>
      <c r="CB57" s="37"/>
      <c r="CC57" s="37"/>
      <c r="CD57" s="37"/>
      <c r="CE57" s="37"/>
      <c r="CF57" s="37"/>
      <c r="CG57" s="37"/>
      <c r="CH57" s="37"/>
      <c r="CI57" s="37"/>
      <c r="CJ57" s="37"/>
      <c r="CK57" s="37"/>
      <c r="CL57" s="37"/>
      <c r="CM57" s="37"/>
      <c r="CN57" s="37"/>
      <c r="CO57" s="37"/>
      <c r="CP57" s="37"/>
      <c r="CQ57" s="37"/>
      <c r="CR57" s="37"/>
      <c r="CS57" s="37"/>
      <c r="CT57" s="37"/>
      <c r="CU57" s="37"/>
      <c r="CV57" s="37"/>
      <c r="CW57" s="37"/>
      <c r="CX57" s="37"/>
      <c r="CY57" s="37"/>
      <c r="CZ57" s="37"/>
      <c r="DA57" s="37"/>
      <c r="DB57" s="37"/>
      <c r="DC57" s="37"/>
      <c r="DD57" s="37"/>
      <c r="DE57" s="37"/>
      <c r="DF57" s="37"/>
      <c r="DG57" s="37"/>
      <c r="DH57" s="37"/>
      <c r="DI57" s="37"/>
      <c r="DJ57" s="37"/>
      <c r="DK57" s="37"/>
      <c r="DL57" s="37"/>
      <c r="DM57" s="37"/>
      <c r="DN57" s="37"/>
      <c r="DO57" s="37"/>
      <c r="DP57" s="37"/>
      <c r="DQ57" s="37"/>
      <c r="DR57" s="37"/>
      <c r="DS57" s="37"/>
      <c r="DT57" s="37"/>
      <c r="DU57" s="37"/>
      <c r="DV57" s="37"/>
      <c r="DW57" s="37"/>
      <c r="DX57" s="37"/>
      <c r="DY57" s="37"/>
      <c r="DZ57" s="37"/>
      <c r="EA57" s="37"/>
      <c r="EB57" s="37"/>
      <c r="EC57" s="37"/>
      <c r="ED57" s="37"/>
      <c r="EE57" s="37"/>
      <c r="EF57" s="37"/>
      <c r="EG57" s="37"/>
      <c r="EH57" s="37"/>
      <c r="EI57" s="37"/>
      <c r="EJ57" s="37"/>
      <c r="EK57" s="37"/>
      <c r="EL57" s="37"/>
      <c r="EM57" s="37"/>
      <c r="EN57" s="37"/>
      <c r="EO57" s="37"/>
      <c r="EP57" s="37"/>
      <c r="EQ57" s="37"/>
      <c r="ER57" s="37"/>
      <c r="ES57" s="37"/>
      <c r="ET57" s="37"/>
      <c r="EU57" s="37"/>
      <c r="EV57" s="37"/>
      <c r="EW57" s="37"/>
      <c r="EX57" s="37"/>
      <c r="EY57" s="37"/>
      <c r="EZ57" s="37"/>
      <c r="FA57" s="37"/>
      <c r="FB57" s="37"/>
      <c r="FC57" s="37"/>
      <c r="FD57" s="37"/>
      <c r="FE57" s="37"/>
      <c r="FF57" s="37"/>
      <c r="FG57" s="37"/>
      <c r="FH57" s="37"/>
      <c r="FI57" s="37"/>
      <c r="FJ57" s="37"/>
      <c r="FK57" s="37"/>
      <c r="FL57" s="37"/>
      <c r="FM57" s="37"/>
      <c r="FN57" s="37"/>
      <c r="FO57" s="37"/>
      <c r="FP57" s="37"/>
      <c r="FQ57" s="37"/>
      <c r="FR57" s="37"/>
      <c r="FS57" s="37"/>
      <c r="FT57" s="37"/>
      <c r="FU57" s="37"/>
      <c r="FV57" s="37"/>
      <c r="FW57" s="37"/>
      <c r="FX57" s="37"/>
      <c r="FY57" s="37"/>
      <c r="FZ57" s="37"/>
      <c r="GA57" s="37"/>
      <c r="GB57" s="37"/>
      <c r="GC57" s="37"/>
      <c r="GD57" s="37"/>
      <c r="GE57" s="37"/>
      <c r="GF57" s="37"/>
      <c r="GG57" s="37"/>
      <c r="GH57" s="37"/>
      <c r="GI57" s="37"/>
      <c r="GJ57" s="37"/>
      <c r="GK57" s="37"/>
      <c r="GL57" s="37"/>
      <c r="GM57" s="37"/>
      <c r="GN57" s="37"/>
      <c r="GO57" s="37"/>
      <c r="GP57" s="37"/>
      <c r="GQ57" s="37"/>
      <c r="GR57" s="37"/>
      <c r="GS57" s="37"/>
      <c r="GT57" s="37"/>
      <c r="GU57" s="37"/>
      <c r="GV57" s="37"/>
      <c r="GW57" s="37"/>
      <c r="GX57" s="37"/>
      <c r="GY57" s="37"/>
      <c r="GZ57" s="37"/>
      <c r="HA57" s="37"/>
      <c r="HB57" s="37"/>
      <c r="HC57" s="37"/>
      <c r="HD57" s="37"/>
      <c r="HE57" s="37"/>
      <c r="HF57" s="37"/>
      <c r="HG57" s="37"/>
      <c r="HH57" s="37"/>
      <c r="HI57" s="37"/>
      <c r="HJ57" s="37"/>
      <c r="HK57" s="37"/>
      <c r="HL57" s="37"/>
      <c r="HM57" s="37"/>
      <c r="HN57" s="37"/>
      <c r="HO57" s="37"/>
      <c r="HP57" s="37"/>
      <c r="HQ57" s="37"/>
      <c r="HR57" s="37"/>
      <c r="HS57" s="37"/>
      <c r="HT57" s="37"/>
      <c r="HU57" s="37"/>
      <c r="HV57" s="37"/>
      <c r="HW57" s="37"/>
      <c r="HX57" s="37"/>
      <c r="HY57" s="37"/>
      <c r="HZ57" s="37"/>
      <c r="IA57" s="37"/>
      <c r="IB57" s="37"/>
      <c r="IC57" s="37"/>
      <c r="ID57" s="37"/>
      <c r="IE57" s="37"/>
      <c r="IF57" s="37"/>
      <c r="IG57" s="37"/>
      <c r="IH57" s="37"/>
      <c r="II57" s="37"/>
      <c r="IJ57" s="37"/>
      <c r="IK57" s="37"/>
      <c r="IL57" s="37"/>
      <c r="IM57" s="37"/>
      <c r="IN57" s="37"/>
      <c r="IO57" s="37"/>
      <c r="IP57" s="37"/>
      <c r="IQ57" s="37"/>
      <c r="IR57" s="37"/>
      <c r="IS57" s="37"/>
    </row>
    <row r="58" spans="1:255" s="5" customFormat="1" ht="14.25">
      <c r="A58" s="26" t="s">
        <v>199</v>
      </c>
      <c r="B58" s="26" t="s">
        <v>200</v>
      </c>
      <c r="C58" s="26" t="s">
        <v>13</v>
      </c>
      <c r="D58" s="26" t="s">
        <v>201</v>
      </c>
      <c r="E58" s="26" t="s">
        <v>192</v>
      </c>
      <c r="F58" s="28">
        <v>78.900000000000006</v>
      </c>
      <c r="G58" s="29">
        <f t="shared" si="0"/>
        <v>31.56</v>
      </c>
      <c r="H58" s="22">
        <v>89.67</v>
      </c>
      <c r="I58" s="29">
        <f t="shared" si="1"/>
        <v>53.802</v>
      </c>
      <c r="J58" s="36">
        <f t="shared" si="2"/>
        <v>85.361999999999995</v>
      </c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  <c r="BF58" s="37"/>
      <c r="BG58" s="37"/>
      <c r="BH58" s="37"/>
      <c r="BI58" s="37"/>
      <c r="BJ58" s="37"/>
      <c r="BK58" s="37"/>
      <c r="BL58" s="37"/>
      <c r="BM58" s="37"/>
      <c r="BN58" s="37"/>
      <c r="BO58" s="37"/>
      <c r="BP58" s="37"/>
      <c r="BQ58" s="37"/>
      <c r="BR58" s="37"/>
      <c r="BS58" s="37"/>
      <c r="BT58" s="37"/>
      <c r="BU58" s="37"/>
      <c r="BV58" s="37"/>
      <c r="BW58" s="37"/>
      <c r="BX58" s="37"/>
      <c r="BY58" s="37"/>
      <c r="BZ58" s="37"/>
      <c r="CA58" s="37"/>
      <c r="CB58" s="37"/>
      <c r="CC58" s="37"/>
      <c r="CD58" s="37"/>
      <c r="CE58" s="37"/>
      <c r="CF58" s="37"/>
      <c r="CG58" s="37"/>
      <c r="CH58" s="37"/>
      <c r="CI58" s="37"/>
      <c r="CJ58" s="37"/>
      <c r="CK58" s="37"/>
      <c r="CL58" s="37"/>
      <c r="CM58" s="37"/>
      <c r="CN58" s="37"/>
      <c r="CO58" s="37"/>
      <c r="CP58" s="37"/>
      <c r="CQ58" s="37"/>
      <c r="CR58" s="37"/>
      <c r="CS58" s="37"/>
      <c r="CT58" s="37"/>
      <c r="CU58" s="37"/>
      <c r="CV58" s="37"/>
      <c r="CW58" s="37"/>
      <c r="CX58" s="37"/>
      <c r="CY58" s="37"/>
      <c r="CZ58" s="37"/>
      <c r="DA58" s="37"/>
      <c r="DB58" s="37"/>
      <c r="DC58" s="37"/>
      <c r="DD58" s="37"/>
      <c r="DE58" s="37"/>
      <c r="DF58" s="37"/>
      <c r="DG58" s="37"/>
      <c r="DH58" s="37"/>
      <c r="DI58" s="37"/>
      <c r="DJ58" s="37"/>
      <c r="DK58" s="37"/>
      <c r="DL58" s="37"/>
      <c r="DM58" s="37"/>
      <c r="DN58" s="37"/>
      <c r="DO58" s="37"/>
      <c r="DP58" s="37"/>
      <c r="DQ58" s="37"/>
      <c r="DR58" s="37"/>
      <c r="DS58" s="37"/>
      <c r="DT58" s="37"/>
      <c r="DU58" s="37"/>
      <c r="DV58" s="37"/>
      <c r="DW58" s="37"/>
      <c r="DX58" s="37"/>
      <c r="DY58" s="37"/>
      <c r="DZ58" s="37"/>
      <c r="EA58" s="37"/>
      <c r="EB58" s="37"/>
      <c r="EC58" s="37"/>
      <c r="ED58" s="37"/>
      <c r="EE58" s="37"/>
      <c r="EF58" s="37"/>
      <c r="EG58" s="37"/>
      <c r="EH58" s="37"/>
      <c r="EI58" s="37"/>
      <c r="EJ58" s="37"/>
      <c r="EK58" s="37"/>
      <c r="EL58" s="37"/>
      <c r="EM58" s="37"/>
      <c r="EN58" s="37"/>
      <c r="EO58" s="37"/>
      <c r="EP58" s="37"/>
      <c r="EQ58" s="37"/>
      <c r="ER58" s="37"/>
      <c r="ES58" s="37"/>
      <c r="ET58" s="37"/>
      <c r="EU58" s="37"/>
      <c r="EV58" s="37"/>
      <c r="EW58" s="37"/>
      <c r="EX58" s="37"/>
      <c r="EY58" s="37"/>
      <c r="EZ58" s="37"/>
      <c r="FA58" s="37"/>
      <c r="FB58" s="37"/>
      <c r="FC58" s="37"/>
      <c r="FD58" s="37"/>
      <c r="FE58" s="37"/>
      <c r="FF58" s="37"/>
      <c r="FG58" s="37"/>
      <c r="FH58" s="37"/>
      <c r="FI58" s="37"/>
      <c r="FJ58" s="37"/>
      <c r="FK58" s="37"/>
      <c r="FL58" s="37"/>
      <c r="FM58" s="37"/>
      <c r="FN58" s="37"/>
      <c r="FO58" s="37"/>
      <c r="FP58" s="37"/>
      <c r="FQ58" s="37"/>
      <c r="FR58" s="37"/>
      <c r="FS58" s="37"/>
      <c r="FT58" s="37"/>
      <c r="FU58" s="37"/>
      <c r="FV58" s="37"/>
      <c r="FW58" s="37"/>
      <c r="FX58" s="37"/>
      <c r="FY58" s="37"/>
      <c r="FZ58" s="37"/>
      <c r="GA58" s="37"/>
      <c r="GB58" s="37"/>
      <c r="GC58" s="37"/>
      <c r="GD58" s="37"/>
      <c r="GE58" s="37"/>
      <c r="GF58" s="37"/>
      <c r="GG58" s="37"/>
      <c r="GH58" s="37"/>
      <c r="GI58" s="37"/>
      <c r="GJ58" s="37"/>
      <c r="GK58" s="37"/>
      <c r="GL58" s="37"/>
      <c r="GM58" s="37"/>
      <c r="GN58" s="37"/>
      <c r="GO58" s="37"/>
      <c r="GP58" s="37"/>
      <c r="GQ58" s="37"/>
      <c r="GR58" s="37"/>
      <c r="GS58" s="37"/>
      <c r="GT58" s="37"/>
      <c r="GU58" s="37"/>
      <c r="GV58" s="37"/>
      <c r="GW58" s="37"/>
      <c r="GX58" s="37"/>
      <c r="GY58" s="37"/>
      <c r="GZ58" s="37"/>
      <c r="HA58" s="37"/>
      <c r="HB58" s="37"/>
      <c r="HC58" s="37"/>
      <c r="HD58" s="37"/>
      <c r="HE58" s="37"/>
      <c r="HF58" s="37"/>
      <c r="HG58" s="37"/>
      <c r="HH58" s="37"/>
      <c r="HI58" s="37"/>
      <c r="HJ58" s="37"/>
      <c r="HK58" s="37"/>
      <c r="HL58" s="37"/>
      <c r="HM58" s="37"/>
      <c r="HN58" s="37"/>
      <c r="HO58" s="37"/>
      <c r="HP58" s="37"/>
      <c r="HQ58" s="37"/>
      <c r="HR58" s="37"/>
      <c r="HS58" s="37"/>
      <c r="HT58" s="37"/>
      <c r="HU58" s="37"/>
      <c r="HV58" s="37"/>
      <c r="HW58" s="37"/>
      <c r="HX58" s="37"/>
      <c r="HY58" s="37"/>
      <c r="HZ58" s="37"/>
      <c r="IA58" s="37"/>
      <c r="IB58" s="37"/>
      <c r="IC58" s="37"/>
      <c r="ID58" s="37"/>
      <c r="IE58" s="37"/>
      <c r="IF58" s="37"/>
      <c r="IG58" s="37"/>
      <c r="IH58" s="37"/>
      <c r="II58" s="37"/>
      <c r="IJ58" s="37"/>
      <c r="IK58" s="37"/>
      <c r="IL58" s="37"/>
      <c r="IM58" s="37"/>
      <c r="IN58" s="37"/>
      <c r="IO58" s="37"/>
      <c r="IP58" s="37"/>
      <c r="IQ58" s="37"/>
      <c r="IR58" s="37"/>
      <c r="IS58" s="37"/>
    </row>
    <row r="59" spans="1:255" s="5" customFormat="1" ht="14.25">
      <c r="A59" s="26" t="s">
        <v>202</v>
      </c>
      <c r="B59" s="27" t="s">
        <v>203</v>
      </c>
      <c r="C59" s="27" t="s">
        <v>13</v>
      </c>
      <c r="D59" s="27" t="s">
        <v>204</v>
      </c>
      <c r="E59" s="27" t="s">
        <v>192</v>
      </c>
      <c r="F59" s="28">
        <v>79.400000000000006</v>
      </c>
      <c r="G59" s="29">
        <f t="shared" si="0"/>
        <v>31.76</v>
      </c>
      <c r="H59" s="22">
        <v>89.33</v>
      </c>
      <c r="I59" s="29">
        <f t="shared" si="1"/>
        <v>53.597999999999999</v>
      </c>
      <c r="J59" s="36">
        <f t="shared" si="2"/>
        <v>85.358000000000004</v>
      </c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  <c r="BF59" s="37"/>
      <c r="BG59" s="37"/>
      <c r="BH59" s="37"/>
      <c r="BI59" s="37"/>
      <c r="BJ59" s="37"/>
      <c r="BK59" s="37"/>
      <c r="BL59" s="37"/>
      <c r="BM59" s="37"/>
      <c r="BN59" s="37"/>
      <c r="BO59" s="37"/>
      <c r="BP59" s="37"/>
      <c r="BQ59" s="37"/>
      <c r="BR59" s="37"/>
      <c r="BS59" s="37"/>
      <c r="BT59" s="37"/>
      <c r="BU59" s="37"/>
      <c r="BV59" s="37"/>
      <c r="BW59" s="37"/>
      <c r="BX59" s="37"/>
      <c r="BY59" s="37"/>
      <c r="BZ59" s="37"/>
      <c r="CA59" s="37"/>
      <c r="CB59" s="37"/>
      <c r="CC59" s="37"/>
      <c r="CD59" s="37"/>
      <c r="CE59" s="37"/>
      <c r="CF59" s="37"/>
      <c r="CG59" s="37"/>
      <c r="CH59" s="37"/>
      <c r="CI59" s="37"/>
      <c r="CJ59" s="37"/>
      <c r="CK59" s="37"/>
      <c r="CL59" s="37"/>
      <c r="CM59" s="37"/>
      <c r="CN59" s="37"/>
      <c r="CO59" s="37"/>
      <c r="CP59" s="37"/>
      <c r="CQ59" s="37"/>
      <c r="CR59" s="37"/>
      <c r="CS59" s="37"/>
      <c r="CT59" s="37"/>
      <c r="CU59" s="37"/>
      <c r="CV59" s="37"/>
      <c r="CW59" s="37"/>
      <c r="CX59" s="37"/>
      <c r="CY59" s="37"/>
      <c r="CZ59" s="37"/>
      <c r="DA59" s="37"/>
      <c r="DB59" s="37"/>
      <c r="DC59" s="37"/>
      <c r="DD59" s="37"/>
      <c r="DE59" s="37"/>
      <c r="DF59" s="37"/>
      <c r="DG59" s="37"/>
      <c r="DH59" s="37"/>
      <c r="DI59" s="37"/>
      <c r="DJ59" s="37"/>
      <c r="DK59" s="37"/>
      <c r="DL59" s="37"/>
      <c r="DM59" s="37"/>
      <c r="DN59" s="37"/>
      <c r="DO59" s="37"/>
      <c r="DP59" s="37"/>
      <c r="DQ59" s="37"/>
      <c r="DR59" s="37"/>
      <c r="DS59" s="37"/>
      <c r="DT59" s="37"/>
      <c r="DU59" s="37"/>
      <c r="DV59" s="37"/>
      <c r="DW59" s="37"/>
      <c r="DX59" s="37"/>
      <c r="DY59" s="37"/>
      <c r="DZ59" s="37"/>
      <c r="EA59" s="37"/>
      <c r="EB59" s="37"/>
      <c r="EC59" s="37"/>
      <c r="ED59" s="37"/>
      <c r="EE59" s="37"/>
      <c r="EF59" s="37"/>
      <c r="EG59" s="37"/>
      <c r="EH59" s="37"/>
      <c r="EI59" s="37"/>
      <c r="EJ59" s="37"/>
      <c r="EK59" s="37"/>
      <c r="EL59" s="37"/>
      <c r="EM59" s="37"/>
      <c r="EN59" s="37"/>
      <c r="EO59" s="37"/>
      <c r="EP59" s="37"/>
      <c r="EQ59" s="37"/>
      <c r="ER59" s="37"/>
      <c r="ES59" s="37"/>
      <c r="ET59" s="37"/>
      <c r="EU59" s="37"/>
      <c r="EV59" s="37"/>
      <c r="EW59" s="37"/>
      <c r="EX59" s="37"/>
      <c r="EY59" s="37"/>
      <c r="EZ59" s="37"/>
      <c r="FA59" s="37"/>
      <c r="FB59" s="37"/>
      <c r="FC59" s="37"/>
      <c r="FD59" s="37"/>
      <c r="FE59" s="37"/>
      <c r="FF59" s="37"/>
      <c r="FG59" s="37"/>
      <c r="FH59" s="37"/>
      <c r="FI59" s="37"/>
      <c r="FJ59" s="37"/>
      <c r="FK59" s="37"/>
      <c r="FL59" s="37"/>
      <c r="FM59" s="37"/>
      <c r="FN59" s="37"/>
      <c r="FO59" s="37"/>
      <c r="FP59" s="37"/>
      <c r="FQ59" s="37"/>
      <c r="FR59" s="37"/>
      <c r="FS59" s="37"/>
      <c r="FT59" s="37"/>
      <c r="FU59" s="37"/>
      <c r="FV59" s="37"/>
      <c r="FW59" s="37"/>
      <c r="FX59" s="37"/>
      <c r="FY59" s="37"/>
      <c r="FZ59" s="37"/>
      <c r="GA59" s="37"/>
      <c r="GB59" s="37"/>
      <c r="GC59" s="37"/>
      <c r="GD59" s="37"/>
      <c r="GE59" s="37"/>
      <c r="GF59" s="37"/>
      <c r="GG59" s="37"/>
      <c r="GH59" s="37"/>
      <c r="GI59" s="37"/>
      <c r="GJ59" s="37"/>
      <c r="GK59" s="37"/>
      <c r="GL59" s="37"/>
      <c r="GM59" s="37"/>
      <c r="GN59" s="37"/>
      <c r="GO59" s="37"/>
      <c r="GP59" s="37"/>
      <c r="GQ59" s="37"/>
      <c r="GR59" s="37"/>
      <c r="GS59" s="37"/>
      <c r="GT59" s="37"/>
      <c r="GU59" s="37"/>
      <c r="GV59" s="37"/>
      <c r="GW59" s="37"/>
      <c r="GX59" s="37"/>
      <c r="GY59" s="37"/>
      <c r="GZ59" s="37"/>
      <c r="HA59" s="37"/>
      <c r="HB59" s="37"/>
      <c r="HC59" s="37"/>
      <c r="HD59" s="37"/>
      <c r="HE59" s="37"/>
      <c r="HF59" s="37"/>
      <c r="HG59" s="37"/>
      <c r="HH59" s="37"/>
      <c r="HI59" s="37"/>
      <c r="HJ59" s="37"/>
      <c r="HK59" s="37"/>
      <c r="HL59" s="37"/>
      <c r="HM59" s="37"/>
      <c r="HN59" s="37"/>
      <c r="HO59" s="37"/>
      <c r="HP59" s="37"/>
      <c r="HQ59" s="37"/>
      <c r="HR59" s="37"/>
      <c r="HS59" s="37"/>
      <c r="HT59" s="37"/>
      <c r="HU59" s="37"/>
      <c r="HV59" s="37"/>
      <c r="HW59" s="37"/>
      <c r="HX59" s="37"/>
      <c r="HY59" s="37"/>
      <c r="HZ59" s="37"/>
      <c r="IA59" s="37"/>
      <c r="IB59" s="37"/>
      <c r="IC59" s="37"/>
      <c r="ID59" s="37"/>
      <c r="IE59" s="37"/>
      <c r="IF59" s="37"/>
      <c r="IG59" s="37"/>
      <c r="IH59" s="37"/>
      <c r="II59" s="37"/>
      <c r="IJ59" s="37"/>
      <c r="IK59" s="37"/>
      <c r="IL59" s="37"/>
      <c r="IM59" s="37"/>
      <c r="IN59" s="37"/>
      <c r="IO59" s="37"/>
      <c r="IP59" s="37"/>
      <c r="IQ59" s="37"/>
      <c r="IR59" s="37"/>
      <c r="IS59" s="37"/>
    </row>
    <row r="60" spans="1:255" s="5" customFormat="1" ht="14.25">
      <c r="A60" s="26" t="s">
        <v>205</v>
      </c>
      <c r="B60" s="27" t="s">
        <v>206</v>
      </c>
      <c r="C60" s="27" t="s">
        <v>57</v>
      </c>
      <c r="D60" s="27" t="s">
        <v>207</v>
      </c>
      <c r="E60" s="27" t="s">
        <v>192</v>
      </c>
      <c r="F60" s="28">
        <v>79.900000000000006</v>
      </c>
      <c r="G60" s="29">
        <f t="shared" si="0"/>
        <v>31.96</v>
      </c>
      <c r="H60" s="22">
        <v>88.67</v>
      </c>
      <c r="I60" s="29">
        <f t="shared" si="1"/>
        <v>53.201999999999998</v>
      </c>
      <c r="J60" s="36">
        <f t="shared" si="2"/>
        <v>85.162000000000006</v>
      </c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  <c r="BF60" s="37"/>
      <c r="BG60" s="37"/>
      <c r="BH60" s="37"/>
      <c r="BI60" s="37"/>
      <c r="BJ60" s="37"/>
      <c r="BK60" s="37"/>
      <c r="BL60" s="37"/>
      <c r="BM60" s="37"/>
      <c r="BN60" s="37"/>
      <c r="BO60" s="37"/>
      <c r="BP60" s="37"/>
      <c r="BQ60" s="37"/>
      <c r="BR60" s="37"/>
      <c r="BS60" s="37"/>
      <c r="BT60" s="37"/>
      <c r="BU60" s="37"/>
      <c r="BV60" s="37"/>
      <c r="BW60" s="37"/>
      <c r="BX60" s="37"/>
      <c r="BY60" s="37"/>
      <c r="BZ60" s="37"/>
      <c r="CA60" s="37"/>
      <c r="CB60" s="37"/>
      <c r="CC60" s="37"/>
      <c r="CD60" s="37"/>
      <c r="CE60" s="37"/>
      <c r="CF60" s="37"/>
      <c r="CG60" s="37"/>
      <c r="CH60" s="37"/>
      <c r="CI60" s="37"/>
      <c r="CJ60" s="37"/>
      <c r="CK60" s="37"/>
      <c r="CL60" s="37"/>
      <c r="CM60" s="37"/>
      <c r="CN60" s="37"/>
      <c r="CO60" s="37"/>
      <c r="CP60" s="37"/>
      <c r="CQ60" s="37"/>
      <c r="CR60" s="37"/>
      <c r="CS60" s="37"/>
      <c r="CT60" s="37"/>
      <c r="CU60" s="37"/>
      <c r="CV60" s="37"/>
      <c r="CW60" s="37"/>
      <c r="CX60" s="37"/>
      <c r="CY60" s="37"/>
      <c r="CZ60" s="37"/>
      <c r="DA60" s="37"/>
      <c r="DB60" s="37"/>
      <c r="DC60" s="37"/>
      <c r="DD60" s="37"/>
      <c r="DE60" s="37"/>
      <c r="DF60" s="37"/>
      <c r="DG60" s="37"/>
      <c r="DH60" s="37"/>
      <c r="DI60" s="37"/>
      <c r="DJ60" s="37"/>
      <c r="DK60" s="37"/>
      <c r="DL60" s="37"/>
      <c r="DM60" s="37"/>
      <c r="DN60" s="37"/>
      <c r="DO60" s="37"/>
      <c r="DP60" s="37"/>
      <c r="DQ60" s="37"/>
      <c r="DR60" s="37"/>
      <c r="DS60" s="37"/>
      <c r="DT60" s="37"/>
      <c r="DU60" s="37"/>
      <c r="DV60" s="37"/>
      <c r="DW60" s="37"/>
      <c r="DX60" s="37"/>
      <c r="DY60" s="37"/>
      <c r="DZ60" s="37"/>
      <c r="EA60" s="37"/>
      <c r="EB60" s="37"/>
      <c r="EC60" s="37"/>
      <c r="ED60" s="37"/>
      <c r="EE60" s="37"/>
      <c r="EF60" s="37"/>
      <c r="EG60" s="37"/>
      <c r="EH60" s="37"/>
      <c r="EI60" s="37"/>
      <c r="EJ60" s="37"/>
      <c r="EK60" s="37"/>
      <c r="EL60" s="37"/>
      <c r="EM60" s="37"/>
      <c r="EN60" s="37"/>
      <c r="EO60" s="37"/>
      <c r="EP60" s="37"/>
      <c r="EQ60" s="37"/>
      <c r="ER60" s="37"/>
      <c r="ES60" s="37"/>
      <c r="ET60" s="37"/>
      <c r="EU60" s="37"/>
      <c r="EV60" s="37"/>
      <c r="EW60" s="37"/>
      <c r="EX60" s="37"/>
      <c r="EY60" s="37"/>
      <c r="EZ60" s="37"/>
      <c r="FA60" s="37"/>
      <c r="FB60" s="37"/>
      <c r="FC60" s="37"/>
      <c r="FD60" s="37"/>
      <c r="FE60" s="37"/>
      <c r="FF60" s="37"/>
      <c r="FG60" s="37"/>
      <c r="FH60" s="37"/>
      <c r="FI60" s="37"/>
      <c r="FJ60" s="37"/>
      <c r="FK60" s="37"/>
      <c r="FL60" s="37"/>
      <c r="FM60" s="37"/>
      <c r="FN60" s="37"/>
      <c r="FO60" s="37"/>
      <c r="FP60" s="37"/>
      <c r="FQ60" s="37"/>
      <c r="FR60" s="37"/>
      <c r="FS60" s="37"/>
      <c r="FT60" s="37"/>
      <c r="FU60" s="37"/>
      <c r="FV60" s="37"/>
      <c r="FW60" s="37"/>
      <c r="FX60" s="37"/>
      <c r="FY60" s="37"/>
      <c r="FZ60" s="37"/>
      <c r="GA60" s="37"/>
      <c r="GB60" s="37"/>
      <c r="GC60" s="37"/>
      <c r="GD60" s="37"/>
      <c r="GE60" s="37"/>
      <c r="GF60" s="37"/>
      <c r="GG60" s="37"/>
      <c r="GH60" s="37"/>
      <c r="GI60" s="37"/>
      <c r="GJ60" s="37"/>
      <c r="GK60" s="37"/>
      <c r="GL60" s="37"/>
      <c r="GM60" s="37"/>
      <c r="GN60" s="37"/>
      <c r="GO60" s="37"/>
      <c r="GP60" s="37"/>
      <c r="GQ60" s="37"/>
      <c r="GR60" s="37"/>
      <c r="GS60" s="37"/>
      <c r="GT60" s="37"/>
      <c r="GU60" s="37"/>
      <c r="GV60" s="37"/>
      <c r="GW60" s="37"/>
      <c r="GX60" s="37"/>
      <c r="GY60" s="37"/>
      <c r="GZ60" s="37"/>
      <c r="HA60" s="37"/>
      <c r="HB60" s="37"/>
      <c r="HC60" s="37"/>
      <c r="HD60" s="37"/>
      <c r="HE60" s="37"/>
      <c r="HF60" s="37"/>
      <c r="HG60" s="37"/>
      <c r="HH60" s="37"/>
      <c r="HI60" s="37"/>
      <c r="HJ60" s="37"/>
      <c r="HK60" s="37"/>
      <c r="HL60" s="37"/>
      <c r="HM60" s="37"/>
      <c r="HN60" s="37"/>
      <c r="HO60" s="37"/>
      <c r="HP60" s="37"/>
      <c r="HQ60" s="37"/>
      <c r="HR60" s="37"/>
      <c r="HS60" s="37"/>
      <c r="HT60" s="37"/>
      <c r="HU60" s="37"/>
      <c r="HV60" s="37"/>
      <c r="HW60" s="37"/>
      <c r="HX60" s="37"/>
      <c r="HY60" s="37"/>
      <c r="HZ60" s="37"/>
      <c r="IA60" s="37"/>
      <c r="IB60" s="37"/>
      <c r="IC60" s="37"/>
      <c r="ID60" s="37"/>
      <c r="IE60" s="37"/>
      <c r="IF60" s="37"/>
      <c r="IG60" s="37"/>
      <c r="IH60" s="37"/>
      <c r="II60" s="37"/>
      <c r="IJ60" s="37"/>
      <c r="IK60" s="37"/>
      <c r="IL60" s="37"/>
      <c r="IM60" s="37"/>
      <c r="IN60" s="37"/>
      <c r="IO60" s="37"/>
      <c r="IP60" s="37"/>
      <c r="IQ60" s="37"/>
      <c r="IR60" s="37"/>
      <c r="IS60" s="37"/>
    </row>
    <row r="61" spans="1:255" s="5" customFormat="1" ht="14.25">
      <c r="A61" s="26" t="s">
        <v>208</v>
      </c>
      <c r="B61" s="26" t="s">
        <v>209</v>
      </c>
      <c r="C61" s="26" t="s">
        <v>13</v>
      </c>
      <c r="D61" s="26" t="s">
        <v>210</v>
      </c>
      <c r="E61" s="26" t="s">
        <v>192</v>
      </c>
      <c r="F61" s="28">
        <v>76.2</v>
      </c>
      <c r="G61" s="29">
        <f t="shared" si="0"/>
        <v>30.48</v>
      </c>
      <c r="H61" s="22">
        <v>91</v>
      </c>
      <c r="I61" s="29">
        <f t="shared" si="1"/>
        <v>54.6</v>
      </c>
      <c r="J61" s="36">
        <f t="shared" si="2"/>
        <v>85.08</v>
      </c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37"/>
      <c r="BF61" s="37"/>
      <c r="BG61" s="37"/>
      <c r="BH61" s="37"/>
      <c r="BI61" s="37"/>
      <c r="BJ61" s="37"/>
      <c r="BK61" s="37"/>
      <c r="BL61" s="37"/>
      <c r="BM61" s="37"/>
      <c r="BN61" s="37"/>
      <c r="BO61" s="37"/>
      <c r="BP61" s="37"/>
      <c r="BQ61" s="37"/>
      <c r="BR61" s="37"/>
      <c r="BS61" s="37"/>
      <c r="BT61" s="37"/>
      <c r="BU61" s="37"/>
      <c r="BV61" s="37"/>
      <c r="BW61" s="37"/>
      <c r="BX61" s="37"/>
      <c r="BY61" s="37"/>
      <c r="BZ61" s="37"/>
      <c r="CA61" s="37"/>
      <c r="CB61" s="37"/>
      <c r="CC61" s="37"/>
      <c r="CD61" s="37"/>
      <c r="CE61" s="37"/>
      <c r="CF61" s="37"/>
      <c r="CG61" s="37"/>
      <c r="CH61" s="37"/>
      <c r="CI61" s="37"/>
      <c r="CJ61" s="37"/>
      <c r="CK61" s="37"/>
      <c r="CL61" s="37"/>
      <c r="CM61" s="37"/>
      <c r="CN61" s="37"/>
      <c r="CO61" s="37"/>
      <c r="CP61" s="37"/>
      <c r="CQ61" s="37"/>
      <c r="CR61" s="37"/>
      <c r="CS61" s="37"/>
      <c r="CT61" s="37"/>
      <c r="CU61" s="37"/>
      <c r="CV61" s="37"/>
      <c r="CW61" s="37"/>
      <c r="CX61" s="37"/>
      <c r="CY61" s="37"/>
      <c r="CZ61" s="37"/>
      <c r="DA61" s="37"/>
      <c r="DB61" s="37"/>
      <c r="DC61" s="37"/>
      <c r="DD61" s="37"/>
      <c r="DE61" s="37"/>
      <c r="DF61" s="37"/>
      <c r="DG61" s="37"/>
      <c r="DH61" s="37"/>
      <c r="DI61" s="37"/>
      <c r="DJ61" s="37"/>
      <c r="DK61" s="37"/>
      <c r="DL61" s="37"/>
      <c r="DM61" s="37"/>
      <c r="DN61" s="37"/>
      <c r="DO61" s="37"/>
      <c r="DP61" s="37"/>
      <c r="DQ61" s="37"/>
      <c r="DR61" s="37"/>
      <c r="DS61" s="37"/>
      <c r="DT61" s="37"/>
      <c r="DU61" s="37"/>
      <c r="DV61" s="37"/>
      <c r="DW61" s="37"/>
      <c r="DX61" s="37"/>
      <c r="DY61" s="37"/>
      <c r="DZ61" s="37"/>
      <c r="EA61" s="37"/>
      <c r="EB61" s="37"/>
      <c r="EC61" s="37"/>
      <c r="ED61" s="37"/>
      <c r="EE61" s="37"/>
      <c r="EF61" s="37"/>
      <c r="EG61" s="37"/>
      <c r="EH61" s="37"/>
      <c r="EI61" s="37"/>
      <c r="EJ61" s="37"/>
      <c r="EK61" s="37"/>
      <c r="EL61" s="37"/>
      <c r="EM61" s="37"/>
      <c r="EN61" s="37"/>
      <c r="EO61" s="37"/>
      <c r="EP61" s="37"/>
      <c r="EQ61" s="37"/>
      <c r="ER61" s="37"/>
      <c r="ES61" s="37"/>
      <c r="ET61" s="37"/>
      <c r="EU61" s="37"/>
      <c r="EV61" s="37"/>
      <c r="EW61" s="37"/>
      <c r="EX61" s="37"/>
      <c r="EY61" s="37"/>
      <c r="EZ61" s="37"/>
      <c r="FA61" s="37"/>
      <c r="FB61" s="37"/>
      <c r="FC61" s="37"/>
      <c r="FD61" s="37"/>
      <c r="FE61" s="37"/>
      <c r="FF61" s="37"/>
      <c r="FG61" s="37"/>
      <c r="FH61" s="37"/>
      <c r="FI61" s="37"/>
      <c r="FJ61" s="37"/>
      <c r="FK61" s="37"/>
      <c r="FL61" s="37"/>
      <c r="FM61" s="37"/>
      <c r="FN61" s="37"/>
      <c r="FO61" s="37"/>
      <c r="FP61" s="37"/>
      <c r="FQ61" s="37"/>
      <c r="FR61" s="37"/>
      <c r="FS61" s="37"/>
      <c r="FT61" s="37"/>
      <c r="FU61" s="37"/>
      <c r="FV61" s="37"/>
      <c r="FW61" s="37"/>
      <c r="FX61" s="37"/>
      <c r="FY61" s="37"/>
      <c r="FZ61" s="37"/>
      <c r="GA61" s="37"/>
      <c r="GB61" s="37"/>
      <c r="GC61" s="37"/>
      <c r="GD61" s="37"/>
      <c r="GE61" s="37"/>
      <c r="GF61" s="37"/>
      <c r="GG61" s="37"/>
      <c r="GH61" s="37"/>
      <c r="GI61" s="37"/>
      <c r="GJ61" s="37"/>
      <c r="GK61" s="37"/>
      <c r="GL61" s="37"/>
      <c r="GM61" s="37"/>
      <c r="GN61" s="37"/>
      <c r="GO61" s="37"/>
      <c r="GP61" s="37"/>
      <c r="GQ61" s="37"/>
      <c r="GR61" s="37"/>
      <c r="GS61" s="37"/>
      <c r="GT61" s="37"/>
      <c r="GU61" s="37"/>
      <c r="GV61" s="37"/>
      <c r="GW61" s="37"/>
      <c r="GX61" s="37"/>
      <c r="GY61" s="37"/>
      <c r="GZ61" s="37"/>
      <c r="HA61" s="37"/>
      <c r="HB61" s="37"/>
      <c r="HC61" s="37"/>
      <c r="HD61" s="37"/>
      <c r="HE61" s="37"/>
      <c r="HF61" s="37"/>
      <c r="HG61" s="37"/>
      <c r="HH61" s="37"/>
      <c r="HI61" s="37"/>
      <c r="HJ61" s="37"/>
      <c r="HK61" s="37"/>
      <c r="HL61" s="37"/>
      <c r="HM61" s="37"/>
      <c r="HN61" s="37"/>
      <c r="HO61" s="37"/>
      <c r="HP61" s="37"/>
      <c r="HQ61" s="37"/>
      <c r="HR61" s="37"/>
      <c r="HS61" s="37"/>
      <c r="HT61" s="37"/>
      <c r="HU61" s="37"/>
      <c r="HV61" s="37"/>
      <c r="HW61" s="37"/>
      <c r="HX61" s="37"/>
      <c r="HY61" s="37"/>
      <c r="HZ61" s="37"/>
      <c r="IA61" s="37"/>
      <c r="IB61" s="37"/>
      <c r="IC61" s="37"/>
      <c r="ID61" s="37"/>
      <c r="IE61" s="37"/>
      <c r="IF61" s="37"/>
      <c r="IG61" s="37"/>
      <c r="IH61" s="37"/>
      <c r="II61" s="37"/>
      <c r="IJ61" s="37"/>
      <c r="IK61" s="37"/>
      <c r="IL61" s="37"/>
      <c r="IM61" s="37"/>
      <c r="IN61" s="37"/>
      <c r="IO61" s="37"/>
      <c r="IP61" s="37"/>
      <c r="IQ61" s="37"/>
      <c r="IR61" s="37"/>
      <c r="IS61" s="37"/>
      <c r="IT61" s="6"/>
      <c r="IU61" s="6"/>
    </row>
    <row r="62" spans="1:255" s="5" customFormat="1" ht="14.25">
      <c r="A62" s="26" t="s">
        <v>211</v>
      </c>
      <c r="B62" s="26" t="s">
        <v>212</v>
      </c>
      <c r="C62" s="26" t="s">
        <v>13</v>
      </c>
      <c r="D62" s="26" t="s">
        <v>213</v>
      </c>
      <c r="E62" s="26" t="s">
        <v>192</v>
      </c>
      <c r="F62" s="28">
        <v>77.7</v>
      </c>
      <c r="G62" s="29">
        <f t="shared" si="0"/>
        <v>31.08</v>
      </c>
      <c r="H62" s="22">
        <v>90</v>
      </c>
      <c r="I62" s="29">
        <f t="shared" si="1"/>
        <v>54</v>
      </c>
      <c r="J62" s="36">
        <f t="shared" si="2"/>
        <v>85.08</v>
      </c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7"/>
      <c r="AU62" s="37"/>
      <c r="AV62" s="37"/>
      <c r="AW62" s="37"/>
      <c r="AX62" s="37"/>
      <c r="AY62" s="37"/>
      <c r="AZ62" s="37"/>
      <c r="BA62" s="37"/>
      <c r="BB62" s="37"/>
      <c r="BC62" s="37"/>
      <c r="BD62" s="37"/>
      <c r="BE62" s="37"/>
      <c r="BF62" s="37"/>
      <c r="BG62" s="37"/>
      <c r="BH62" s="37"/>
      <c r="BI62" s="37"/>
      <c r="BJ62" s="37"/>
      <c r="BK62" s="37"/>
      <c r="BL62" s="37"/>
      <c r="BM62" s="37"/>
      <c r="BN62" s="37"/>
      <c r="BO62" s="37"/>
      <c r="BP62" s="37"/>
      <c r="BQ62" s="37"/>
      <c r="BR62" s="37"/>
      <c r="BS62" s="37"/>
      <c r="BT62" s="37"/>
      <c r="BU62" s="37"/>
      <c r="BV62" s="37"/>
      <c r="BW62" s="37"/>
      <c r="BX62" s="37"/>
      <c r="BY62" s="37"/>
      <c r="BZ62" s="37"/>
      <c r="CA62" s="37"/>
      <c r="CB62" s="37"/>
      <c r="CC62" s="37"/>
      <c r="CD62" s="37"/>
      <c r="CE62" s="37"/>
      <c r="CF62" s="37"/>
      <c r="CG62" s="37"/>
      <c r="CH62" s="37"/>
      <c r="CI62" s="37"/>
      <c r="CJ62" s="37"/>
      <c r="CK62" s="37"/>
      <c r="CL62" s="37"/>
      <c r="CM62" s="37"/>
      <c r="CN62" s="37"/>
      <c r="CO62" s="37"/>
      <c r="CP62" s="37"/>
      <c r="CQ62" s="37"/>
      <c r="CR62" s="37"/>
      <c r="CS62" s="37"/>
      <c r="CT62" s="37"/>
      <c r="CU62" s="37"/>
      <c r="CV62" s="37"/>
      <c r="CW62" s="37"/>
      <c r="CX62" s="37"/>
      <c r="CY62" s="37"/>
      <c r="CZ62" s="37"/>
      <c r="DA62" s="37"/>
      <c r="DB62" s="37"/>
      <c r="DC62" s="37"/>
      <c r="DD62" s="37"/>
      <c r="DE62" s="37"/>
      <c r="DF62" s="37"/>
      <c r="DG62" s="37"/>
      <c r="DH62" s="37"/>
      <c r="DI62" s="37"/>
      <c r="DJ62" s="37"/>
      <c r="DK62" s="37"/>
      <c r="DL62" s="37"/>
      <c r="DM62" s="37"/>
      <c r="DN62" s="37"/>
      <c r="DO62" s="37"/>
      <c r="DP62" s="37"/>
      <c r="DQ62" s="37"/>
      <c r="DR62" s="37"/>
      <c r="DS62" s="37"/>
      <c r="DT62" s="37"/>
      <c r="DU62" s="37"/>
      <c r="DV62" s="37"/>
      <c r="DW62" s="37"/>
      <c r="DX62" s="37"/>
      <c r="DY62" s="37"/>
      <c r="DZ62" s="37"/>
      <c r="EA62" s="37"/>
      <c r="EB62" s="37"/>
      <c r="EC62" s="37"/>
      <c r="ED62" s="37"/>
      <c r="EE62" s="37"/>
      <c r="EF62" s="37"/>
      <c r="EG62" s="37"/>
      <c r="EH62" s="37"/>
      <c r="EI62" s="37"/>
      <c r="EJ62" s="37"/>
      <c r="EK62" s="37"/>
      <c r="EL62" s="37"/>
      <c r="EM62" s="37"/>
      <c r="EN62" s="37"/>
      <c r="EO62" s="37"/>
      <c r="EP62" s="37"/>
      <c r="EQ62" s="37"/>
      <c r="ER62" s="37"/>
      <c r="ES62" s="37"/>
      <c r="ET62" s="37"/>
      <c r="EU62" s="37"/>
      <c r="EV62" s="37"/>
      <c r="EW62" s="37"/>
      <c r="EX62" s="37"/>
      <c r="EY62" s="37"/>
      <c r="EZ62" s="37"/>
      <c r="FA62" s="37"/>
      <c r="FB62" s="37"/>
      <c r="FC62" s="37"/>
      <c r="FD62" s="37"/>
      <c r="FE62" s="37"/>
      <c r="FF62" s="37"/>
      <c r="FG62" s="37"/>
      <c r="FH62" s="37"/>
      <c r="FI62" s="37"/>
      <c r="FJ62" s="37"/>
      <c r="FK62" s="37"/>
      <c r="FL62" s="37"/>
      <c r="FM62" s="37"/>
      <c r="FN62" s="37"/>
      <c r="FO62" s="37"/>
      <c r="FP62" s="37"/>
      <c r="FQ62" s="37"/>
      <c r="FR62" s="37"/>
      <c r="FS62" s="37"/>
      <c r="FT62" s="37"/>
      <c r="FU62" s="37"/>
      <c r="FV62" s="37"/>
      <c r="FW62" s="37"/>
      <c r="FX62" s="37"/>
      <c r="FY62" s="37"/>
      <c r="FZ62" s="37"/>
      <c r="GA62" s="37"/>
      <c r="GB62" s="37"/>
      <c r="GC62" s="37"/>
      <c r="GD62" s="37"/>
      <c r="GE62" s="37"/>
      <c r="GF62" s="37"/>
      <c r="GG62" s="37"/>
      <c r="GH62" s="37"/>
      <c r="GI62" s="37"/>
      <c r="GJ62" s="37"/>
      <c r="GK62" s="37"/>
      <c r="GL62" s="37"/>
      <c r="GM62" s="37"/>
      <c r="GN62" s="37"/>
      <c r="GO62" s="37"/>
      <c r="GP62" s="37"/>
      <c r="GQ62" s="37"/>
      <c r="GR62" s="37"/>
      <c r="GS62" s="37"/>
      <c r="GT62" s="37"/>
      <c r="GU62" s="37"/>
      <c r="GV62" s="37"/>
      <c r="GW62" s="37"/>
      <c r="GX62" s="37"/>
      <c r="GY62" s="37"/>
      <c r="GZ62" s="37"/>
      <c r="HA62" s="37"/>
      <c r="HB62" s="37"/>
      <c r="HC62" s="37"/>
      <c r="HD62" s="37"/>
      <c r="HE62" s="37"/>
      <c r="HF62" s="37"/>
      <c r="HG62" s="37"/>
      <c r="HH62" s="37"/>
      <c r="HI62" s="37"/>
      <c r="HJ62" s="37"/>
      <c r="HK62" s="37"/>
      <c r="HL62" s="37"/>
      <c r="HM62" s="37"/>
      <c r="HN62" s="37"/>
      <c r="HO62" s="37"/>
      <c r="HP62" s="37"/>
      <c r="HQ62" s="37"/>
      <c r="HR62" s="37"/>
      <c r="HS62" s="37"/>
      <c r="HT62" s="37"/>
      <c r="HU62" s="37"/>
      <c r="HV62" s="37"/>
      <c r="HW62" s="37"/>
      <c r="HX62" s="37"/>
      <c r="HY62" s="37"/>
      <c r="HZ62" s="37"/>
      <c r="IA62" s="37"/>
      <c r="IB62" s="37"/>
      <c r="IC62" s="37"/>
      <c r="ID62" s="37"/>
      <c r="IE62" s="37"/>
      <c r="IF62" s="37"/>
      <c r="IG62" s="37"/>
      <c r="IH62" s="37"/>
      <c r="II62" s="37"/>
      <c r="IJ62" s="37"/>
      <c r="IK62" s="37"/>
      <c r="IL62" s="37"/>
      <c r="IM62" s="37"/>
      <c r="IN62" s="37"/>
      <c r="IO62" s="37"/>
      <c r="IP62" s="37"/>
      <c r="IQ62" s="37"/>
      <c r="IR62" s="37"/>
      <c r="IS62" s="37"/>
    </row>
    <row r="63" spans="1:255" s="6" customFormat="1" ht="14.25">
      <c r="A63" s="26" t="s">
        <v>214</v>
      </c>
      <c r="B63" s="27" t="s">
        <v>215</v>
      </c>
      <c r="C63" s="27" t="s">
        <v>13</v>
      </c>
      <c r="D63" s="27" t="s">
        <v>216</v>
      </c>
      <c r="E63" s="27" t="s">
        <v>217</v>
      </c>
      <c r="F63" s="28">
        <v>89</v>
      </c>
      <c r="G63" s="29">
        <f t="shared" ref="G63:G70" si="3">F63*0.4</f>
        <v>35.6</v>
      </c>
      <c r="H63" s="30" t="s">
        <v>218</v>
      </c>
      <c r="I63" s="29">
        <f t="shared" ref="I63:I70" si="4">H63*0.6</f>
        <v>52.398000000000003</v>
      </c>
      <c r="J63" s="36">
        <f t="shared" ref="J63:J70" si="5">I63+G63</f>
        <v>87.998000000000005</v>
      </c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/>
      <c r="AU63" s="37"/>
      <c r="AV63" s="37"/>
      <c r="AW63" s="37"/>
      <c r="AX63" s="37"/>
      <c r="AY63" s="37"/>
      <c r="AZ63" s="37"/>
      <c r="BA63" s="37"/>
      <c r="BB63" s="37"/>
      <c r="BC63" s="37"/>
      <c r="BD63" s="37"/>
      <c r="BE63" s="37"/>
      <c r="BF63" s="37"/>
      <c r="BG63" s="37"/>
      <c r="BH63" s="37"/>
      <c r="BI63" s="37"/>
      <c r="BJ63" s="37"/>
      <c r="BK63" s="37"/>
      <c r="BL63" s="37"/>
      <c r="BM63" s="37"/>
      <c r="BN63" s="37"/>
      <c r="BO63" s="37"/>
      <c r="BP63" s="37"/>
      <c r="BQ63" s="37"/>
      <c r="BR63" s="37"/>
      <c r="BS63" s="37"/>
      <c r="BT63" s="37"/>
      <c r="BU63" s="37"/>
      <c r="BV63" s="37"/>
      <c r="BW63" s="37"/>
      <c r="BX63" s="37"/>
      <c r="BY63" s="37"/>
      <c r="BZ63" s="37"/>
      <c r="CA63" s="37"/>
      <c r="CB63" s="37"/>
      <c r="CC63" s="37"/>
      <c r="CD63" s="37"/>
      <c r="CE63" s="37"/>
      <c r="CF63" s="37"/>
      <c r="CG63" s="37"/>
      <c r="CH63" s="37"/>
      <c r="CI63" s="37"/>
      <c r="CJ63" s="37"/>
      <c r="CK63" s="37"/>
      <c r="CL63" s="37"/>
      <c r="CM63" s="37"/>
      <c r="CN63" s="37"/>
      <c r="CO63" s="37"/>
      <c r="CP63" s="37"/>
      <c r="CQ63" s="37"/>
      <c r="CR63" s="37"/>
      <c r="CS63" s="37"/>
      <c r="CT63" s="37"/>
      <c r="CU63" s="37"/>
      <c r="CV63" s="37"/>
      <c r="CW63" s="37"/>
      <c r="CX63" s="37"/>
      <c r="CY63" s="37"/>
      <c r="CZ63" s="37"/>
      <c r="DA63" s="37"/>
      <c r="DB63" s="37"/>
      <c r="DC63" s="37"/>
      <c r="DD63" s="37"/>
      <c r="DE63" s="37"/>
      <c r="DF63" s="37"/>
      <c r="DG63" s="37"/>
      <c r="DH63" s="37"/>
      <c r="DI63" s="37"/>
      <c r="DJ63" s="37"/>
      <c r="DK63" s="37"/>
      <c r="DL63" s="37"/>
      <c r="DM63" s="37"/>
      <c r="DN63" s="37"/>
      <c r="DO63" s="37"/>
      <c r="DP63" s="37"/>
      <c r="DQ63" s="37"/>
      <c r="DR63" s="37"/>
      <c r="DS63" s="37"/>
      <c r="DT63" s="37"/>
      <c r="DU63" s="37"/>
      <c r="DV63" s="37"/>
      <c r="DW63" s="37"/>
      <c r="DX63" s="37"/>
      <c r="DY63" s="37"/>
      <c r="DZ63" s="37"/>
      <c r="EA63" s="37"/>
      <c r="EB63" s="37"/>
      <c r="EC63" s="37"/>
      <c r="ED63" s="37"/>
      <c r="EE63" s="37"/>
      <c r="EF63" s="37"/>
      <c r="EG63" s="37"/>
      <c r="EH63" s="37"/>
      <c r="EI63" s="37"/>
      <c r="EJ63" s="37"/>
      <c r="EK63" s="37"/>
      <c r="EL63" s="37"/>
      <c r="EM63" s="37"/>
      <c r="EN63" s="37"/>
      <c r="EO63" s="37"/>
      <c r="EP63" s="37"/>
      <c r="EQ63" s="37"/>
      <c r="ER63" s="37"/>
      <c r="ES63" s="37"/>
      <c r="ET63" s="37"/>
      <c r="EU63" s="37"/>
      <c r="EV63" s="37"/>
      <c r="EW63" s="37"/>
      <c r="EX63" s="37"/>
      <c r="EY63" s="37"/>
      <c r="EZ63" s="37"/>
      <c r="FA63" s="37"/>
      <c r="FB63" s="37"/>
      <c r="FC63" s="37"/>
      <c r="FD63" s="37"/>
      <c r="FE63" s="37"/>
      <c r="FF63" s="37"/>
      <c r="FG63" s="37"/>
      <c r="FH63" s="37"/>
      <c r="FI63" s="37"/>
      <c r="FJ63" s="37"/>
      <c r="FK63" s="37"/>
      <c r="FL63" s="37"/>
      <c r="FM63" s="37"/>
      <c r="FN63" s="37"/>
      <c r="FO63" s="37"/>
      <c r="FP63" s="37"/>
      <c r="FQ63" s="37"/>
      <c r="FR63" s="37"/>
      <c r="FS63" s="37"/>
      <c r="FT63" s="37"/>
      <c r="FU63" s="37"/>
      <c r="FV63" s="37"/>
      <c r="FW63" s="37"/>
      <c r="FX63" s="37"/>
      <c r="FY63" s="37"/>
      <c r="FZ63" s="37"/>
      <c r="GA63" s="37"/>
      <c r="GB63" s="37"/>
      <c r="GC63" s="37"/>
      <c r="GD63" s="37"/>
      <c r="GE63" s="37"/>
      <c r="GF63" s="37"/>
      <c r="GG63" s="37"/>
      <c r="GH63" s="37"/>
      <c r="GI63" s="37"/>
      <c r="GJ63" s="37"/>
      <c r="GK63" s="37"/>
      <c r="GL63" s="37"/>
      <c r="GM63" s="37"/>
      <c r="GN63" s="37"/>
      <c r="GO63" s="37"/>
      <c r="GP63" s="37"/>
      <c r="GQ63" s="37"/>
      <c r="GR63" s="37"/>
      <c r="GS63" s="37"/>
      <c r="GT63" s="37"/>
      <c r="GU63" s="37"/>
      <c r="GV63" s="37"/>
      <c r="GW63" s="37"/>
      <c r="GX63" s="37"/>
      <c r="GY63" s="37"/>
      <c r="GZ63" s="37"/>
      <c r="HA63" s="37"/>
      <c r="HB63" s="37"/>
      <c r="HC63" s="37"/>
      <c r="HD63" s="37"/>
      <c r="HE63" s="37"/>
      <c r="HF63" s="37"/>
      <c r="HG63" s="37"/>
      <c r="HH63" s="37"/>
      <c r="HI63" s="37"/>
      <c r="HJ63" s="37"/>
      <c r="HK63" s="37"/>
      <c r="HL63" s="37"/>
      <c r="HM63" s="37"/>
      <c r="HN63" s="37"/>
      <c r="HO63" s="37"/>
      <c r="HP63" s="37"/>
      <c r="HQ63" s="37"/>
      <c r="HR63" s="37"/>
      <c r="HS63" s="37"/>
      <c r="HT63" s="37"/>
      <c r="HU63" s="37"/>
      <c r="HV63" s="37"/>
      <c r="HW63" s="37"/>
      <c r="HX63" s="37"/>
      <c r="HY63" s="37"/>
      <c r="HZ63" s="37"/>
      <c r="IA63" s="37"/>
      <c r="IB63" s="37"/>
      <c r="IC63" s="37"/>
      <c r="ID63" s="37"/>
      <c r="IE63" s="37"/>
      <c r="IF63" s="37"/>
      <c r="IG63" s="37"/>
      <c r="IH63" s="37"/>
      <c r="II63" s="37"/>
      <c r="IJ63" s="37"/>
      <c r="IK63" s="37"/>
      <c r="IL63" s="37"/>
      <c r="IM63" s="37"/>
      <c r="IN63" s="37"/>
      <c r="IO63" s="37"/>
      <c r="IP63" s="37"/>
      <c r="IQ63" s="37"/>
      <c r="IR63" s="37"/>
      <c r="IS63" s="37"/>
    </row>
    <row r="64" spans="1:255" s="6" customFormat="1" ht="14.25">
      <c r="A64" s="26" t="s">
        <v>219</v>
      </c>
      <c r="B64" s="26" t="s">
        <v>220</v>
      </c>
      <c r="C64" s="26" t="s">
        <v>13</v>
      </c>
      <c r="D64" s="26" t="s">
        <v>221</v>
      </c>
      <c r="E64" s="26" t="s">
        <v>217</v>
      </c>
      <c r="F64" s="28">
        <v>82.6</v>
      </c>
      <c r="G64" s="29">
        <f t="shared" si="3"/>
        <v>33.04</v>
      </c>
      <c r="H64" s="30" t="s">
        <v>222</v>
      </c>
      <c r="I64" s="29">
        <f t="shared" si="4"/>
        <v>54</v>
      </c>
      <c r="J64" s="36">
        <f t="shared" si="5"/>
        <v>87.04</v>
      </c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37"/>
      <c r="BA64" s="37"/>
      <c r="BB64" s="37"/>
      <c r="BC64" s="37"/>
      <c r="BD64" s="37"/>
      <c r="BE64" s="37"/>
      <c r="BF64" s="37"/>
      <c r="BG64" s="37"/>
      <c r="BH64" s="37"/>
      <c r="BI64" s="37"/>
      <c r="BJ64" s="37"/>
      <c r="BK64" s="37"/>
      <c r="BL64" s="37"/>
      <c r="BM64" s="37"/>
      <c r="BN64" s="37"/>
      <c r="BO64" s="37"/>
      <c r="BP64" s="37"/>
      <c r="BQ64" s="37"/>
      <c r="BR64" s="37"/>
      <c r="BS64" s="37"/>
      <c r="BT64" s="37"/>
      <c r="BU64" s="37"/>
      <c r="BV64" s="37"/>
      <c r="BW64" s="37"/>
      <c r="BX64" s="37"/>
      <c r="BY64" s="37"/>
      <c r="BZ64" s="37"/>
      <c r="CA64" s="37"/>
      <c r="CB64" s="37"/>
      <c r="CC64" s="37"/>
      <c r="CD64" s="37"/>
      <c r="CE64" s="37"/>
      <c r="CF64" s="37"/>
      <c r="CG64" s="37"/>
      <c r="CH64" s="37"/>
      <c r="CI64" s="37"/>
      <c r="CJ64" s="37"/>
      <c r="CK64" s="37"/>
      <c r="CL64" s="37"/>
      <c r="CM64" s="37"/>
      <c r="CN64" s="37"/>
      <c r="CO64" s="37"/>
      <c r="CP64" s="37"/>
      <c r="CQ64" s="37"/>
      <c r="CR64" s="37"/>
      <c r="CS64" s="37"/>
      <c r="CT64" s="37"/>
      <c r="CU64" s="37"/>
      <c r="CV64" s="37"/>
      <c r="CW64" s="37"/>
      <c r="CX64" s="37"/>
      <c r="CY64" s="37"/>
      <c r="CZ64" s="37"/>
      <c r="DA64" s="37"/>
      <c r="DB64" s="37"/>
      <c r="DC64" s="37"/>
      <c r="DD64" s="37"/>
      <c r="DE64" s="37"/>
      <c r="DF64" s="37"/>
      <c r="DG64" s="37"/>
      <c r="DH64" s="37"/>
      <c r="DI64" s="37"/>
      <c r="DJ64" s="37"/>
      <c r="DK64" s="37"/>
      <c r="DL64" s="37"/>
      <c r="DM64" s="37"/>
      <c r="DN64" s="37"/>
      <c r="DO64" s="37"/>
      <c r="DP64" s="37"/>
      <c r="DQ64" s="37"/>
      <c r="DR64" s="37"/>
      <c r="DS64" s="37"/>
      <c r="DT64" s="37"/>
      <c r="DU64" s="37"/>
      <c r="DV64" s="37"/>
      <c r="DW64" s="37"/>
      <c r="DX64" s="37"/>
      <c r="DY64" s="37"/>
      <c r="DZ64" s="37"/>
      <c r="EA64" s="37"/>
      <c r="EB64" s="37"/>
      <c r="EC64" s="37"/>
      <c r="ED64" s="37"/>
      <c r="EE64" s="37"/>
      <c r="EF64" s="37"/>
      <c r="EG64" s="37"/>
      <c r="EH64" s="37"/>
      <c r="EI64" s="37"/>
      <c r="EJ64" s="37"/>
      <c r="EK64" s="37"/>
      <c r="EL64" s="37"/>
      <c r="EM64" s="37"/>
      <c r="EN64" s="37"/>
      <c r="EO64" s="37"/>
      <c r="EP64" s="37"/>
      <c r="EQ64" s="37"/>
      <c r="ER64" s="37"/>
      <c r="ES64" s="37"/>
      <c r="ET64" s="37"/>
      <c r="EU64" s="37"/>
      <c r="EV64" s="37"/>
      <c r="EW64" s="37"/>
      <c r="EX64" s="37"/>
      <c r="EY64" s="37"/>
      <c r="EZ64" s="37"/>
      <c r="FA64" s="37"/>
      <c r="FB64" s="37"/>
      <c r="FC64" s="37"/>
      <c r="FD64" s="37"/>
      <c r="FE64" s="37"/>
      <c r="FF64" s="37"/>
      <c r="FG64" s="37"/>
      <c r="FH64" s="37"/>
      <c r="FI64" s="37"/>
      <c r="FJ64" s="37"/>
      <c r="FK64" s="37"/>
      <c r="FL64" s="37"/>
      <c r="FM64" s="37"/>
      <c r="FN64" s="37"/>
      <c r="FO64" s="37"/>
      <c r="FP64" s="37"/>
      <c r="FQ64" s="37"/>
      <c r="FR64" s="37"/>
      <c r="FS64" s="37"/>
      <c r="FT64" s="37"/>
      <c r="FU64" s="37"/>
      <c r="FV64" s="37"/>
      <c r="FW64" s="37"/>
      <c r="FX64" s="37"/>
      <c r="FY64" s="37"/>
      <c r="FZ64" s="37"/>
      <c r="GA64" s="37"/>
      <c r="GB64" s="37"/>
      <c r="GC64" s="37"/>
      <c r="GD64" s="37"/>
      <c r="GE64" s="37"/>
      <c r="GF64" s="37"/>
      <c r="GG64" s="37"/>
      <c r="GH64" s="37"/>
      <c r="GI64" s="37"/>
      <c r="GJ64" s="37"/>
      <c r="GK64" s="37"/>
      <c r="GL64" s="37"/>
      <c r="GM64" s="37"/>
      <c r="GN64" s="37"/>
      <c r="GO64" s="37"/>
      <c r="GP64" s="37"/>
      <c r="GQ64" s="37"/>
      <c r="GR64" s="37"/>
      <c r="GS64" s="37"/>
      <c r="GT64" s="37"/>
      <c r="GU64" s="37"/>
      <c r="GV64" s="37"/>
      <c r="GW64" s="37"/>
      <c r="GX64" s="37"/>
      <c r="GY64" s="37"/>
      <c r="GZ64" s="37"/>
      <c r="HA64" s="37"/>
      <c r="HB64" s="37"/>
      <c r="HC64" s="37"/>
      <c r="HD64" s="37"/>
      <c r="HE64" s="37"/>
      <c r="HF64" s="37"/>
      <c r="HG64" s="37"/>
      <c r="HH64" s="37"/>
      <c r="HI64" s="37"/>
      <c r="HJ64" s="37"/>
      <c r="HK64" s="37"/>
      <c r="HL64" s="37"/>
      <c r="HM64" s="37"/>
      <c r="HN64" s="37"/>
      <c r="HO64" s="37"/>
      <c r="HP64" s="37"/>
      <c r="HQ64" s="37"/>
      <c r="HR64" s="37"/>
      <c r="HS64" s="37"/>
      <c r="HT64" s="37"/>
      <c r="HU64" s="37"/>
      <c r="HV64" s="37"/>
      <c r="HW64" s="37"/>
      <c r="HX64" s="37"/>
      <c r="HY64" s="37"/>
      <c r="HZ64" s="37"/>
      <c r="IA64" s="37"/>
      <c r="IB64" s="37"/>
      <c r="IC64" s="37"/>
      <c r="ID64" s="37"/>
      <c r="IE64" s="37"/>
      <c r="IF64" s="37"/>
      <c r="IG64" s="37"/>
      <c r="IH64" s="37"/>
      <c r="II64" s="37"/>
      <c r="IJ64" s="37"/>
      <c r="IK64" s="37"/>
      <c r="IL64" s="37"/>
      <c r="IM64" s="37"/>
      <c r="IN64" s="37"/>
      <c r="IO64" s="37"/>
      <c r="IP64" s="37"/>
      <c r="IQ64" s="37"/>
      <c r="IR64" s="37"/>
      <c r="IS64" s="37"/>
    </row>
    <row r="65" spans="1:253" s="6" customFormat="1" ht="14.25">
      <c r="A65" s="26" t="s">
        <v>223</v>
      </c>
      <c r="B65" s="26" t="s">
        <v>224</v>
      </c>
      <c r="C65" s="26" t="s">
        <v>13</v>
      </c>
      <c r="D65" s="26" t="s">
        <v>225</v>
      </c>
      <c r="E65" s="26" t="s">
        <v>217</v>
      </c>
      <c r="F65" s="28">
        <v>85.2</v>
      </c>
      <c r="G65" s="29">
        <f t="shared" si="3"/>
        <v>34.08</v>
      </c>
      <c r="H65" s="30" t="s">
        <v>226</v>
      </c>
      <c r="I65" s="29">
        <f t="shared" si="4"/>
        <v>50.802</v>
      </c>
      <c r="J65" s="36">
        <f t="shared" si="5"/>
        <v>84.882000000000005</v>
      </c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37"/>
      <c r="BA65" s="37"/>
      <c r="BB65" s="37"/>
      <c r="BC65" s="37"/>
      <c r="BD65" s="37"/>
      <c r="BE65" s="37"/>
      <c r="BF65" s="37"/>
      <c r="BG65" s="37"/>
      <c r="BH65" s="37"/>
      <c r="BI65" s="37"/>
      <c r="BJ65" s="37"/>
      <c r="BK65" s="37"/>
      <c r="BL65" s="37"/>
      <c r="BM65" s="37"/>
      <c r="BN65" s="37"/>
      <c r="BO65" s="37"/>
      <c r="BP65" s="37"/>
      <c r="BQ65" s="37"/>
      <c r="BR65" s="37"/>
      <c r="BS65" s="37"/>
      <c r="BT65" s="37"/>
      <c r="BU65" s="37"/>
      <c r="BV65" s="37"/>
      <c r="BW65" s="37"/>
      <c r="BX65" s="37"/>
      <c r="BY65" s="37"/>
      <c r="BZ65" s="37"/>
      <c r="CA65" s="37"/>
      <c r="CB65" s="37"/>
      <c r="CC65" s="37"/>
      <c r="CD65" s="37"/>
      <c r="CE65" s="37"/>
      <c r="CF65" s="37"/>
      <c r="CG65" s="37"/>
      <c r="CH65" s="37"/>
      <c r="CI65" s="37"/>
      <c r="CJ65" s="37"/>
      <c r="CK65" s="37"/>
      <c r="CL65" s="37"/>
      <c r="CM65" s="37"/>
      <c r="CN65" s="37"/>
      <c r="CO65" s="37"/>
      <c r="CP65" s="37"/>
      <c r="CQ65" s="37"/>
      <c r="CR65" s="37"/>
      <c r="CS65" s="37"/>
      <c r="CT65" s="37"/>
      <c r="CU65" s="37"/>
      <c r="CV65" s="37"/>
      <c r="CW65" s="37"/>
      <c r="CX65" s="37"/>
      <c r="CY65" s="37"/>
      <c r="CZ65" s="37"/>
      <c r="DA65" s="37"/>
      <c r="DB65" s="37"/>
      <c r="DC65" s="37"/>
      <c r="DD65" s="37"/>
      <c r="DE65" s="37"/>
      <c r="DF65" s="37"/>
      <c r="DG65" s="37"/>
      <c r="DH65" s="37"/>
      <c r="DI65" s="37"/>
      <c r="DJ65" s="37"/>
      <c r="DK65" s="37"/>
      <c r="DL65" s="37"/>
      <c r="DM65" s="37"/>
      <c r="DN65" s="37"/>
      <c r="DO65" s="37"/>
      <c r="DP65" s="37"/>
      <c r="DQ65" s="37"/>
      <c r="DR65" s="37"/>
      <c r="DS65" s="37"/>
      <c r="DT65" s="37"/>
      <c r="DU65" s="37"/>
      <c r="DV65" s="37"/>
      <c r="DW65" s="37"/>
      <c r="DX65" s="37"/>
      <c r="DY65" s="37"/>
      <c r="DZ65" s="37"/>
      <c r="EA65" s="37"/>
      <c r="EB65" s="37"/>
      <c r="EC65" s="37"/>
      <c r="ED65" s="37"/>
      <c r="EE65" s="37"/>
      <c r="EF65" s="37"/>
      <c r="EG65" s="37"/>
      <c r="EH65" s="37"/>
      <c r="EI65" s="37"/>
      <c r="EJ65" s="37"/>
      <c r="EK65" s="37"/>
      <c r="EL65" s="37"/>
      <c r="EM65" s="37"/>
      <c r="EN65" s="37"/>
      <c r="EO65" s="37"/>
      <c r="EP65" s="37"/>
      <c r="EQ65" s="37"/>
      <c r="ER65" s="37"/>
      <c r="ES65" s="37"/>
      <c r="ET65" s="37"/>
      <c r="EU65" s="37"/>
      <c r="EV65" s="37"/>
      <c r="EW65" s="37"/>
      <c r="EX65" s="37"/>
      <c r="EY65" s="37"/>
      <c r="EZ65" s="37"/>
      <c r="FA65" s="37"/>
      <c r="FB65" s="37"/>
      <c r="FC65" s="37"/>
      <c r="FD65" s="37"/>
      <c r="FE65" s="37"/>
      <c r="FF65" s="37"/>
      <c r="FG65" s="37"/>
      <c r="FH65" s="37"/>
      <c r="FI65" s="37"/>
      <c r="FJ65" s="37"/>
      <c r="FK65" s="37"/>
      <c r="FL65" s="37"/>
      <c r="FM65" s="37"/>
      <c r="FN65" s="37"/>
      <c r="FO65" s="37"/>
      <c r="FP65" s="37"/>
      <c r="FQ65" s="37"/>
      <c r="FR65" s="37"/>
      <c r="FS65" s="37"/>
      <c r="FT65" s="37"/>
      <c r="FU65" s="37"/>
      <c r="FV65" s="37"/>
      <c r="FW65" s="37"/>
      <c r="FX65" s="37"/>
      <c r="FY65" s="37"/>
      <c r="FZ65" s="37"/>
      <c r="GA65" s="37"/>
      <c r="GB65" s="37"/>
      <c r="GC65" s="37"/>
      <c r="GD65" s="37"/>
      <c r="GE65" s="37"/>
      <c r="GF65" s="37"/>
      <c r="GG65" s="37"/>
      <c r="GH65" s="37"/>
      <c r="GI65" s="37"/>
      <c r="GJ65" s="37"/>
      <c r="GK65" s="37"/>
      <c r="GL65" s="37"/>
      <c r="GM65" s="37"/>
      <c r="GN65" s="37"/>
      <c r="GO65" s="37"/>
      <c r="GP65" s="37"/>
      <c r="GQ65" s="37"/>
      <c r="GR65" s="37"/>
      <c r="GS65" s="37"/>
      <c r="GT65" s="37"/>
      <c r="GU65" s="37"/>
      <c r="GV65" s="37"/>
      <c r="GW65" s="37"/>
      <c r="GX65" s="37"/>
      <c r="GY65" s="37"/>
      <c r="GZ65" s="37"/>
      <c r="HA65" s="37"/>
      <c r="HB65" s="37"/>
      <c r="HC65" s="37"/>
      <c r="HD65" s="37"/>
      <c r="HE65" s="37"/>
      <c r="HF65" s="37"/>
      <c r="HG65" s="37"/>
      <c r="HH65" s="37"/>
      <c r="HI65" s="37"/>
      <c r="HJ65" s="37"/>
      <c r="HK65" s="37"/>
      <c r="HL65" s="37"/>
      <c r="HM65" s="37"/>
      <c r="HN65" s="37"/>
      <c r="HO65" s="37"/>
      <c r="HP65" s="37"/>
      <c r="HQ65" s="37"/>
      <c r="HR65" s="37"/>
      <c r="HS65" s="37"/>
      <c r="HT65" s="37"/>
      <c r="HU65" s="37"/>
      <c r="HV65" s="37"/>
      <c r="HW65" s="37"/>
      <c r="HX65" s="37"/>
      <c r="HY65" s="37"/>
      <c r="HZ65" s="37"/>
      <c r="IA65" s="37"/>
      <c r="IB65" s="37"/>
      <c r="IC65" s="37"/>
      <c r="ID65" s="37"/>
      <c r="IE65" s="37"/>
      <c r="IF65" s="37"/>
      <c r="IG65" s="37"/>
      <c r="IH65" s="37"/>
      <c r="II65" s="37"/>
      <c r="IJ65" s="37"/>
      <c r="IK65" s="37"/>
      <c r="IL65" s="37"/>
      <c r="IM65" s="37"/>
      <c r="IN65" s="37"/>
      <c r="IO65" s="37"/>
      <c r="IP65" s="37"/>
      <c r="IQ65" s="37"/>
      <c r="IR65" s="37"/>
      <c r="IS65" s="37"/>
    </row>
    <row r="66" spans="1:253" s="6" customFormat="1" ht="14.25">
      <c r="A66" s="26" t="s">
        <v>227</v>
      </c>
      <c r="B66" s="26" t="s">
        <v>228</v>
      </c>
      <c r="C66" s="26" t="s">
        <v>13</v>
      </c>
      <c r="D66" s="26" t="s">
        <v>229</v>
      </c>
      <c r="E66" s="26" t="s">
        <v>217</v>
      </c>
      <c r="F66" s="28">
        <v>83.5</v>
      </c>
      <c r="G66" s="29">
        <f t="shared" si="3"/>
        <v>33.4</v>
      </c>
      <c r="H66" s="30" t="s">
        <v>230</v>
      </c>
      <c r="I66" s="29">
        <f t="shared" si="4"/>
        <v>50.597999999999999</v>
      </c>
      <c r="J66" s="36">
        <f t="shared" si="5"/>
        <v>83.998000000000005</v>
      </c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37"/>
      <c r="BA66" s="37"/>
      <c r="BB66" s="37"/>
      <c r="BC66" s="37"/>
      <c r="BD66" s="37"/>
      <c r="BE66" s="37"/>
      <c r="BF66" s="37"/>
      <c r="BG66" s="37"/>
      <c r="BH66" s="37"/>
      <c r="BI66" s="37"/>
      <c r="BJ66" s="37"/>
      <c r="BK66" s="37"/>
      <c r="BL66" s="37"/>
      <c r="BM66" s="37"/>
      <c r="BN66" s="37"/>
      <c r="BO66" s="37"/>
      <c r="BP66" s="37"/>
      <c r="BQ66" s="37"/>
      <c r="BR66" s="37"/>
      <c r="BS66" s="37"/>
      <c r="BT66" s="37"/>
      <c r="BU66" s="37"/>
      <c r="BV66" s="37"/>
      <c r="BW66" s="37"/>
      <c r="BX66" s="37"/>
      <c r="BY66" s="37"/>
      <c r="BZ66" s="37"/>
      <c r="CA66" s="37"/>
      <c r="CB66" s="37"/>
      <c r="CC66" s="37"/>
      <c r="CD66" s="37"/>
      <c r="CE66" s="37"/>
      <c r="CF66" s="37"/>
      <c r="CG66" s="37"/>
      <c r="CH66" s="37"/>
      <c r="CI66" s="37"/>
      <c r="CJ66" s="37"/>
      <c r="CK66" s="37"/>
      <c r="CL66" s="37"/>
      <c r="CM66" s="37"/>
      <c r="CN66" s="37"/>
      <c r="CO66" s="37"/>
      <c r="CP66" s="37"/>
      <c r="CQ66" s="37"/>
      <c r="CR66" s="37"/>
      <c r="CS66" s="37"/>
      <c r="CT66" s="37"/>
      <c r="CU66" s="37"/>
      <c r="CV66" s="37"/>
      <c r="CW66" s="37"/>
      <c r="CX66" s="37"/>
      <c r="CY66" s="37"/>
      <c r="CZ66" s="37"/>
      <c r="DA66" s="37"/>
      <c r="DB66" s="37"/>
      <c r="DC66" s="37"/>
      <c r="DD66" s="37"/>
      <c r="DE66" s="37"/>
      <c r="DF66" s="37"/>
      <c r="DG66" s="37"/>
      <c r="DH66" s="37"/>
      <c r="DI66" s="37"/>
      <c r="DJ66" s="37"/>
      <c r="DK66" s="37"/>
      <c r="DL66" s="37"/>
      <c r="DM66" s="37"/>
      <c r="DN66" s="37"/>
      <c r="DO66" s="37"/>
      <c r="DP66" s="37"/>
      <c r="DQ66" s="37"/>
      <c r="DR66" s="37"/>
      <c r="DS66" s="37"/>
      <c r="DT66" s="37"/>
      <c r="DU66" s="37"/>
      <c r="DV66" s="37"/>
      <c r="DW66" s="37"/>
      <c r="DX66" s="37"/>
      <c r="DY66" s="37"/>
      <c r="DZ66" s="37"/>
      <c r="EA66" s="37"/>
      <c r="EB66" s="37"/>
      <c r="EC66" s="37"/>
      <c r="ED66" s="37"/>
      <c r="EE66" s="37"/>
      <c r="EF66" s="37"/>
      <c r="EG66" s="37"/>
      <c r="EH66" s="37"/>
      <c r="EI66" s="37"/>
      <c r="EJ66" s="37"/>
      <c r="EK66" s="37"/>
      <c r="EL66" s="37"/>
      <c r="EM66" s="37"/>
      <c r="EN66" s="37"/>
      <c r="EO66" s="37"/>
      <c r="EP66" s="37"/>
      <c r="EQ66" s="37"/>
      <c r="ER66" s="37"/>
      <c r="ES66" s="37"/>
      <c r="ET66" s="37"/>
      <c r="EU66" s="37"/>
      <c r="EV66" s="37"/>
      <c r="EW66" s="37"/>
      <c r="EX66" s="37"/>
      <c r="EY66" s="37"/>
      <c r="EZ66" s="37"/>
      <c r="FA66" s="37"/>
      <c r="FB66" s="37"/>
      <c r="FC66" s="37"/>
      <c r="FD66" s="37"/>
      <c r="FE66" s="37"/>
      <c r="FF66" s="37"/>
      <c r="FG66" s="37"/>
      <c r="FH66" s="37"/>
      <c r="FI66" s="37"/>
      <c r="FJ66" s="37"/>
      <c r="FK66" s="37"/>
      <c r="FL66" s="37"/>
      <c r="FM66" s="37"/>
      <c r="FN66" s="37"/>
      <c r="FO66" s="37"/>
      <c r="FP66" s="37"/>
      <c r="FQ66" s="37"/>
      <c r="FR66" s="37"/>
      <c r="FS66" s="37"/>
      <c r="FT66" s="37"/>
      <c r="FU66" s="37"/>
      <c r="FV66" s="37"/>
      <c r="FW66" s="37"/>
      <c r="FX66" s="37"/>
      <c r="FY66" s="37"/>
      <c r="FZ66" s="37"/>
      <c r="GA66" s="37"/>
      <c r="GB66" s="37"/>
      <c r="GC66" s="37"/>
      <c r="GD66" s="37"/>
      <c r="GE66" s="37"/>
      <c r="GF66" s="37"/>
      <c r="GG66" s="37"/>
      <c r="GH66" s="37"/>
      <c r="GI66" s="37"/>
      <c r="GJ66" s="37"/>
      <c r="GK66" s="37"/>
      <c r="GL66" s="37"/>
      <c r="GM66" s="37"/>
      <c r="GN66" s="37"/>
      <c r="GO66" s="37"/>
      <c r="GP66" s="37"/>
      <c r="GQ66" s="37"/>
      <c r="GR66" s="37"/>
      <c r="GS66" s="37"/>
      <c r="GT66" s="37"/>
      <c r="GU66" s="37"/>
      <c r="GV66" s="37"/>
      <c r="GW66" s="37"/>
      <c r="GX66" s="37"/>
      <c r="GY66" s="37"/>
      <c r="GZ66" s="37"/>
      <c r="HA66" s="37"/>
      <c r="HB66" s="37"/>
      <c r="HC66" s="37"/>
      <c r="HD66" s="37"/>
      <c r="HE66" s="37"/>
      <c r="HF66" s="37"/>
      <c r="HG66" s="37"/>
      <c r="HH66" s="37"/>
      <c r="HI66" s="37"/>
      <c r="HJ66" s="37"/>
      <c r="HK66" s="37"/>
      <c r="HL66" s="37"/>
      <c r="HM66" s="37"/>
      <c r="HN66" s="37"/>
      <c r="HO66" s="37"/>
      <c r="HP66" s="37"/>
      <c r="HQ66" s="37"/>
      <c r="HR66" s="37"/>
      <c r="HS66" s="37"/>
      <c r="HT66" s="37"/>
      <c r="HU66" s="37"/>
      <c r="HV66" s="37"/>
      <c r="HW66" s="37"/>
      <c r="HX66" s="37"/>
      <c r="HY66" s="37"/>
      <c r="HZ66" s="37"/>
      <c r="IA66" s="37"/>
      <c r="IB66" s="37"/>
      <c r="IC66" s="37"/>
      <c r="ID66" s="37"/>
      <c r="IE66" s="37"/>
      <c r="IF66" s="37"/>
      <c r="IG66" s="37"/>
      <c r="IH66" s="37"/>
      <c r="II66" s="37"/>
      <c r="IJ66" s="37"/>
      <c r="IK66" s="37"/>
      <c r="IL66" s="37"/>
      <c r="IM66" s="37"/>
      <c r="IN66" s="37"/>
      <c r="IO66" s="37"/>
      <c r="IP66" s="37"/>
      <c r="IQ66" s="37"/>
      <c r="IR66" s="37"/>
      <c r="IS66" s="37"/>
    </row>
    <row r="67" spans="1:253" s="6" customFormat="1" ht="14.25">
      <c r="A67" s="26" t="s">
        <v>231</v>
      </c>
      <c r="B67" s="27" t="s">
        <v>232</v>
      </c>
      <c r="C67" s="27" t="s">
        <v>13</v>
      </c>
      <c r="D67" s="27" t="s">
        <v>233</v>
      </c>
      <c r="E67" s="27" t="s">
        <v>217</v>
      </c>
      <c r="F67" s="28">
        <v>74.7</v>
      </c>
      <c r="G67" s="29">
        <f t="shared" si="3"/>
        <v>29.88</v>
      </c>
      <c r="H67" s="30" t="s">
        <v>234</v>
      </c>
      <c r="I67" s="29">
        <f t="shared" si="4"/>
        <v>53.201999999999998</v>
      </c>
      <c r="J67" s="36">
        <f t="shared" si="5"/>
        <v>83.081999999999994</v>
      </c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7"/>
      <c r="AS67" s="37"/>
      <c r="AT67" s="37"/>
      <c r="AU67" s="37"/>
      <c r="AV67" s="37"/>
      <c r="AW67" s="37"/>
      <c r="AX67" s="37"/>
      <c r="AY67" s="37"/>
      <c r="AZ67" s="37"/>
      <c r="BA67" s="37"/>
      <c r="BB67" s="37"/>
      <c r="BC67" s="37"/>
      <c r="BD67" s="37"/>
      <c r="BE67" s="37"/>
      <c r="BF67" s="37"/>
      <c r="BG67" s="37"/>
      <c r="BH67" s="37"/>
      <c r="BI67" s="37"/>
      <c r="BJ67" s="37"/>
      <c r="BK67" s="37"/>
      <c r="BL67" s="37"/>
      <c r="BM67" s="37"/>
      <c r="BN67" s="37"/>
      <c r="BO67" s="37"/>
      <c r="BP67" s="37"/>
      <c r="BQ67" s="37"/>
      <c r="BR67" s="37"/>
      <c r="BS67" s="37"/>
      <c r="BT67" s="37"/>
      <c r="BU67" s="37"/>
      <c r="BV67" s="37"/>
      <c r="BW67" s="37"/>
      <c r="BX67" s="37"/>
      <c r="BY67" s="37"/>
      <c r="BZ67" s="37"/>
      <c r="CA67" s="37"/>
      <c r="CB67" s="37"/>
      <c r="CC67" s="37"/>
      <c r="CD67" s="37"/>
      <c r="CE67" s="37"/>
      <c r="CF67" s="37"/>
      <c r="CG67" s="37"/>
      <c r="CH67" s="37"/>
      <c r="CI67" s="37"/>
      <c r="CJ67" s="37"/>
      <c r="CK67" s="37"/>
      <c r="CL67" s="37"/>
      <c r="CM67" s="37"/>
      <c r="CN67" s="37"/>
      <c r="CO67" s="37"/>
      <c r="CP67" s="37"/>
      <c r="CQ67" s="37"/>
      <c r="CR67" s="37"/>
      <c r="CS67" s="37"/>
      <c r="CT67" s="37"/>
      <c r="CU67" s="37"/>
      <c r="CV67" s="37"/>
      <c r="CW67" s="37"/>
      <c r="CX67" s="37"/>
      <c r="CY67" s="37"/>
      <c r="CZ67" s="37"/>
      <c r="DA67" s="37"/>
      <c r="DB67" s="37"/>
      <c r="DC67" s="37"/>
      <c r="DD67" s="37"/>
      <c r="DE67" s="37"/>
      <c r="DF67" s="37"/>
      <c r="DG67" s="37"/>
      <c r="DH67" s="37"/>
      <c r="DI67" s="37"/>
      <c r="DJ67" s="37"/>
      <c r="DK67" s="37"/>
      <c r="DL67" s="37"/>
      <c r="DM67" s="37"/>
      <c r="DN67" s="37"/>
      <c r="DO67" s="37"/>
      <c r="DP67" s="37"/>
      <c r="DQ67" s="37"/>
      <c r="DR67" s="37"/>
      <c r="DS67" s="37"/>
      <c r="DT67" s="37"/>
      <c r="DU67" s="37"/>
      <c r="DV67" s="37"/>
      <c r="DW67" s="37"/>
      <c r="DX67" s="37"/>
      <c r="DY67" s="37"/>
      <c r="DZ67" s="37"/>
      <c r="EA67" s="37"/>
      <c r="EB67" s="37"/>
      <c r="EC67" s="37"/>
      <c r="ED67" s="37"/>
      <c r="EE67" s="37"/>
      <c r="EF67" s="37"/>
      <c r="EG67" s="37"/>
      <c r="EH67" s="37"/>
      <c r="EI67" s="37"/>
      <c r="EJ67" s="37"/>
      <c r="EK67" s="37"/>
      <c r="EL67" s="37"/>
      <c r="EM67" s="37"/>
      <c r="EN67" s="37"/>
      <c r="EO67" s="37"/>
      <c r="EP67" s="37"/>
      <c r="EQ67" s="37"/>
      <c r="ER67" s="37"/>
      <c r="ES67" s="37"/>
      <c r="ET67" s="37"/>
      <c r="EU67" s="37"/>
      <c r="EV67" s="37"/>
      <c r="EW67" s="37"/>
      <c r="EX67" s="37"/>
      <c r="EY67" s="37"/>
      <c r="EZ67" s="37"/>
      <c r="FA67" s="37"/>
      <c r="FB67" s="37"/>
      <c r="FC67" s="37"/>
      <c r="FD67" s="37"/>
      <c r="FE67" s="37"/>
      <c r="FF67" s="37"/>
      <c r="FG67" s="37"/>
      <c r="FH67" s="37"/>
      <c r="FI67" s="37"/>
      <c r="FJ67" s="37"/>
      <c r="FK67" s="37"/>
      <c r="FL67" s="37"/>
      <c r="FM67" s="37"/>
      <c r="FN67" s="37"/>
      <c r="FO67" s="37"/>
      <c r="FP67" s="37"/>
      <c r="FQ67" s="37"/>
      <c r="FR67" s="37"/>
      <c r="FS67" s="37"/>
      <c r="FT67" s="37"/>
      <c r="FU67" s="37"/>
      <c r="FV67" s="37"/>
      <c r="FW67" s="37"/>
      <c r="FX67" s="37"/>
      <c r="FY67" s="37"/>
      <c r="FZ67" s="37"/>
      <c r="GA67" s="37"/>
      <c r="GB67" s="37"/>
      <c r="GC67" s="37"/>
      <c r="GD67" s="37"/>
      <c r="GE67" s="37"/>
      <c r="GF67" s="37"/>
      <c r="GG67" s="37"/>
      <c r="GH67" s="37"/>
      <c r="GI67" s="37"/>
      <c r="GJ67" s="37"/>
      <c r="GK67" s="37"/>
      <c r="GL67" s="37"/>
      <c r="GM67" s="37"/>
      <c r="GN67" s="37"/>
      <c r="GO67" s="37"/>
      <c r="GP67" s="37"/>
      <c r="GQ67" s="37"/>
      <c r="GR67" s="37"/>
      <c r="GS67" s="37"/>
      <c r="GT67" s="37"/>
      <c r="GU67" s="37"/>
      <c r="GV67" s="37"/>
      <c r="GW67" s="37"/>
      <c r="GX67" s="37"/>
      <c r="GY67" s="37"/>
      <c r="GZ67" s="37"/>
      <c r="HA67" s="37"/>
      <c r="HB67" s="37"/>
      <c r="HC67" s="37"/>
      <c r="HD67" s="37"/>
      <c r="HE67" s="37"/>
      <c r="HF67" s="37"/>
      <c r="HG67" s="37"/>
      <c r="HH67" s="37"/>
      <c r="HI67" s="37"/>
      <c r="HJ67" s="37"/>
      <c r="HK67" s="37"/>
      <c r="HL67" s="37"/>
      <c r="HM67" s="37"/>
      <c r="HN67" s="37"/>
      <c r="HO67" s="37"/>
      <c r="HP67" s="37"/>
      <c r="HQ67" s="37"/>
      <c r="HR67" s="37"/>
      <c r="HS67" s="37"/>
      <c r="HT67" s="37"/>
      <c r="HU67" s="37"/>
      <c r="HV67" s="37"/>
      <c r="HW67" s="37"/>
      <c r="HX67" s="37"/>
      <c r="HY67" s="37"/>
      <c r="HZ67" s="37"/>
      <c r="IA67" s="37"/>
      <c r="IB67" s="37"/>
      <c r="IC67" s="37"/>
      <c r="ID67" s="37"/>
      <c r="IE67" s="37"/>
      <c r="IF67" s="37"/>
      <c r="IG67" s="37"/>
      <c r="IH67" s="37"/>
      <c r="II67" s="37"/>
      <c r="IJ67" s="37"/>
      <c r="IK67" s="37"/>
      <c r="IL67" s="37"/>
      <c r="IM67" s="37"/>
      <c r="IN67" s="37"/>
      <c r="IO67" s="37"/>
      <c r="IP67" s="37"/>
      <c r="IQ67" s="37"/>
      <c r="IR67" s="37"/>
      <c r="IS67" s="37"/>
    </row>
    <row r="68" spans="1:253" s="6" customFormat="1" ht="14.25">
      <c r="A68" s="26" t="s">
        <v>235</v>
      </c>
      <c r="B68" s="26" t="s">
        <v>236</v>
      </c>
      <c r="C68" s="26" t="s">
        <v>13</v>
      </c>
      <c r="D68" s="26" t="s">
        <v>237</v>
      </c>
      <c r="E68" s="26" t="s">
        <v>217</v>
      </c>
      <c r="F68" s="28">
        <v>81.599999999999994</v>
      </c>
      <c r="G68" s="29">
        <f t="shared" si="3"/>
        <v>32.64</v>
      </c>
      <c r="H68" s="30" t="s">
        <v>238</v>
      </c>
      <c r="I68" s="29">
        <f t="shared" si="4"/>
        <v>50.201999999999998</v>
      </c>
      <c r="J68" s="36">
        <f t="shared" si="5"/>
        <v>82.841999999999999</v>
      </c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/>
      <c r="AR68" s="37"/>
      <c r="AS68" s="37"/>
      <c r="AT68" s="37"/>
      <c r="AU68" s="37"/>
      <c r="AV68" s="37"/>
      <c r="AW68" s="37"/>
      <c r="AX68" s="37"/>
      <c r="AY68" s="37"/>
      <c r="AZ68" s="37"/>
      <c r="BA68" s="37"/>
      <c r="BB68" s="37"/>
      <c r="BC68" s="37"/>
      <c r="BD68" s="37"/>
      <c r="BE68" s="37"/>
      <c r="BF68" s="37"/>
      <c r="BG68" s="37"/>
      <c r="BH68" s="37"/>
      <c r="BI68" s="37"/>
      <c r="BJ68" s="37"/>
      <c r="BK68" s="37"/>
      <c r="BL68" s="37"/>
      <c r="BM68" s="37"/>
      <c r="BN68" s="37"/>
      <c r="BO68" s="37"/>
      <c r="BP68" s="37"/>
      <c r="BQ68" s="37"/>
      <c r="BR68" s="37"/>
      <c r="BS68" s="37"/>
      <c r="BT68" s="37"/>
      <c r="BU68" s="37"/>
      <c r="BV68" s="37"/>
      <c r="BW68" s="37"/>
      <c r="BX68" s="37"/>
      <c r="BY68" s="37"/>
      <c r="BZ68" s="37"/>
      <c r="CA68" s="37"/>
      <c r="CB68" s="37"/>
      <c r="CC68" s="37"/>
      <c r="CD68" s="37"/>
      <c r="CE68" s="37"/>
      <c r="CF68" s="37"/>
      <c r="CG68" s="37"/>
      <c r="CH68" s="37"/>
      <c r="CI68" s="37"/>
      <c r="CJ68" s="37"/>
      <c r="CK68" s="37"/>
      <c r="CL68" s="37"/>
      <c r="CM68" s="37"/>
      <c r="CN68" s="37"/>
      <c r="CO68" s="37"/>
      <c r="CP68" s="37"/>
      <c r="CQ68" s="37"/>
      <c r="CR68" s="37"/>
      <c r="CS68" s="37"/>
      <c r="CT68" s="37"/>
      <c r="CU68" s="37"/>
      <c r="CV68" s="37"/>
      <c r="CW68" s="37"/>
      <c r="CX68" s="37"/>
      <c r="CY68" s="37"/>
      <c r="CZ68" s="37"/>
      <c r="DA68" s="37"/>
      <c r="DB68" s="37"/>
      <c r="DC68" s="37"/>
      <c r="DD68" s="37"/>
      <c r="DE68" s="37"/>
      <c r="DF68" s="37"/>
      <c r="DG68" s="37"/>
      <c r="DH68" s="37"/>
      <c r="DI68" s="37"/>
      <c r="DJ68" s="37"/>
      <c r="DK68" s="37"/>
      <c r="DL68" s="37"/>
      <c r="DM68" s="37"/>
      <c r="DN68" s="37"/>
      <c r="DO68" s="37"/>
      <c r="DP68" s="37"/>
      <c r="DQ68" s="37"/>
      <c r="DR68" s="37"/>
      <c r="DS68" s="37"/>
      <c r="DT68" s="37"/>
      <c r="DU68" s="37"/>
      <c r="DV68" s="37"/>
      <c r="DW68" s="37"/>
      <c r="DX68" s="37"/>
      <c r="DY68" s="37"/>
      <c r="DZ68" s="37"/>
      <c r="EA68" s="37"/>
      <c r="EB68" s="37"/>
      <c r="EC68" s="37"/>
      <c r="ED68" s="37"/>
      <c r="EE68" s="37"/>
      <c r="EF68" s="37"/>
      <c r="EG68" s="37"/>
      <c r="EH68" s="37"/>
      <c r="EI68" s="37"/>
      <c r="EJ68" s="37"/>
      <c r="EK68" s="37"/>
      <c r="EL68" s="37"/>
      <c r="EM68" s="37"/>
      <c r="EN68" s="37"/>
      <c r="EO68" s="37"/>
      <c r="EP68" s="37"/>
      <c r="EQ68" s="37"/>
      <c r="ER68" s="37"/>
      <c r="ES68" s="37"/>
      <c r="ET68" s="37"/>
      <c r="EU68" s="37"/>
      <c r="EV68" s="37"/>
      <c r="EW68" s="37"/>
      <c r="EX68" s="37"/>
      <c r="EY68" s="37"/>
      <c r="EZ68" s="37"/>
      <c r="FA68" s="37"/>
      <c r="FB68" s="37"/>
      <c r="FC68" s="37"/>
      <c r="FD68" s="37"/>
      <c r="FE68" s="37"/>
      <c r="FF68" s="37"/>
      <c r="FG68" s="37"/>
      <c r="FH68" s="37"/>
      <c r="FI68" s="37"/>
      <c r="FJ68" s="37"/>
      <c r="FK68" s="37"/>
      <c r="FL68" s="37"/>
      <c r="FM68" s="37"/>
      <c r="FN68" s="37"/>
      <c r="FO68" s="37"/>
      <c r="FP68" s="37"/>
      <c r="FQ68" s="37"/>
      <c r="FR68" s="37"/>
      <c r="FS68" s="37"/>
      <c r="FT68" s="37"/>
      <c r="FU68" s="37"/>
      <c r="FV68" s="37"/>
      <c r="FW68" s="37"/>
      <c r="FX68" s="37"/>
      <c r="FY68" s="37"/>
      <c r="FZ68" s="37"/>
      <c r="GA68" s="37"/>
      <c r="GB68" s="37"/>
      <c r="GC68" s="37"/>
      <c r="GD68" s="37"/>
      <c r="GE68" s="37"/>
      <c r="GF68" s="37"/>
      <c r="GG68" s="37"/>
      <c r="GH68" s="37"/>
      <c r="GI68" s="37"/>
      <c r="GJ68" s="37"/>
      <c r="GK68" s="37"/>
      <c r="GL68" s="37"/>
      <c r="GM68" s="37"/>
      <c r="GN68" s="37"/>
      <c r="GO68" s="37"/>
      <c r="GP68" s="37"/>
      <c r="GQ68" s="37"/>
      <c r="GR68" s="37"/>
      <c r="GS68" s="37"/>
      <c r="GT68" s="37"/>
      <c r="GU68" s="37"/>
      <c r="GV68" s="37"/>
      <c r="GW68" s="37"/>
      <c r="GX68" s="37"/>
      <c r="GY68" s="37"/>
      <c r="GZ68" s="37"/>
      <c r="HA68" s="37"/>
      <c r="HB68" s="37"/>
      <c r="HC68" s="37"/>
      <c r="HD68" s="37"/>
      <c r="HE68" s="37"/>
      <c r="HF68" s="37"/>
      <c r="HG68" s="37"/>
      <c r="HH68" s="37"/>
      <c r="HI68" s="37"/>
      <c r="HJ68" s="37"/>
      <c r="HK68" s="37"/>
      <c r="HL68" s="37"/>
      <c r="HM68" s="37"/>
      <c r="HN68" s="37"/>
      <c r="HO68" s="37"/>
      <c r="HP68" s="37"/>
      <c r="HQ68" s="37"/>
      <c r="HR68" s="37"/>
      <c r="HS68" s="37"/>
      <c r="HT68" s="37"/>
      <c r="HU68" s="37"/>
      <c r="HV68" s="37"/>
      <c r="HW68" s="37"/>
      <c r="HX68" s="37"/>
      <c r="HY68" s="37"/>
      <c r="HZ68" s="37"/>
      <c r="IA68" s="37"/>
      <c r="IB68" s="37"/>
      <c r="IC68" s="37"/>
      <c r="ID68" s="37"/>
      <c r="IE68" s="37"/>
      <c r="IF68" s="37"/>
      <c r="IG68" s="37"/>
      <c r="IH68" s="37"/>
      <c r="II68" s="37"/>
      <c r="IJ68" s="37"/>
      <c r="IK68" s="37"/>
      <c r="IL68" s="37"/>
      <c r="IM68" s="37"/>
      <c r="IN68" s="37"/>
      <c r="IO68" s="37"/>
      <c r="IP68" s="37"/>
      <c r="IQ68" s="37"/>
      <c r="IR68" s="37"/>
      <c r="IS68" s="37"/>
    </row>
    <row r="69" spans="1:253" s="6" customFormat="1" ht="14.25">
      <c r="A69" s="26" t="s">
        <v>239</v>
      </c>
      <c r="B69" s="26" t="s">
        <v>240</v>
      </c>
      <c r="C69" s="26" t="s">
        <v>13</v>
      </c>
      <c r="D69" s="26" t="s">
        <v>241</v>
      </c>
      <c r="E69" s="26" t="s">
        <v>217</v>
      </c>
      <c r="F69" s="28">
        <v>77.5</v>
      </c>
      <c r="G69" s="29">
        <f t="shared" si="3"/>
        <v>31</v>
      </c>
      <c r="H69" s="30" t="s">
        <v>230</v>
      </c>
      <c r="I69" s="29">
        <f t="shared" si="4"/>
        <v>50.597999999999999</v>
      </c>
      <c r="J69" s="36">
        <f t="shared" si="5"/>
        <v>81.597999999999999</v>
      </c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7"/>
      <c r="AS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/>
      <c r="BD69" s="37"/>
      <c r="BE69" s="37"/>
      <c r="BF69" s="37"/>
      <c r="BG69" s="37"/>
      <c r="BH69" s="37"/>
      <c r="BI69" s="37"/>
      <c r="BJ69" s="37"/>
      <c r="BK69" s="37"/>
      <c r="BL69" s="37"/>
      <c r="BM69" s="37"/>
      <c r="BN69" s="37"/>
      <c r="BO69" s="37"/>
      <c r="BP69" s="37"/>
      <c r="BQ69" s="37"/>
      <c r="BR69" s="37"/>
      <c r="BS69" s="37"/>
      <c r="BT69" s="37"/>
      <c r="BU69" s="37"/>
      <c r="BV69" s="37"/>
      <c r="BW69" s="37"/>
      <c r="BX69" s="37"/>
      <c r="BY69" s="37"/>
      <c r="BZ69" s="37"/>
      <c r="CA69" s="37"/>
      <c r="CB69" s="37"/>
      <c r="CC69" s="37"/>
      <c r="CD69" s="37"/>
      <c r="CE69" s="37"/>
      <c r="CF69" s="37"/>
      <c r="CG69" s="37"/>
      <c r="CH69" s="37"/>
      <c r="CI69" s="37"/>
      <c r="CJ69" s="37"/>
      <c r="CK69" s="37"/>
      <c r="CL69" s="37"/>
      <c r="CM69" s="37"/>
      <c r="CN69" s="37"/>
      <c r="CO69" s="37"/>
      <c r="CP69" s="37"/>
      <c r="CQ69" s="37"/>
      <c r="CR69" s="37"/>
      <c r="CS69" s="37"/>
      <c r="CT69" s="37"/>
      <c r="CU69" s="37"/>
      <c r="CV69" s="37"/>
      <c r="CW69" s="37"/>
      <c r="CX69" s="37"/>
      <c r="CY69" s="37"/>
      <c r="CZ69" s="37"/>
      <c r="DA69" s="37"/>
      <c r="DB69" s="37"/>
      <c r="DC69" s="37"/>
      <c r="DD69" s="37"/>
      <c r="DE69" s="37"/>
      <c r="DF69" s="37"/>
      <c r="DG69" s="37"/>
      <c r="DH69" s="37"/>
      <c r="DI69" s="37"/>
      <c r="DJ69" s="37"/>
      <c r="DK69" s="37"/>
      <c r="DL69" s="37"/>
      <c r="DM69" s="37"/>
      <c r="DN69" s="37"/>
      <c r="DO69" s="37"/>
      <c r="DP69" s="37"/>
      <c r="DQ69" s="37"/>
      <c r="DR69" s="37"/>
      <c r="DS69" s="37"/>
      <c r="DT69" s="37"/>
      <c r="DU69" s="37"/>
      <c r="DV69" s="37"/>
      <c r="DW69" s="37"/>
      <c r="DX69" s="37"/>
      <c r="DY69" s="37"/>
      <c r="DZ69" s="37"/>
      <c r="EA69" s="37"/>
      <c r="EB69" s="37"/>
      <c r="EC69" s="37"/>
      <c r="ED69" s="37"/>
      <c r="EE69" s="37"/>
      <c r="EF69" s="37"/>
      <c r="EG69" s="37"/>
      <c r="EH69" s="37"/>
      <c r="EI69" s="37"/>
      <c r="EJ69" s="37"/>
      <c r="EK69" s="37"/>
      <c r="EL69" s="37"/>
      <c r="EM69" s="37"/>
      <c r="EN69" s="37"/>
      <c r="EO69" s="37"/>
      <c r="EP69" s="37"/>
      <c r="EQ69" s="37"/>
      <c r="ER69" s="37"/>
      <c r="ES69" s="37"/>
      <c r="ET69" s="37"/>
      <c r="EU69" s="37"/>
      <c r="EV69" s="37"/>
      <c r="EW69" s="37"/>
      <c r="EX69" s="37"/>
      <c r="EY69" s="37"/>
      <c r="EZ69" s="37"/>
      <c r="FA69" s="37"/>
      <c r="FB69" s="37"/>
      <c r="FC69" s="37"/>
      <c r="FD69" s="37"/>
      <c r="FE69" s="37"/>
      <c r="FF69" s="37"/>
      <c r="FG69" s="37"/>
      <c r="FH69" s="37"/>
      <c r="FI69" s="37"/>
      <c r="FJ69" s="37"/>
      <c r="FK69" s="37"/>
      <c r="FL69" s="37"/>
      <c r="FM69" s="37"/>
      <c r="FN69" s="37"/>
      <c r="FO69" s="37"/>
      <c r="FP69" s="37"/>
      <c r="FQ69" s="37"/>
      <c r="FR69" s="37"/>
      <c r="FS69" s="37"/>
      <c r="FT69" s="37"/>
      <c r="FU69" s="37"/>
      <c r="FV69" s="37"/>
      <c r="FW69" s="37"/>
      <c r="FX69" s="37"/>
      <c r="FY69" s="37"/>
      <c r="FZ69" s="37"/>
      <c r="GA69" s="37"/>
      <c r="GB69" s="37"/>
      <c r="GC69" s="37"/>
      <c r="GD69" s="37"/>
      <c r="GE69" s="37"/>
      <c r="GF69" s="37"/>
      <c r="GG69" s="37"/>
      <c r="GH69" s="37"/>
      <c r="GI69" s="37"/>
      <c r="GJ69" s="37"/>
      <c r="GK69" s="37"/>
      <c r="GL69" s="37"/>
      <c r="GM69" s="37"/>
      <c r="GN69" s="37"/>
      <c r="GO69" s="37"/>
      <c r="GP69" s="37"/>
      <c r="GQ69" s="37"/>
      <c r="GR69" s="37"/>
      <c r="GS69" s="37"/>
      <c r="GT69" s="37"/>
      <c r="GU69" s="37"/>
      <c r="GV69" s="37"/>
      <c r="GW69" s="37"/>
      <c r="GX69" s="37"/>
      <c r="GY69" s="37"/>
      <c r="GZ69" s="37"/>
      <c r="HA69" s="37"/>
      <c r="HB69" s="37"/>
      <c r="HC69" s="37"/>
      <c r="HD69" s="37"/>
      <c r="HE69" s="37"/>
      <c r="HF69" s="37"/>
      <c r="HG69" s="37"/>
      <c r="HH69" s="37"/>
      <c r="HI69" s="37"/>
      <c r="HJ69" s="37"/>
      <c r="HK69" s="37"/>
      <c r="HL69" s="37"/>
      <c r="HM69" s="37"/>
      <c r="HN69" s="37"/>
      <c r="HO69" s="37"/>
      <c r="HP69" s="37"/>
      <c r="HQ69" s="37"/>
      <c r="HR69" s="37"/>
      <c r="HS69" s="37"/>
      <c r="HT69" s="37"/>
      <c r="HU69" s="37"/>
      <c r="HV69" s="37"/>
      <c r="HW69" s="37"/>
      <c r="HX69" s="37"/>
      <c r="HY69" s="37"/>
      <c r="HZ69" s="37"/>
      <c r="IA69" s="37"/>
      <c r="IB69" s="37"/>
      <c r="IC69" s="37"/>
      <c r="ID69" s="37"/>
      <c r="IE69" s="37"/>
      <c r="IF69" s="37"/>
      <c r="IG69" s="37"/>
      <c r="IH69" s="37"/>
      <c r="II69" s="37"/>
      <c r="IJ69" s="37"/>
      <c r="IK69" s="37"/>
      <c r="IL69" s="37"/>
      <c r="IM69" s="37"/>
      <c r="IN69" s="37"/>
      <c r="IO69" s="37"/>
      <c r="IP69" s="37"/>
      <c r="IQ69" s="37"/>
      <c r="IR69" s="37"/>
      <c r="IS69" s="37"/>
    </row>
    <row r="70" spans="1:253" s="6" customFormat="1" ht="14.25">
      <c r="A70" s="26" t="s">
        <v>242</v>
      </c>
      <c r="B70" s="26" t="s">
        <v>243</v>
      </c>
      <c r="C70" s="26" t="s">
        <v>13</v>
      </c>
      <c r="D70" s="26" t="s">
        <v>244</v>
      </c>
      <c r="E70" s="26" t="s">
        <v>217</v>
      </c>
      <c r="F70" s="28">
        <v>78.8</v>
      </c>
      <c r="G70" s="29">
        <f t="shared" si="3"/>
        <v>31.52</v>
      </c>
      <c r="H70" s="30" t="s">
        <v>245</v>
      </c>
      <c r="I70" s="29">
        <f t="shared" si="4"/>
        <v>49.398000000000003</v>
      </c>
      <c r="J70" s="36">
        <f t="shared" si="5"/>
        <v>80.918000000000006</v>
      </c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37"/>
      <c r="BB70" s="37"/>
      <c r="BC70" s="37"/>
      <c r="BD70" s="37"/>
      <c r="BE70" s="37"/>
      <c r="BF70" s="37"/>
      <c r="BG70" s="37"/>
      <c r="BH70" s="37"/>
      <c r="BI70" s="37"/>
      <c r="BJ70" s="37"/>
      <c r="BK70" s="37"/>
      <c r="BL70" s="37"/>
      <c r="BM70" s="37"/>
      <c r="BN70" s="37"/>
      <c r="BO70" s="37"/>
      <c r="BP70" s="37"/>
      <c r="BQ70" s="37"/>
      <c r="BR70" s="37"/>
      <c r="BS70" s="37"/>
      <c r="BT70" s="37"/>
      <c r="BU70" s="37"/>
      <c r="BV70" s="37"/>
      <c r="BW70" s="37"/>
      <c r="BX70" s="37"/>
      <c r="BY70" s="37"/>
      <c r="BZ70" s="37"/>
      <c r="CA70" s="37"/>
      <c r="CB70" s="37"/>
      <c r="CC70" s="37"/>
      <c r="CD70" s="37"/>
      <c r="CE70" s="37"/>
      <c r="CF70" s="37"/>
      <c r="CG70" s="37"/>
      <c r="CH70" s="37"/>
      <c r="CI70" s="37"/>
      <c r="CJ70" s="37"/>
      <c r="CK70" s="37"/>
      <c r="CL70" s="37"/>
      <c r="CM70" s="37"/>
      <c r="CN70" s="37"/>
      <c r="CO70" s="37"/>
      <c r="CP70" s="37"/>
      <c r="CQ70" s="37"/>
      <c r="CR70" s="37"/>
      <c r="CS70" s="37"/>
      <c r="CT70" s="37"/>
      <c r="CU70" s="37"/>
      <c r="CV70" s="37"/>
      <c r="CW70" s="37"/>
      <c r="CX70" s="37"/>
      <c r="CY70" s="37"/>
      <c r="CZ70" s="37"/>
      <c r="DA70" s="37"/>
      <c r="DB70" s="37"/>
      <c r="DC70" s="37"/>
      <c r="DD70" s="37"/>
      <c r="DE70" s="37"/>
      <c r="DF70" s="37"/>
      <c r="DG70" s="37"/>
      <c r="DH70" s="37"/>
      <c r="DI70" s="37"/>
      <c r="DJ70" s="37"/>
      <c r="DK70" s="37"/>
      <c r="DL70" s="37"/>
      <c r="DM70" s="37"/>
      <c r="DN70" s="37"/>
      <c r="DO70" s="37"/>
      <c r="DP70" s="37"/>
      <c r="DQ70" s="37"/>
      <c r="DR70" s="37"/>
      <c r="DS70" s="37"/>
      <c r="DT70" s="37"/>
      <c r="DU70" s="37"/>
      <c r="DV70" s="37"/>
      <c r="DW70" s="37"/>
      <c r="DX70" s="37"/>
      <c r="DY70" s="37"/>
      <c r="DZ70" s="37"/>
      <c r="EA70" s="37"/>
      <c r="EB70" s="37"/>
      <c r="EC70" s="37"/>
      <c r="ED70" s="37"/>
      <c r="EE70" s="37"/>
      <c r="EF70" s="37"/>
      <c r="EG70" s="37"/>
      <c r="EH70" s="37"/>
      <c r="EI70" s="37"/>
      <c r="EJ70" s="37"/>
      <c r="EK70" s="37"/>
      <c r="EL70" s="37"/>
      <c r="EM70" s="37"/>
      <c r="EN70" s="37"/>
      <c r="EO70" s="37"/>
      <c r="EP70" s="37"/>
      <c r="EQ70" s="37"/>
      <c r="ER70" s="37"/>
      <c r="ES70" s="37"/>
      <c r="ET70" s="37"/>
      <c r="EU70" s="37"/>
      <c r="EV70" s="37"/>
      <c r="EW70" s="37"/>
      <c r="EX70" s="37"/>
      <c r="EY70" s="37"/>
      <c r="EZ70" s="37"/>
      <c r="FA70" s="37"/>
      <c r="FB70" s="37"/>
      <c r="FC70" s="37"/>
      <c r="FD70" s="37"/>
      <c r="FE70" s="37"/>
      <c r="FF70" s="37"/>
      <c r="FG70" s="37"/>
      <c r="FH70" s="37"/>
      <c r="FI70" s="37"/>
      <c r="FJ70" s="37"/>
      <c r="FK70" s="37"/>
      <c r="FL70" s="37"/>
      <c r="FM70" s="37"/>
      <c r="FN70" s="37"/>
      <c r="FO70" s="37"/>
      <c r="FP70" s="37"/>
      <c r="FQ70" s="37"/>
      <c r="FR70" s="37"/>
      <c r="FS70" s="37"/>
      <c r="FT70" s="37"/>
      <c r="FU70" s="37"/>
      <c r="FV70" s="37"/>
      <c r="FW70" s="37"/>
      <c r="FX70" s="37"/>
      <c r="FY70" s="37"/>
      <c r="FZ70" s="37"/>
      <c r="GA70" s="37"/>
      <c r="GB70" s="37"/>
      <c r="GC70" s="37"/>
      <c r="GD70" s="37"/>
      <c r="GE70" s="37"/>
      <c r="GF70" s="37"/>
      <c r="GG70" s="37"/>
      <c r="GH70" s="37"/>
      <c r="GI70" s="37"/>
      <c r="GJ70" s="37"/>
      <c r="GK70" s="37"/>
      <c r="GL70" s="37"/>
      <c r="GM70" s="37"/>
      <c r="GN70" s="37"/>
      <c r="GO70" s="37"/>
      <c r="GP70" s="37"/>
      <c r="GQ70" s="37"/>
      <c r="GR70" s="37"/>
      <c r="GS70" s="37"/>
      <c r="GT70" s="37"/>
      <c r="GU70" s="37"/>
      <c r="GV70" s="37"/>
      <c r="GW70" s="37"/>
      <c r="GX70" s="37"/>
      <c r="GY70" s="37"/>
      <c r="GZ70" s="37"/>
      <c r="HA70" s="37"/>
      <c r="HB70" s="37"/>
      <c r="HC70" s="37"/>
      <c r="HD70" s="37"/>
      <c r="HE70" s="37"/>
      <c r="HF70" s="37"/>
      <c r="HG70" s="37"/>
      <c r="HH70" s="37"/>
      <c r="HI70" s="37"/>
      <c r="HJ70" s="37"/>
      <c r="HK70" s="37"/>
      <c r="HL70" s="37"/>
      <c r="HM70" s="37"/>
      <c r="HN70" s="37"/>
      <c r="HO70" s="37"/>
      <c r="HP70" s="37"/>
      <c r="HQ70" s="37"/>
      <c r="HR70" s="37"/>
      <c r="HS70" s="37"/>
      <c r="HT70" s="37"/>
      <c r="HU70" s="37"/>
      <c r="HV70" s="37"/>
      <c r="HW70" s="37"/>
      <c r="HX70" s="37"/>
      <c r="HY70" s="37"/>
      <c r="HZ70" s="37"/>
      <c r="IA70" s="37"/>
      <c r="IB70" s="37"/>
      <c r="IC70" s="37"/>
      <c r="ID70" s="37"/>
      <c r="IE70" s="37"/>
      <c r="IF70" s="37"/>
      <c r="IG70" s="37"/>
      <c r="IH70" s="37"/>
      <c r="II70" s="37"/>
      <c r="IJ70" s="37"/>
      <c r="IK70" s="37"/>
      <c r="IL70" s="37"/>
      <c r="IM70" s="37"/>
      <c r="IN70" s="37"/>
      <c r="IO70" s="37"/>
      <c r="IP70" s="37"/>
      <c r="IQ70" s="37"/>
      <c r="IR70" s="37"/>
      <c r="IS70" s="37"/>
    </row>
    <row r="71" spans="1:253" ht="25.5">
      <c r="A71" s="52" t="s">
        <v>246</v>
      </c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</row>
    <row r="72" spans="1:253" s="7" customFormat="1" ht="14.25">
      <c r="A72" s="38" t="s">
        <v>1</v>
      </c>
      <c r="B72" s="38" t="s">
        <v>2</v>
      </c>
      <c r="C72" s="38" t="s">
        <v>3</v>
      </c>
      <c r="D72" s="38" t="s">
        <v>4</v>
      </c>
      <c r="E72" s="38" t="s">
        <v>247</v>
      </c>
      <c r="F72" s="39" t="s">
        <v>6</v>
      </c>
      <c r="G72" s="39" t="s">
        <v>248</v>
      </c>
      <c r="H72" s="39" t="s">
        <v>249</v>
      </c>
      <c r="I72" s="39" t="s">
        <v>248</v>
      </c>
      <c r="J72" s="39" t="s">
        <v>8</v>
      </c>
      <c r="K72" s="46" t="s">
        <v>7</v>
      </c>
      <c r="L72" s="46" t="s">
        <v>250</v>
      </c>
    </row>
    <row r="73" spans="1:253" s="8" customFormat="1" ht="14.25">
      <c r="A73" s="40" t="s">
        <v>251</v>
      </c>
      <c r="B73" s="40" t="s">
        <v>252</v>
      </c>
      <c r="C73" s="40" t="s">
        <v>57</v>
      </c>
      <c r="D73" s="40" t="s">
        <v>253</v>
      </c>
      <c r="E73" s="40" t="s">
        <v>254</v>
      </c>
      <c r="F73" s="41">
        <v>51.1</v>
      </c>
      <c r="G73" s="42">
        <f t="shared" ref="G73:G94" si="6">F73*0.3</f>
        <v>15.33</v>
      </c>
      <c r="H73" s="42">
        <v>91.92</v>
      </c>
      <c r="I73" s="42">
        <f t="shared" ref="I73:I94" si="7">H73*0.3</f>
        <v>27.576000000000001</v>
      </c>
      <c r="J73" s="47">
        <v>91.66</v>
      </c>
      <c r="K73" s="48">
        <f t="shared" ref="K73:K94" si="8">J73*0.4</f>
        <v>36.664000000000001</v>
      </c>
      <c r="L73" s="48">
        <f t="shared" ref="L73:L94" si="9">K73+I73+G73</f>
        <v>79.569999999999993</v>
      </c>
    </row>
    <row r="74" spans="1:253" ht="14.25">
      <c r="A74" s="43" t="s">
        <v>255</v>
      </c>
      <c r="B74" s="43" t="s">
        <v>256</v>
      </c>
      <c r="C74" s="43" t="s">
        <v>57</v>
      </c>
      <c r="D74" s="43" t="s">
        <v>257</v>
      </c>
      <c r="E74" s="43" t="s">
        <v>258</v>
      </c>
      <c r="F74" s="44">
        <v>61.2</v>
      </c>
      <c r="G74" s="45">
        <f t="shared" si="6"/>
        <v>18.36</v>
      </c>
      <c r="H74" s="45">
        <v>79.61</v>
      </c>
      <c r="I74" s="45">
        <f t="shared" si="7"/>
        <v>23.882999999999999</v>
      </c>
      <c r="J74" s="49">
        <v>90.33</v>
      </c>
      <c r="K74" s="49">
        <f t="shared" si="8"/>
        <v>36.131999999999998</v>
      </c>
      <c r="L74" s="49">
        <f t="shared" si="9"/>
        <v>78.375</v>
      </c>
    </row>
    <row r="75" spans="1:253" ht="14.25">
      <c r="A75" s="43" t="s">
        <v>259</v>
      </c>
      <c r="B75" s="43" t="s">
        <v>260</v>
      </c>
      <c r="C75" s="43" t="s">
        <v>57</v>
      </c>
      <c r="D75" s="43" t="s">
        <v>261</v>
      </c>
      <c r="E75" s="43" t="s">
        <v>258</v>
      </c>
      <c r="F75" s="44">
        <v>47.5</v>
      </c>
      <c r="G75" s="45">
        <f t="shared" si="6"/>
        <v>14.25</v>
      </c>
      <c r="H75" s="45">
        <v>83.04</v>
      </c>
      <c r="I75" s="45">
        <f t="shared" si="7"/>
        <v>24.911999999999999</v>
      </c>
      <c r="J75" s="49">
        <v>90.66</v>
      </c>
      <c r="K75" s="49">
        <f t="shared" si="8"/>
        <v>36.264000000000003</v>
      </c>
      <c r="L75" s="49">
        <f t="shared" si="9"/>
        <v>75.426000000000002</v>
      </c>
    </row>
    <row r="76" spans="1:253" ht="14.25">
      <c r="A76" s="43" t="s">
        <v>262</v>
      </c>
      <c r="B76" s="43" t="s">
        <v>263</v>
      </c>
      <c r="C76" s="43" t="s">
        <v>57</v>
      </c>
      <c r="D76" s="43" t="s">
        <v>264</v>
      </c>
      <c r="E76" s="43" t="s">
        <v>258</v>
      </c>
      <c r="F76" s="44">
        <v>54.1</v>
      </c>
      <c r="G76" s="45">
        <f t="shared" si="6"/>
        <v>16.23</v>
      </c>
      <c r="H76" s="45">
        <v>76.555000000000007</v>
      </c>
      <c r="I76" s="45">
        <f t="shared" si="7"/>
        <v>22.9665</v>
      </c>
      <c r="J76" s="49">
        <v>88.66</v>
      </c>
      <c r="K76" s="49">
        <f t="shared" si="8"/>
        <v>35.463999999999999</v>
      </c>
      <c r="L76" s="49">
        <f t="shared" si="9"/>
        <v>74.660499999999999</v>
      </c>
    </row>
    <row r="77" spans="1:253" ht="14.25">
      <c r="A77" s="43" t="s">
        <v>265</v>
      </c>
      <c r="B77" s="43" t="s">
        <v>266</v>
      </c>
      <c r="C77" s="43" t="s">
        <v>57</v>
      </c>
      <c r="D77" s="43" t="s">
        <v>267</v>
      </c>
      <c r="E77" s="43" t="s">
        <v>268</v>
      </c>
      <c r="F77" s="44">
        <v>54.9</v>
      </c>
      <c r="G77" s="45">
        <f t="shared" si="6"/>
        <v>16.47</v>
      </c>
      <c r="H77" s="45">
        <v>85.84</v>
      </c>
      <c r="I77" s="45">
        <f t="shared" si="7"/>
        <v>25.751999999999999</v>
      </c>
      <c r="J77" s="49">
        <v>90.3</v>
      </c>
      <c r="K77" s="49">
        <f t="shared" si="8"/>
        <v>36.119999999999997</v>
      </c>
      <c r="L77" s="49">
        <f t="shared" si="9"/>
        <v>78.341999999999999</v>
      </c>
    </row>
    <row r="78" spans="1:253" ht="14.25">
      <c r="A78" s="43" t="s">
        <v>269</v>
      </c>
      <c r="B78" s="43" t="s">
        <v>270</v>
      </c>
      <c r="C78" s="43" t="s">
        <v>57</v>
      </c>
      <c r="D78" s="43" t="s">
        <v>271</v>
      </c>
      <c r="E78" s="43" t="s">
        <v>268</v>
      </c>
      <c r="F78" s="44">
        <v>55.8</v>
      </c>
      <c r="G78" s="45">
        <f t="shared" si="6"/>
        <v>16.739999999999998</v>
      </c>
      <c r="H78" s="45">
        <v>82</v>
      </c>
      <c r="I78" s="45">
        <f t="shared" si="7"/>
        <v>24.6</v>
      </c>
      <c r="J78" s="49">
        <v>88.7</v>
      </c>
      <c r="K78" s="49">
        <f t="shared" si="8"/>
        <v>35.479999999999997</v>
      </c>
      <c r="L78" s="49">
        <f t="shared" si="9"/>
        <v>76.819999999999993</v>
      </c>
    </row>
    <row r="79" spans="1:253" ht="14.25">
      <c r="A79" s="43" t="s">
        <v>272</v>
      </c>
      <c r="B79" s="43" t="s">
        <v>273</v>
      </c>
      <c r="C79" s="43" t="s">
        <v>57</v>
      </c>
      <c r="D79" s="43" t="s">
        <v>274</v>
      </c>
      <c r="E79" s="43" t="s">
        <v>275</v>
      </c>
      <c r="F79" s="44">
        <v>68.400000000000006</v>
      </c>
      <c r="G79" s="45">
        <f t="shared" si="6"/>
        <v>20.52</v>
      </c>
      <c r="H79" s="45">
        <v>94.67</v>
      </c>
      <c r="I79" s="45">
        <f t="shared" si="7"/>
        <v>28.401</v>
      </c>
      <c r="J79" s="49">
        <v>93</v>
      </c>
      <c r="K79" s="49">
        <f t="shared" si="8"/>
        <v>37.200000000000003</v>
      </c>
      <c r="L79" s="49">
        <f t="shared" si="9"/>
        <v>86.120999999999995</v>
      </c>
    </row>
    <row r="80" spans="1:253" ht="14.25">
      <c r="A80" s="43" t="s">
        <v>276</v>
      </c>
      <c r="B80" s="43" t="s">
        <v>277</v>
      </c>
      <c r="C80" s="43" t="s">
        <v>57</v>
      </c>
      <c r="D80" s="43" t="s">
        <v>278</v>
      </c>
      <c r="E80" s="43" t="s">
        <v>275</v>
      </c>
      <c r="F80" s="44">
        <v>64.3</v>
      </c>
      <c r="G80" s="45">
        <f t="shared" si="6"/>
        <v>19.29</v>
      </c>
      <c r="H80" s="45">
        <v>88.33</v>
      </c>
      <c r="I80" s="45">
        <f t="shared" si="7"/>
        <v>26.498999999999999</v>
      </c>
      <c r="J80" s="49">
        <v>90.67</v>
      </c>
      <c r="K80" s="49">
        <f t="shared" si="8"/>
        <v>36.268000000000001</v>
      </c>
      <c r="L80" s="49">
        <f t="shared" si="9"/>
        <v>82.057000000000002</v>
      </c>
    </row>
    <row r="81" spans="1:12" ht="14.25">
      <c r="A81" s="43" t="s">
        <v>279</v>
      </c>
      <c r="B81" s="43" t="s">
        <v>280</v>
      </c>
      <c r="C81" s="43" t="s">
        <v>13</v>
      </c>
      <c r="D81" s="43" t="s">
        <v>281</v>
      </c>
      <c r="E81" s="43" t="s">
        <v>282</v>
      </c>
      <c r="F81" s="44">
        <v>67</v>
      </c>
      <c r="G81" s="45">
        <f t="shared" si="6"/>
        <v>20.100000000000001</v>
      </c>
      <c r="H81" s="45">
        <v>78.23</v>
      </c>
      <c r="I81" s="45">
        <f t="shared" si="7"/>
        <v>23.469000000000001</v>
      </c>
      <c r="J81" s="49">
        <v>81.5</v>
      </c>
      <c r="K81" s="49">
        <f t="shared" si="8"/>
        <v>32.6</v>
      </c>
      <c r="L81" s="49">
        <f t="shared" si="9"/>
        <v>76.168999999999997</v>
      </c>
    </row>
    <row r="82" spans="1:12" ht="14.25">
      <c r="A82" s="43" t="s">
        <v>283</v>
      </c>
      <c r="B82" s="43" t="s">
        <v>284</v>
      </c>
      <c r="C82" s="43" t="s">
        <v>13</v>
      </c>
      <c r="D82" s="43" t="s">
        <v>285</v>
      </c>
      <c r="E82" s="43" t="s">
        <v>282</v>
      </c>
      <c r="F82" s="44">
        <v>64.099999999999994</v>
      </c>
      <c r="G82" s="45">
        <f t="shared" si="6"/>
        <v>19.23</v>
      </c>
      <c r="H82" s="45">
        <v>76.87</v>
      </c>
      <c r="I82" s="45">
        <f t="shared" si="7"/>
        <v>23.061</v>
      </c>
      <c r="J82" s="49">
        <v>83</v>
      </c>
      <c r="K82" s="49">
        <f t="shared" si="8"/>
        <v>33.200000000000003</v>
      </c>
      <c r="L82" s="49">
        <f t="shared" si="9"/>
        <v>75.491</v>
      </c>
    </row>
    <row r="83" spans="1:12" ht="14.25">
      <c r="A83" s="43" t="s">
        <v>286</v>
      </c>
      <c r="B83" s="43" t="s">
        <v>287</v>
      </c>
      <c r="C83" s="43" t="s">
        <v>13</v>
      </c>
      <c r="D83" s="43" t="s">
        <v>288</v>
      </c>
      <c r="E83" s="43" t="s">
        <v>282</v>
      </c>
      <c r="F83" s="44">
        <v>66.099999999999994</v>
      </c>
      <c r="G83" s="45">
        <f t="shared" si="6"/>
        <v>19.829999999999998</v>
      </c>
      <c r="H83" s="45">
        <v>75.73</v>
      </c>
      <c r="I83" s="45">
        <f t="shared" si="7"/>
        <v>22.719000000000001</v>
      </c>
      <c r="J83" s="49">
        <v>82</v>
      </c>
      <c r="K83" s="49">
        <f t="shared" si="8"/>
        <v>32.799999999999997</v>
      </c>
      <c r="L83" s="49">
        <f t="shared" si="9"/>
        <v>75.349000000000004</v>
      </c>
    </row>
    <row r="84" spans="1:12" ht="14.25">
      <c r="A84" s="43" t="s">
        <v>289</v>
      </c>
      <c r="B84" s="43" t="s">
        <v>290</v>
      </c>
      <c r="C84" s="43" t="s">
        <v>13</v>
      </c>
      <c r="D84" s="43" t="s">
        <v>291</v>
      </c>
      <c r="E84" s="43" t="s">
        <v>282</v>
      </c>
      <c r="F84" s="44">
        <v>66.400000000000006</v>
      </c>
      <c r="G84" s="45">
        <f t="shared" si="6"/>
        <v>19.920000000000002</v>
      </c>
      <c r="H84" s="45">
        <v>77.77</v>
      </c>
      <c r="I84" s="45">
        <f t="shared" si="7"/>
        <v>23.331</v>
      </c>
      <c r="J84" s="49">
        <v>79.7</v>
      </c>
      <c r="K84" s="49">
        <f t="shared" si="8"/>
        <v>31.88</v>
      </c>
      <c r="L84" s="49">
        <f t="shared" si="9"/>
        <v>75.131</v>
      </c>
    </row>
    <row r="85" spans="1:12" ht="14.25">
      <c r="A85" s="43" t="s">
        <v>292</v>
      </c>
      <c r="B85" s="43" t="s">
        <v>293</v>
      </c>
      <c r="C85" s="43" t="s">
        <v>13</v>
      </c>
      <c r="D85" s="43" t="s">
        <v>294</v>
      </c>
      <c r="E85" s="43" t="s">
        <v>282</v>
      </c>
      <c r="F85" s="44">
        <v>54.5</v>
      </c>
      <c r="G85" s="45">
        <f t="shared" si="6"/>
        <v>16.350000000000001</v>
      </c>
      <c r="H85" s="45">
        <v>75.73</v>
      </c>
      <c r="I85" s="45">
        <f t="shared" si="7"/>
        <v>22.719000000000001</v>
      </c>
      <c r="J85" s="49">
        <v>88</v>
      </c>
      <c r="K85" s="49">
        <f t="shared" si="8"/>
        <v>35.200000000000003</v>
      </c>
      <c r="L85" s="49">
        <f t="shared" si="9"/>
        <v>74.269000000000005</v>
      </c>
    </row>
    <row r="86" spans="1:12" ht="14.25">
      <c r="A86" s="43" t="s">
        <v>295</v>
      </c>
      <c r="B86" s="43" t="s">
        <v>296</v>
      </c>
      <c r="C86" s="43" t="s">
        <v>13</v>
      </c>
      <c r="D86" s="43" t="s">
        <v>297</v>
      </c>
      <c r="E86" s="43" t="s">
        <v>298</v>
      </c>
      <c r="F86" s="44">
        <v>57.4</v>
      </c>
      <c r="G86" s="45">
        <f t="shared" si="6"/>
        <v>17.22</v>
      </c>
      <c r="H86" s="45">
        <v>85.67</v>
      </c>
      <c r="I86" s="45">
        <f t="shared" si="7"/>
        <v>25.701000000000001</v>
      </c>
      <c r="J86" s="49">
        <v>88.8</v>
      </c>
      <c r="K86" s="49">
        <f t="shared" si="8"/>
        <v>35.520000000000003</v>
      </c>
      <c r="L86" s="49">
        <f t="shared" si="9"/>
        <v>78.441000000000003</v>
      </c>
    </row>
    <row r="87" spans="1:12" ht="14.25">
      <c r="A87" s="43" t="s">
        <v>299</v>
      </c>
      <c r="B87" s="43" t="s">
        <v>300</v>
      </c>
      <c r="C87" s="43" t="s">
        <v>13</v>
      </c>
      <c r="D87" s="43" t="s">
        <v>301</v>
      </c>
      <c r="E87" s="43" t="s">
        <v>298</v>
      </c>
      <c r="F87" s="44">
        <v>38.4</v>
      </c>
      <c r="G87" s="45">
        <f t="shared" si="6"/>
        <v>11.52</v>
      </c>
      <c r="H87" s="45">
        <v>77.17</v>
      </c>
      <c r="I87" s="45">
        <f t="shared" si="7"/>
        <v>23.151</v>
      </c>
      <c r="J87" s="49">
        <v>88.7</v>
      </c>
      <c r="K87" s="49">
        <f t="shared" si="8"/>
        <v>35.479999999999997</v>
      </c>
      <c r="L87" s="49">
        <f t="shared" si="9"/>
        <v>70.150999999999996</v>
      </c>
    </row>
    <row r="88" spans="1:12" ht="14.25">
      <c r="A88" s="43" t="s">
        <v>302</v>
      </c>
      <c r="B88" s="43" t="s">
        <v>303</v>
      </c>
      <c r="C88" s="43" t="s">
        <v>57</v>
      </c>
      <c r="D88" s="43" t="s">
        <v>304</v>
      </c>
      <c r="E88" s="43" t="s">
        <v>305</v>
      </c>
      <c r="F88" s="44">
        <v>55.2</v>
      </c>
      <c r="G88" s="45">
        <f t="shared" si="6"/>
        <v>16.559999999999999</v>
      </c>
      <c r="H88" s="45">
        <v>67.855000000000004</v>
      </c>
      <c r="I88" s="45">
        <f t="shared" si="7"/>
        <v>20.3565</v>
      </c>
      <c r="J88" s="49">
        <v>89.66</v>
      </c>
      <c r="K88" s="49">
        <f t="shared" si="8"/>
        <v>35.863999999999997</v>
      </c>
      <c r="L88" s="49">
        <f t="shared" si="9"/>
        <v>72.780500000000004</v>
      </c>
    </row>
    <row r="89" spans="1:12" ht="14.25">
      <c r="A89" s="43" t="s">
        <v>306</v>
      </c>
      <c r="B89" s="43" t="s">
        <v>307</v>
      </c>
      <c r="C89" s="43" t="s">
        <v>57</v>
      </c>
      <c r="D89" s="43" t="s">
        <v>308</v>
      </c>
      <c r="E89" s="43" t="s">
        <v>305</v>
      </c>
      <c r="F89" s="44">
        <v>56.5</v>
      </c>
      <c r="G89" s="45">
        <f t="shared" si="6"/>
        <v>16.95</v>
      </c>
      <c r="H89" s="45">
        <v>64.015000000000001</v>
      </c>
      <c r="I89" s="45">
        <f t="shared" si="7"/>
        <v>19.204499999999999</v>
      </c>
      <c r="J89" s="49">
        <v>90</v>
      </c>
      <c r="K89" s="49">
        <f t="shared" si="8"/>
        <v>36</v>
      </c>
      <c r="L89" s="49">
        <f t="shared" si="9"/>
        <v>72.154499999999999</v>
      </c>
    </row>
    <row r="90" spans="1:12" ht="14.25">
      <c r="A90" s="43" t="s">
        <v>309</v>
      </c>
      <c r="B90" s="43" t="s">
        <v>310</v>
      </c>
      <c r="C90" s="43" t="s">
        <v>57</v>
      </c>
      <c r="D90" s="43" t="s">
        <v>311</v>
      </c>
      <c r="E90" s="43" t="s">
        <v>305</v>
      </c>
      <c r="F90" s="44">
        <v>49.7</v>
      </c>
      <c r="G90" s="45">
        <f t="shared" si="6"/>
        <v>14.91</v>
      </c>
      <c r="H90" s="45">
        <v>73.28</v>
      </c>
      <c r="I90" s="45">
        <f t="shared" si="7"/>
        <v>21.984000000000002</v>
      </c>
      <c r="J90" s="49">
        <v>86.33</v>
      </c>
      <c r="K90" s="49">
        <f t="shared" si="8"/>
        <v>34.531999999999996</v>
      </c>
      <c r="L90" s="49">
        <f t="shared" si="9"/>
        <v>71.426000000000002</v>
      </c>
    </row>
    <row r="91" spans="1:12" ht="14.25">
      <c r="A91" s="43" t="s">
        <v>312</v>
      </c>
      <c r="B91" s="43" t="s">
        <v>313</v>
      </c>
      <c r="C91" s="43" t="s">
        <v>57</v>
      </c>
      <c r="D91" s="43" t="s">
        <v>314</v>
      </c>
      <c r="E91" s="43" t="s">
        <v>305</v>
      </c>
      <c r="F91" s="44">
        <v>56.4</v>
      </c>
      <c r="G91" s="45">
        <f t="shared" si="6"/>
        <v>16.920000000000002</v>
      </c>
      <c r="H91" s="45">
        <v>69.5</v>
      </c>
      <c r="I91" s="45">
        <f t="shared" si="7"/>
        <v>20.85</v>
      </c>
      <c r="J91" s="49">
        <v>83.33</v>
      </c>
      <c r="K91" s="49">
        <f t="shared" si="8"/>
        <v>33.332000000000001</v>
      </c>
      <c r="L91" s="49">
        <f t="shared" si="9"/>
        <v>71.102000000000004</v>
      </c>
    </row>
    <row r="92" spans="1:12" ht="14.25">
      <c r="A92" s="43" t="s">
        <v>315</v>
      </c>
      <c r="B92" s="43" t="s">
        <v>316</v>
      </c>
      <c r="C92" s="43" t="s">
        <v>13</v>
      </c>
      <c r="D92" s="43" t="s">
        <v>317</v>
      </c>
      <c r="E92" s="43" t="s">
        <v>318</v>
      </c>
      <c r="F92" s="44">
        <v>72.099999999999994</v>
      </c>
      <c r="G92" s="45">
        <f t="shared" si="6"/>
        <v>21.63</v>
      </c>
      <c r="H92" s="45">
        <v>93.33</v>
      </c>
      <c r="I92" s="45">
        <f t="shared" si="7"/>
        <v>27.998999999999999</v>
      </c>
      <c r="J92" s="49">
        <v>93</v>
      </c>
      <c r="K92" s="49">
        <f t="shared" si="8"/>
        <v>37.200000000000003</v>
      </c>
      <c r="L92" s="49">
        <f t="shared" si="9"/>
        <v>86.828999999999994</v>
      </c>
    </row>
    <row r="93" spans="1:12" ht="14.25">
      <c r="A93" s="43" t="s">
        <v>319</v>
      </c>
      <c r="B93" s="43" t="s">
        <v>320</v>
      </c>
      <c r="C93" s="43" t="s">
        <v>13</v>
      </c>
      <c r="D93" s="43" t="s">
        <v>321</v>
      </c>
      <c r="E93" s="43" t="s">
        <v>318</v>
      </c>
      <c r="F93" s="44">
        <v>76.5</v>
      </c>
      <c r="G93" s="45">
        <f t="shared" si="6"/>
        <v>22.95</v>
      </c>
      <c r="H93" s="45">
        <v>88.33</v>
      </c>
      <c r="I93" s="45">
        <f t="shared" si="7"/>
        <v>26.498999999999999</v>
      </c>
      <c r="J93" s="49">
        <v>91</v>
      </c>
      <c r="K93" s="49">
        <f t="shared" si="8"/>
        <v>36.4</v>
      </c>
      <c r="L93" s="49">
        <f t="shared" si="9"/>
        <v>85.849000000000004</v>
      </c>
    </row>
    <row r="94" spans="1:12" ht="14.25">
      <c r="A94" s="43" t="s">
        <v>322</v>
      </c>
      <c r="B94" s="43" t="s">
        <v>323</v>
      </c>
      <c r="C94" s="43" t="s">
        <v>13</v>
      </c>
      <c r="D94" s="43" t="s">
        <v>324</v>
      </c>
      <c r="E94" s="43" t="s">
        <v>318</v>
      </c>
      <c r="F94" s="44">
        <v>63.7</v>
      </c>
      <c r="G94" s="45">
        <f t="shared" si="6"/>
        <v>19.11</v>
      </c>
      <c r="H94" s="45">
        <v>90.33</v>
      </c>
      <c r="I94" s="45">
        <f t="shared" si="7"/>
        <v>27.099</v>
      </c>
      <c r="J94" s="49">
        <v>92</v>
      </c>
      <c r="K94" s="49">
        <f t="shared" si="8"/>
        <v>36.799999999999997</v>
      </c>
      <c r="L94" s="49">
        <f t="shared" si="9"/>
        <v>83.009</v>
      </c>
    </row>
    <row r="95" spans="1:12" ht="53.25" customHeight="1">
      <c r="A95" s="53" t="s">
        <v>328</v>
      </c>
      <c r="B95" s="54"/>
      <c r="C95" s="54"/>
      <c r="D95" s="54"/>
      <c r="E95" s="54"/>
      <c r="F95" s="54"/>
      <c r="G95" s="54"/>
      <c r="H95" s="54"/>
      <c r="I95" s="54"/>
      <c r="J95" s="54"/>
      <c r="K95" s="54"/>
      <c r="L95" s="54"/>
    </row>
    <row r="96" spans="1:12" ht="20.25">
      <c r="A96" s="55" t="s">
        <v>325</v>
      </c>
      <c r="B96" s="55"/>
      <c r="C96" s="55"/>
      <c r="D96" s="55"/>
      <c r="E96" s="55"/>
      <c r="F96" s="55"/>
      <c r="G96" s="55"/>
      <c r="H96" s="55"/>
      <c r="I96" s="55"/>
      <c r="J96" s="55"/>
      <c r="K96" s="55"/>
      <c r="L96" s="55"/>
    </row>
    <row r="97" spans="1:12" ht="20.25">
      <c r="A97" s="55" t="s">
        <v>326</v>
      </c>
      <c r="B97" s="55"/>
      <c r="C97" s="55"/>
      <c r="D97" s="55"/>
      <c r="E97" s="55"/>
      <c r="F97" s="55"/>
      <c r="G97" s="55"/>
      <c r="H97" s="55"/>
      <c r="I97" s="55"/>
      <c r="J97" s="55"/>
      <c r="K97" s="55"/>
      <c r="L97" s="55"/>
    </row>
    <row r="99" spans="1:12" ht="22.5">
      <c r="G99" s="56" t="s">
        <v>327</v>
      </c>
      <c r="H99" s="56"/>
      <c r="I99" s="56"/>
      <c r="J99" s="56"/>
      <c r="K99" s="56"/>
      <c r="L99" s="56"/>
    </row>
    <row r="100" spans="1:12" ht="22.5">
      <c r="G100" s="56">
        <v>43344</v>
      </c>
      <c r="H100" s="56"/>
      <c r="I100" s="56"/>
      <c r="J100" s="56"/>
      <c r="K100" s="56"/>
      <c r="L100" s="56"/>
    </row>
  </sheetData>
  <mergeCells count="7">
    <mergeCell ref="G99:L99"/>
    <mergeCell ref="G100:L100"/>
    <mergeCell ref="A1:J1"/>
    <mergeCell ref="A71:L71"/>
    <mergeCell ref="A95:L95"/>
    <mergeCell ref="A96:L96"/>
    <mergeCell ref="A97:L97"/>
  </mergeCells>
  <phoneticPr fontId="20" type="noConversion"/>
  <pageMargins left="0.69930555555555596" right="0.69930555555555596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20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20" type="noConversion"/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gmm</cp:lastModifiedBy>
  <dcterms:created xsi:type="dcterms:W3CDTF">2018-08-31T11:10:00Z</dcterms:created>
  <dcterms:modified xsi:type="dcterms:W3CDTF">2018-09-01T02:17:44Z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2052-10.1.0.7468</vt:lpwstr>
  </property>
</Properties>
</file>