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885" firstSheet="6" activeTab="21"/>
  </bookViews>
  <sheets>
    <sheet name="职教语文" sheetId="1" r:id="rId1"/>
    <sheet name="职教数学" sheetId="2" r:id="rId2"/>
    <sheet name="职教英语" sheetId="3" r:id="rId3"/>
    <sheet name="职教物理" sheetId="4" r:id="rId4"/>
    <sheet name="职教商务" sheetId="5" r:id="rId5"/>
    <sheet name="职教体育" sheetId="6" r:id="rId6"/>
    <sheet name="职教美术" sheetId="7" r:id="rId7"/>
    <sheet name="职教汽修" sheetId="8" r:id="rId8"/>
    <sheet name="初中语文" sheetId="9" r:id="rId9"/>
    <sheet name="初中数学" sheetId="10" r:id="rId10"/>
    <sheet name="初中英语" sheetId="11" r:id="rId11"/>
    <sheet name="初中物理" sheetId="12" r:id="rId12"/>
    <sheet name="初中化学" sheetId="13" r:id="rId13"/>
    <sheet name="初中生物" sheetId="14" r:id="rId14"/>
    <sheet name="初中政治" sheetId="15" r:id="rId15"/>
    <sheet name="初中历史" sheetId="16" r:id="rId16"/>
    <sheet name="初中地理" sheetId="17" r:id="rId17"/>
    <sheet name="初中音乐" sheetId="18" r:id="rId18"/>
    <sheet name="初中体育" sheetId="19" r:id="rId19"/>
    <sheet name="初中美术" sheetId="20" r:id="rId20"/>
    <sheet name="初中信息" sheetId="21" r:id="rId21"/>
    <sheet name="小学语文" sheetId="22" r:id="rId22"/>
    <sheet name="小学数学" sheetId="23" r:id="rId23"/>
    <sheet name="小学英语" sheetId="24" r:id="rId24"/>
    <sheet name="小学音乐" sheetId="25" r:id="rId25"/>
    <sheet name="小学体育" sheetId="26" r:id="rId26"/>
    <sheet name="小学美术" sheetId="27" r:id="rId27"/>
    <sheet name="小学信息" sheetId="28" r:id="rId28"/>
    <sheet name="幼儿园" sheetId="29" r:id="rId29"/>
  </sheets>
  <definedNames>
    <definedName name="_xlnm.Print_Titles" localSheetId="13">'初中生物'!$2:$3</definedName>
    <definedName name="_xlnm.Print_Titles" localSheetId="9">'初中数学'!$2:$3</definedName>
    <definedName name="_xlnm.Print_Titles" localSheetId="11">'初中物理'!$2:$3</definedName>
    <definedName name="_xlnm.Print_Titles" localSheetId="10">'初中英语'!$2:$3</definedName>
    <definedName name="_xlnm.Print_Titles" localSheetId="8">'初中语文'!$2:$3</definedName>
    <definedName name="_xlnm.Print_Titles" localSheetId="26">'小学美术'!$2:$3</definedName>
    <definedName name="_xlnm.Print_Titles" localSheetId="22">'小学数学'!$2:$3</definedName>
    <definedName name="_xlnm.Print_Titles" localSheetId="25">'小学体育'!$2:$3</definedName>
    <definedName name="_xlnm.Print_Titles" localSheetId="24">'小学音乐'!$2:$3</definedName>
    <definedName name="_xlnm.Print_Titles" localSheetId="23">'小学英语'!$2:$3</definedName>
    <definedName name="_xlnm.Print_Titles" localSheetId="21">'小学语文'!$3:$3</definedName>
    <definedName name="_xlnm.Print_Titles" localSheetId="28">'幼儿园'!$2:$3</definedName>
  </definedNames>
  <calcPr fullCalcOnLoad="1"/>
</workbook>
</file>

<file path=xl/sharedStrings.xml><?xml version="1.0" encoding="utf-8"?>
<sst xmlns="http://schemas.openxmlformats.org/spreadsheetml/2006/main" count="1498" uniqueCount="75">
  <si>
    <t>临朐县2018年招聘教师综合成绩公示表</t>
  </si>
  <si>
    <t>准考证号</t>
  </si>
  <si>
    <t>试讲室</t>
  </si>
  <si>
    <t>试讲序号</t>
  </si>
  <si>
    <t>报考职位</t>
  </si>
  <si>
    <t>笔试成绩</t>
  </si>
  <si>
    <t>面试成绩</t>
  </si>
  <si>
    <t>总成绩</t>
  </si>
  <si>
    <t>是否入围</t>
  </si>
  <si>
    <t>备注</t>
  </si>
  <si>
    <t>原始成绩</t>
  </si>
  <si>
    <t>折算分
占50%</t>
  </si>
  <si>
    <t>试讲成绩</t>
  </si>
  <si>
    <t>职教语文</t>
  </si>
  <si>
    <t>职教英语</t>
  </si>
  <si>
    <t>职教物理</t>
  </si>
  <si>
    <t>职教电子商务</t>
  </si>
  <si>
    <t>职教体育</t>
  </si>
  <si>
    <t>职教美术</t>
  </si>
  <si>
    <t>职教汽修</t>
  </si>
  <si>
    <t>修正系数</t>
  </si>
  <si>
    <t>修正分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</si>
  <si>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</si>
  <si>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</si>
  <si>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</si>
  <si>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</si>
  <si>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</si>
  <si>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</si>
  <si>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</si>
  <si>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</si>
  <si>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</si>
  <si>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初中音乐</t>
  </si>
  <si>
    <t>初中体育</t>
  </si>
  <si>
    <t>初中美术</t>
  </si>
  <si>
    <t>初中信息技术</t>
  </si>
  <si>
    <t>小学语文</t>
  </si>
  <si>
    <t>2018030102</t>
  </si>
  <si>
    <t>小学数学</t>
  </si>
  <si>
    <t>小学英语</t>
  </si>
  <si>
    <t>小学音乐</t>
  </si>
  <si>
    <t>小学体育</t>
  </si>
  <si>
    <t>小学美术</t>
  </si>
  <si>
    <t>小学信息技术</t>
  </si>
  <si>
    <t>幼儿园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</si>
  <si>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</si>
  <si>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</si>
  <si>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</si>
  <si>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</si>
  <si>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</si>
  <si>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</si>
  <si>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</si>
  <si>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</si>
  <si>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</si>
  <si>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r>
      <t>修正系数计算方法：
1、试讲成绩=原始试讲成绩×修正系数，修正系数=两个试讲室所有考生试讲成绩平均值÷每个试讲室所有考生试讲成绩平均值。
2、第十二试讲室修正系数为：</t>
    </r>
    <r>
      <rPr>
        <sz val="10"/>
        <rFont val="宋体"/>
        <family val="0"/>
      </rPr>
      <t>1.0224</t>
    </r>
    <r>
      <rPr>
        <sz val="10"/>
        <rFont val="宋体"/>
        <family val="0"/>
      </rPr>
      <t>；第十三试讲室修正系数为:</t>
    </r>
    <r>
      <rPr>
        <sz val="10"/>
        <rFont val="宋体"/>
        <family val="0"/>
      </rPr>
      <t>0.9720</t>
    </r>
    <r>
      <rPr>
        <sz val="10"/>
        <rFont val="宋体"/>
        <family val="0"/>
      </rPr>
      <t>。</t>
    </r>
  </si>
  <si>
    <r>
      <t>修正系数计算方法：
1、试讲成绩=原始试讲成绩×修正系数，修正系数=两个试讲室所有考生试讲成绩平均值÷每个试讲室所有考生试讲成绩平均值。
2、第六试讲室修正系数为：1.0166</t>
    </r>
    <r>
      <rPr>
        <sz val="10"/>
        <rFont val="宋体"/>
        <family val="0"/>
      </rPr>
      <t>；第七试讲室修正系数为:</t>
    </r>
    <r>
      <rPr>
        <sz val="10"/>
        <rFont val="宋体"/>
        <family val="0"/>
      </rPr>
      <t>0.9816</t>
    </r>
    <r>
      <rPr>
        <sz val="10"/>
        <rFont val="宋体"/>
        <family val="0"/>
      </rPr>
      <t>。</t>
    </r>
  </si>
  <si>
    <r>
      <t>修正系数计算方法：
1、试讲成绩=原始试讲成绩×修正系数，修正系数=两个试讲室所有考生试讲成绩平均值÷每个试讲室所有考生试讲成绩平均值。
2、第十七试讲室修正系数为：</t>
    </r>
    <r>
      <rPr>
        <sz val="10"/>
        <rFont val="宋体"/>
        <family val="0"/>
      </rPr>
      <t>0.9942</t>
    </r>
    <r>
      <rPr>
        <sz val="10"/>
        <rFont val="宋体"/>
        <family val="0"/>
      </rPr>
      <t>；第十八试讲室修正系数为:</t>
    </r>
    <r>
      <rPr>
        <sz val="10"/>
        <rFont val="宋体"/>
        <family val="0"/>
      </rPr>
      <t>1.0092</t>
    </r>
    <r>
      <rPr>
        <sz val="10"/>
        <rFont val="宋体"/>
        <family val="0"/>
      </rPr>
      <t>。</t>
    </r>
  </si>
  <si>
    <r>
      <t>修正系数计算方法：
1、试讲成绩=原始试讲成绩×修正系数，修正系数=两个试讲室所有考生试讲成绩平均值÷每个试讲室所有考生试讲成绩平均值。
2、第二十四试讲室修正系数为：</t>
    </r>
    <r>
      <rPr>
        <sz val="10"/>
        <rFont val="宋体"/>
        <family val="0"/>
      </rPr>
      <t>0.9817</t>
    </r>
    <r>
      <rPr>
        <sz val="10"/>
        <rFont val="宋体"/>
        <family val="0"/>
      </rPr>
      <t>；第二十五试讲室修正系数为:</t>
    </r>
    <r>
      <rPr>
        <sz val="10"/>
        <rFont val="宋体"/>
        <family val="0"/>
      </rPr>
      <t>1.0211</t>
    </r>
    <r>
      <rPr>
        <sz val="10"/>
        <rFont val="宋体"/>
        <family val="0"/>
      </rPr>
      <t>。</t>
    </r>
  </si>
  <si>
    <r>
      <t>修正系数计算方法：
1、试讲成绩=原始试讲成绩×修正系数，修正系数=三个试讲室所有考生试讲成绩平均值÷每个试讲室所有考生试讲成绩平均值。
2、第九试讲室修正系数为：1.0085；第十试讲室修正系数为:0.9771；第十一试讲室修正系数为:1.0139</t>
    </r>
    <r>
      <rPr>
        <sz val="10"/>
        <rFont val="宋体"/>
        <family val="0"/>
      </rPr>
      <t>。</t>
    </r>
  </si>
  <si>
    <t>修正系数计算方法：
1、试讲成绩=原始试讲成绩×修正系数，修正系数=五个试讲室所有考生试讲成绩平均值÷每个试讲室所有考生试讲成绩平均值。
2、第一试讲室修正系数为：1.0023；第二试讲室修正系数为:0.9836；第三试讲室修正系数为:0.9897；第四试讲室修正系数为:1.0102；第五试讲室修正系数为:1.0147。</t>
  </si>
  <si>
    <t>是</t>
  </si>
  <si>
    <t>是</t>
  </si>
  <si>
    <t>是</t>
  </si>
  <si>
    <t>是</t>
  </si>
  <si>
    <t>是</t>
  </si>
  <si>
    <t xml:space="preserve">是 </t>
  </si>
  <si>
    <t>是</t>
  </si>
  <si>
    <t>是</t>
  </si>
  <si>
    <t>是</t>
  </si>
  <si>
    <t>是</t>
  </si>
  <si>
    <t>是</t>
  </si>
  <si>
    <t>是</t>
  </si>
  <si>
    <t>是</t>
  </si>
  <si>
    <t>职教数学</t>
  </si>
  <si>
    <r>
      <t xml:space="preserve">    根据招考简章“实际参加面试人员少于或等于岗位招聘计划数的，以该考生当日参加同一考官组所有考生的平均分数，确定该岗位专业测试的最低分数线。面试成绩未达到最低分数线的考生，不予进入考察和体检”规定，第十三试讲室7月1日所有考生的平均分数为86.40，本岗位专业测试的最低分数线为86.</t>
    </r>
    <r>
      <rPr>
        <sz val="10"/>
        <rFont val="宋体"/>
        <family val="0"/>
      </rPr>
      <t>40</t>
    </r>
    <r>
      <rPr>
        <sz val="10"/>
        <rFont val="宋体"/>
        <family val="0"/>
      </rPr>
      <t>。</t>
    </r>
  </si>
  <si>
    <t xml:space="preserve">    根据招考简章“实际参加面试人员少于或等于岗位招聘计划数的，以该考生当日参加同一考官组所有考生的平均分数，确定该岗位专业测试的最低分数线。面试成绩未达到最低分数线的考生，不予进入考察和体检”规定，第二十二试讲室7月1日所有考生的平均分数为86.36，本岗位专业测试的最低分数线为86.36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</si>
</sst>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0"/>
    <numFmt numFmtId="180" formatCode="0.000"/>
    <numFmt numFmtId="181" formatCode="0.00_);[Red]\(0.00\)"/>
    <numFmt numFmtId="182" formatCode="0.000_ "/>
    <numFmt numFmtId="183" formatCode="0.0000_ "/>
    <numFmt numFmtId="184" formatCode="0.0"/>
    <numFmt numFmtId="185" formatCode="0.0000_);[Red]\(0.0000\)"/>
    <numFmt numFmtId="186" formatCode="0.0_);[Red]\(0.0\)"/>
    <numFmt numFmtId="187" formatCode="0_);[Red]\(0\)"/>
    <numFmt numFmtId="188" formatCode="0.000_);[Red]\(0.0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文星标宋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18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D10" sqref="D10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2018023418</v>
      </c>
      <c r="B4" s="11">
        <v>13</v>
      </c>
      <c r="C4" s="11">
        <v>41</v>
      </c>
      <c r="D4" s="9" t="s">
        <v>13</v>
      </c>
      <c r="E4" s="11">
        <v>70.8</v>
      </c>
      <c r="F4" s="9">
        <f>E4*0.5</f>
        <v>35.4</v>
      </c>
      <c r="G4" s="12">
        <v>84</v>
      </c>
      <c r="H4" s="12">
        <f>G4/2</f>
        <v>42</v>
      </c>
      <c r="I4" s="10">
        <f>H4+F4</f>
        <v>77.4</v>
      </c>
      <c r="J4" s="9"/>
      <c r="K4" s="9"/>
    </row>
    <row r="5" spans="1:11" ht="21.75" customHeight="1">
      <c r="A5" s="11">
        <v>2018030724</v>
      </c>
      <c r="B5" s="11"/>
      <c r="C5" s="11"/>
      <c r="D5" s="9" t="s">
        <v>13</v>
      </c>
      <c r="E5" s="11">
        <v>74.4</v>
      </c>
      <c r="F5" s="9">
        <f>E5*0.5</f>
        <v>37.2</v>
      </c>
      <c r="G5" s="9" t="s">
        <v>46</v>
      </c>
      <c r="H5" s="9"/>
      <c r="I5" s="9"/>
      <c r="J5" s="9"/>
      <c r="K5" s="9"/>
    </row>
    <row r="6" spans="1:11" ht="49.5" customHeight="1">
      <c r="A6" s="27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/>
  <mergeCells count="11">
    <mergeCell ref="A6:K6"/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19">
      <selection activeCell="I14" sqref="I14"/>
    </sheetView>
  </sheetViews>
  <sheetFormatPr defaultColWidth="9.00390625" defaultRowHeight="21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1.7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36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2018023829</v>
      </c>
      <c r="B4" s="11">
        <v>8</v>
      </c>
      <c r="C4" s="11">
        <v>9</v>
      </c>
      <c r="D4" s="9" t="s">
        <v>23</v>
      </c>
      <c r="E4" s="11">
        <v>76.4</v>
      </c>
      <c r="F4" s="11">
        <f aca="true" t="shared" si="0" ref="F4:F37">E4*0.5</f>
        <v>38.2</v>
      </c>
      <c r="G4" s="13">
        <v>93.4</v>
      </c>
      <c r="H4" s="10">
        <f aca="true" t="shared" si="1" ref="H4:H25">G4/2</f>
        <v>46.7</v>
      </c>
      <c r="I4" s="10">
        <f aca="true" t="shared" si="2" ref="I4:I25">H4+F4</f>
        <v>84.9</v>
      </c>
      <c r="J4" s="9" t="s">
        <v>64</v>
      </c>
      <c r="K4" s="9"/>
    </row>
    <row r="5" spans="1:11" ht="21.75" customHeight="1">
      <c r="A5" s="11">
        <v>2018031312</v>
      </c>
      <c r="B5" s="11">
        <v>8</v>
      </c>
      <c r="C5" s="11">
        <v>10</v>
      </c>
      <c r="D5" s="9" t="s">
        <v>23</v>
      </c>
      <c r="E5" s="11">
        <v>75.1</v>
      </c>
      <c r="F5" s="11">
        <f t="shared" si="0"/>
        <v>37.55</v>
      </c>
      <c r="G5" s="13">
        <v>93.8</v>
      </c>
      <c r="H5" s="10">
        <f t="shared" si="1"/>
        <v>46.9</v>
      </c>
      <c r="I5" s="10">
        <f t="shared" si="2"/>
        <v>84.44999999999999</v>
      </c>
      <c r="J5" s="9" t="s">
        <v>64</v>
      </c>
      <c r="K5" s="9"/>
    </row>
    <row r="6" spans="1:11" ht="21.75" customHeight="1">
      <c r="A6" s="11">
        <v>2018022212</v>
      </c>
      <c r="B6" s="11">
        <v>8</v>
      </c>
      <c r="C6" s="11">
        <v>5</v>
      </c>
      <c r="D6" s="9" t="s">
        <v>23</v>
      </c>
      <c r="E6" s="11">
        <v>73.3</v>
      </c>
      <c r="F6" s="11">
        <f t="shared" si="0"/>
        <v>36.65</v>
      </c>
      <c r="G6" s="13">
        <v>94.2</v>
      </c>
      <c r="H6" s="10">
        <f t="shared" si="1"/>
        <v>47.1</v>
      </c>
      <c r="I6" s="10">
        <f t="shared" si="2"/>
        <v>83.75</v>
      </c>
      <c r="J6" s="9" t="s">
        <v>64</v>
      </c>
      <c r="K6" s="9"/>
    </row>
    <row r="7" spans="1:11" ht="21.75" customHeight="1">
      <c r="A7" s="11">
        <v>2018020117</v>
      </c>
      <c r="B7" s="11">
        <v>8</v>
      </c>
      <c r="C7" s="11">
        <v>6</v>
      </c>
      <c r="D7" s="9" t="s">
        <v>23</v>
      </c>
      <c r="E7" s="11">
        <v>69.9</v>
      </c>
      <c r="F7" s="11">
        <f t="shared" si="0"/>
        <v>34.95</v>
      </c>
      <c r="G7" s="13">
        <v>97</v>
      </c>
      <c r="H7" s="10">
        <f t="shared" si="1"/>
        <v>48.5</v>
      </c>
      <c r="I7" s="10">
        <f t="shared" si="2"/>
        <v>83.45</v>
      </c>
      <c r="J7" s="9" t="s">
        <v>64</v>
      </c>
      <c r="K7" s="9"/>
    </row>
    <row r="8" spans="1:11" ht="21.75" customHeight="1">
      <c r="A8" s="11">
        <v>2018032815</v>
      </c>
      <c r="B8" s="11">
        <v>8</v>
      </c>
      <c r="C8" s="11">
        <v>17</v>
      </c>
      <c r="D8" s="9" t="s">
        <v>23</v>
      </c>
      <c r="E8" s="11">
        <v>78.1</v>
      </c>
      <c r="F8" s="11">
        <f t="shared" si="0"/>
        <v>39.05</v>
      </c>
      <c r="G8" s="13">
        <v>88.6</v>
      </c>
      <c r="H8" s="10">
        <f t="shared" si="1"/>
        <v>44.3</v>
      </c>
      <c r="I8" s="10">
        <f t="shared" si="2"/>
        <v>83.35</v>
      </c>
      <c r="J8" s="9" t="s">
        <v>64</v>
      </c>
      <c r="K8" s="9"/>
    </row>
    <row r="9" spans="1:11" ht="21.75" customHeight="1">
      <c r="A9" s="11">
        <v>2018031118</v>
      </c>
      <c r="B9" s="11">
        <v>8</v>
      </c>
      <c r="C9" s="11">
        <v>15</v>
      </c>
      <c r="D9" s="9" t="s">
        <v>23</v>
      </c>
      <c r="E9" s="11">
        <v>72.7</v>
      </c>
      <c r="F9" s="11">
        <f t="shared" si="0"/>
        <v>36.35</v>
      </c>
      <c r="G9" s="13">
        <v>90.4</v>
      </c>
      <c r="H9" s="10">
        <f t="shared" si="1"/>
        <v>45.2</v>
      </c>
      <c r="I9" s="10">
        <f t="shared" si="2"/>
        <v>81.55000000000001</v>
      </c>
      <c r="J9" s="9" t="s">
        <v>64</v>
      </c>
      <c r="K9" s="9"/>
    </row>
    <row r="10" spans="1:11" ht="21.75" customHeight="1">
      <c r="A10" s="11">
        <v>2018043122</v>
      </c>
      <c r="B10" s="11">
        <v>8</v>
      </c>
      <c r="C10" s="11">
        <v>7</v>
      </c>
      <c r="D10" s="9" t="s">
        <v>23</v>
      </c>
      <c r="E10" s="11">
        <v>76</v>
      </c>
      <c r="F10" s="11">
        <f t="shared" si="0"/>
        <v>38</v>
      </c>
      <c r="G10" s="13">
        <v>86.6</v>
      </c>
      <c r="H10" s="10">
        <f t="shared" si="1"/>
        <v>43.3</v>
      </c>
      <c r="I10" s="10">
        <f t="shared" si="2"/>
        <v>81.3</v>
      </c>
      <c r="J10" s="9" t="s">
        <v>64</v>
      </c>
      <c r="K10" s="9"/>
    </row>
    <row r="11" spans="1:11" ht="21.75" customHeight="1">
      <c r="A11" s="11">
        <v>2018032823</v>
      </c>
      <c r="B11" s="11">
        <v>8</v>
      </c>
      <c r="C11" s="11">
        <v>4</v>
      </c>
      <c r="D11" s="9" t="s">
        <v>23</v>
      </c>
      <c r="E11" s="11">
        <v>69</v>
      </c>
      <c r="F11" s="11">
        <f t="shared" si="0"/>
        <v>34.5</v>
      </c>
      <c r="G11" s="13">
        <v>92.8</v>
      </c>
      <c r="H11" s="10">
        <f t="shared" si="1"/>
        <v>46.4</v>
      </c>
      <c r="I11" s="10">
        <f t="shared" si="2"/>
        <v>80.9</v>
      </c>
      <c r="J11" s="9" t="s">
        <v>64</v>
      </c>
      <c r="K11" s="9"/>
    </row>
    <row r="12" spans="1:11" ht="21.75" customHeight="1">
      <c r="A12" s="11">
        <v>2018032527</v>
      </c>
      <c r="B12" s="11">
        <v>8</v>
      </c>
      <c r="C12" s="11">
        <v>14</v>
      </c>
      <c r="D12" s="9" t="s">
        <v>23</v>
      </c>
      <c r="E12" s="11">
        <v>69.1</v>
      </c>
      <c r="F12" s="11">
        <f t="shared" si="0"/>
        <v>34.55</v>
      </c>
      <c r="G12" s="13">
        <v>91.8</v>
      </c>
      <c r="H12" s="10">
        <f t="shared" si="1"/>
        <v>45.9</v>
      </c>
      <c r="I12" s="10">
        <f t="shared" si="2"/>
        <v>80.44999999999999</v>
      </c>
      <c r="J12" s="9" t="s">
        <v>64</v>
      </c>
      <c r="K12" s="9"/>
    </row>
    <row r="13" spans="1:11" ht="21.75" customHeight="1">
      <c r="A13" s="11">
        <v>2018023005</v>
      </c>
      <c r="B13" s="11">
        <v>8</v>
      </c>
      <c r="C13" s="11">
        <v>12</v>
      </c>
      <c r="D13" s="9" t="s">
        <v>23</v>
      </c>
      <c r="E13" s="11">
        <v>76.8</v>
      </c>
      <c r="F13" s="11">
        <f t="shared" si="0"/>
        <v>38.4</v>
      </c>
      <c r="G13" s="13">
        <v>83.8</v>
      </c>
      <c r="H13" s="10">
        <f t="shared" si="1"/>
        <v>41.9</v>
      </c>
      <c r="I13" s="10">
        <f t="shared" si="2"/>
        <v>80.3</v>
      </c>
      <c r="J13" s="9" t="s">
        <v>64</v>
      </c>
      <c r="K13" s="9"/>
    </row>
    <row r="14" spans="1:11" ht="21.75" customHeight="1">
      <c r="A14" s="11">
        <v>2018040104</v>
      </c>
      <c r="B14" s="11">
        <v>8</v>
      </c>
      <c r="C14" s="11">
        <v>19</v>
      </c>
      <c r="D14" s="9" t="s">
        <v>23</v>
      </c>
      <c r="E14" s="11">
        <v>68.9</v>
      </c>
      <c r="F14" s="11">
        <f t="shared" si="0"/>
        <v>34.45</v>
      </c>
      <c r="G14" s="13">
        <v>91.6</v>
      </c>
      <c r="H14" s="10">
        <f t="shared" si="1"/>
        <v>45.8</v>
      </c>
      <c r="I14" s="10">
        <f t="shared" si="2"/>
        <v>80.25</v>
      </c>
      <c r="J14" s="9" t="s">
        <v>64</v>
      </c>
      <c r="K14" s="9"/>
    </row>
    <row r="15" spans="1:11" ht="21.75" customHeight="1">
      <c r="A15" s="11">
        <v>2018041805</v>
      </c>
      <c r="B15" s="11">
        <v>8</v>
      </c>
      <c r="C15" s="11">
        <v>1</v>
      </c>
      <c r="D15" s="9" t="s">
        <v>23</v>
      </c>
      <c r="E15" s="11">
        <v>72</v>
      </c>
      <c r="F15" s="11">
        <f t="shared" si="0"/>
        <v>36</v>
      </c>
      <c r="G15" s="13">
        <v>88</v>
      </c>
      <c r="H15" s="10">
        <f t="shared" si="1"/>
        <v>44</v>
      </c>
      <c r="I15" s="10">
        <f t="shared" si="2"/>
        <v>80</v>
      </c>
      <c r="J15" s="9" t="s">
        <v>64</v>
      </c>
      <c r="K15" s="9"/>
    </row>
    <row r="16" spans="1:11" ht="21.75" customHeight="1">
      <c r="A16" s="11">
        <v>2018030707</v>
      </c>
      <c r="B16" s="11">
        <v>8</v>
      </c>
      <c r="C16" s="11">
        <v>13</v>
      </c>
      <c r="D16" s="9" t="s">
        <v>23</v>
      </c>
      <c r="E16" s="11">
        <v>72.6</v>
      </c>
      <c r="F16" s="11">
        <f t="shared" si="0"/>
        <v>36.3</v>
      </c>
      <c r="G16" s="13">
        <v>85.6</v>
      </c>
      <c r="H16" s="10">
        <f t="shared" si="1"/>
        <v>42.8</v>
      </c>
      <c r="I16" s="10">
        <f t="shared" si="2"/>
        <v>79.1</v>
      </c>
      <c r="J16" s="9" t="s">
        <v>64</v>
      </c>
      <c r="K16" s="9"/>
    </row>
    <row r="17" spans="1:11" ht="21.75" customHeight="1">
      <c r="A17" s="11">
        <v>2018020404</v>
      </c>
      <c r="B17" s="11">
        <v>8</v>
      </c>
      <c r="C17" s="11">
        <v>8</v>
      </c>
      <c r="D17" s="9" t="s">
        <v>23</v>
      </c>
      <c r="E17" s="11">
        <v>71.6</v>
      </c>
      <c r="F17" s="11">
        <f t="shared" si="0"/>
        <v>35.8</v>
      </c>
      <c r="G17" s="13">
        <v>85.8</v>
      </c>
      <c r="H17" s="10">
        <f t="shared" si="1"/>
        <v>42.9</v>
      </c>
      <c r="I17" s="10">
        <f t="shared" si="2"/>
        <v>78.69999999999999</v>
      </c>
      <c r="J17" s="9" t="s">
        <v>64</v>
      </c>
      <c r="K17" s="9"/>
    </row>
    <row r="18" spans="1:11" ht="21.75" customHeight="1">
      <c r="A18" s="11">
        <v>2018011127</v>
      </c>
      <c r="B18" s="11">
        <v>8</v>
      </c>
      <c r="C18" s="11">
        <v>2</v>
      </c>
      <c r="D18" s="9" t="s">
        <v>23</v>
      </c>
      <c r="E18" s="11">
        <v>74.3</v>
      </c>
      <c r="F18" s="11">
        <f t="shared" si="0"/>
        <v>37.15</v>
      </c>
      <c r="G18" s="13">
        <v>82.6</v>
      </c>
      <c r="H18" s="10">
        <f t="shared" si="1"/>
        <v>41.3</v>
      </c>
      <c r="I18" s="10">
        <f t="shared" si="2"/>
        <v>78.44999999999999</v>
      </c>
      <c r="J18" s="9" t="s">
        <v>64</v>
      </c>
      <c r="K18" s="9"/>
    </row>
    <row r="19" spans="1:11" ht="21.75" customHeight="1">
      <c r="A19" s="11">
        <v>2018043310</v>
      </c>
      <c r="B19" s="11">
        <v>8</v>
      </c>
      <c r="C19" s="11">
        <v>16</v>
      </c>
      <c r="D19" s="9" t="s">
        <v>23</v>
      </c>
      <c r="E19" s="11">
        <v>72.1</v>
      </c>
      <c r="F19" s="11">
        <f t="shared" si="0"/>
        <v>36.05</v>
      </c>
      <c r="G19" s="13">
        <v>84.2</v>
      </c>
      <c r="H19" s="10">
        <f t="shared" si="1"/>
        <v>42.1</v>
      </c>
      <c r="I19" s="10">
        <f t="shared" si="2"/>
        <v>78.15</v>
      </c>
      <c r="J19" s="9" t="s">
        <v>64</v>
      </c>
      <c r="K19" s="9"/>
    </row>
    <row r="20" spans="1:11" ht="21.75" customHeight="1">
      <c r="A20" s="11">
        <v>2018042825</v>
      </c>
      <c r="B20" s="11">
        <v>8</v>
      </c>
      <c r="C20" s="11">
        <v>22</v>
      </c>
      <c r="D20" s="9" t="s">
        <v>23</v>
      </c>
      <c r="E20" s="11">
        <v>69</v>
      </c>
      <c r="F20" s="11">
        <f t="shared" si="0"/>
        <v>34.5</v>
      </c>
      <c r="G20" s="13">
        <v>87.2</v>
      </c>
      <c r="H20" s="10">
        <f t="shared" si="1"/>
        <v>43.6</v>
      </c>
      <c r="I20" s="10">
        <f t="shared" si="2"/>
        <v>78.1</v>
      </c>
      <c r="J20" s="9" t="s">
        <v>64</v>
      </c>
      <c r="K20" s="9"/>
    </row>
    <row r="21" spans="1:11" ht="21.75" customHeight="1">
      <c r="A21" s="11">
        <v>2018032412</v>
      </c>
      <c r="B21" s="11">
        <v>8</v>
      </c>
      <c r="C21" s="11">
        <v>20</v>
      </c>
      <c r="D21" s="9" t="s">
        <v>23</v>
      </c>
      <c r="E21" s="11">
        <v>70.3</v>
      </c>
      <c r="F21" s="11">
        <f t="shared" si="0"/>
        <v>35.15</v>
      </c>
      <c r="G21" s="13">
        <v>80.6</v>
      </c>
      <c r="H21" s="10">
        <f t="shared" si="1"/>
        <v>40.3</v>
      </c>
      <c r="I21" s="10">
        <f t="shared" si="2"/>
        <v>75.44999999999999</v>
      </c>
      <c r="J21" s="9"/>
      <c r="K21" s="9"/>
    </row>
    <row r="22" spans="1:11" ht="21.75" customHeight="1">
      <c r="A22" s="11">
        <v>2018020507</v>
      </c>
      <c r="B22" s="11">
        <v>8</v>
      </c>
      <c r="C22" s="11">
        <v>3</v>
      </c>
      <c r="D22" s="9" t="s">
        <v>23</v>
      </c>
      <c r="E22" s="11">
        <v>71.3</v>
      </c>
      <c r="F22" s="11">
        <f t="shared" si="0"/>
        <v>35.65</v>
      </c>
      <c r="G22" s="13">
        <v>78.2</v>
      </c>
      <c r="H22" s="10">
        <f t="shared" si="1"/>
        <v>39.1</v>
      </c>
      <c r="I22" s="10">
        <f t="shared" si="2"/>
        <v>74.75</v>
      </c>
      <c r="J22" s="9"/>
      <c r="K22" s="9"/>
    </row>
    <row r="23" spans="1:11" ht="21.75" customHeight="1">
      <c r="A23" s="11">
        <v>2018023928</v>
      </c>
      <c r="B23" s="11">
        <v>8</v>
      </c>
      <c r="C23" s="11">
        <v>11</v>
      </c>
      <c r="D23" s="9" t="s">
        <v>23</v>
      </c>
      <c r="E23" s="11">
        <v>71.7</v>
      </c>
      <c r="F23" s="11">
        <f t="shared" si="0"/>
        <v>35.85</v>
      </c>
      <c r="G23" s="13">
        <v>77.2</v>
      </c>
      <c r="H23" s="10">
        <f t="shared" si="1"/>
        <v>38.6</v>
      </c>
      <c r="I23" s="10">
        <f t="shared" si="2"/>
        <v>74.45</v>
      </c>
      <c r="J23" s="9"/>
      <c r="K23" s="9"/>
    </row>
    <row r="24" spans="1:11" ht="21.75" customHeight="1">
      <c r="A24" s="11">
        <v>2018011730</v>
      </c>
      <c r="B24" s="11">
        <v>8</v>
      </c>
      <c r="C24" s="11">
        <v>18</v>
      </c>
      <c r="D24" s="9" t="s">
        <v>23</v>
      </c>
      <c r="E24" s="11">
        <v>69.8</v>
      </c>
      <c r="F24" s="11">
        <f t="shared" si="0"/>
        <v>34.9</v>
      </c>
      <c r="G24" s="13">
        <v>76</v>
      </c>
      <c r="H24" s="10">
        <f t="shared" si="1"/>
        <v>38</v>
      </c>
      <c r="I24" s="10">
        <f t="shared" si="2"/>
        <v>72.9</v>
      </c>
      <c r="J24" s="9"/>
      <c r="K24" s="9"/>
    </row>
    <row r="25" spans="1:11" ht="21.75" customHeight="1">
      <c r="A25" s="11">
        <v>2018010211</v>
      </c>
      <c r="B25" s="11">
        <v>8</v>
      </c>
      <c r="C25" s="11">
        <v>21</v>
      </c>
      <c r="D25" s="9" t="s">
        <v>23</v>
      </c>
      <c r="E25" s="11">
        <v>69.9</v>
      </c>
      <c r="F25" s="11">
        <f t="shared" si="0"/>
        <v>34.95</v>
      </c>
      <c r="G25" s="13">
        <v>75</v>
      </c>
      <c r="H25" s="10">
        <f t="shared" si="1"/>
        <v>37.5</v>
      </c>
      <c r="I25" s="10">
        <f t="shared" si="2"/>
        <v>72.45</v>
      </c>
      <c r="J25" s="9"/>
      <c r="K25" s="9"/>
    </row>
    <row r="26" spans="1:11" ht="21.75" customHeight="1">
      <c r="A26" s="11">
        <v>2018011608</v>
      </c>
      <c r="B26" s="11">
        <v>8</v>
      </c>
      <c r="C26" s="11"/>
      <c r="D26" s="9" t="s">
        <v>23</v>
      </c>
      <c r="E26" s="11">
        <v>74.2</v>
      </c>
      <c r="F26" s="11">
        <f t="shared" si="0"/>
        <v>37.1</v>
      </c>
      <c r="G26" s="13" t="s">
        <v>44</v>
      </c>
      <c r="H26" s="10"/>
      <c r="I26" s="9"/>
      <c r="J26" s="9"/>
      <c r="K26" s="9"/>
    </row>
    <row r="27" spans="1:11" ht="21.75" customHeight="1">
      <c r="A27" s="11">
        <v>2018023004</v>
      </c>
      <c r="B27" s="11">
        <v>8</v>
      </c>
      <c r="C27" s="11"/>
      <c r="D27" s="9" t="s">
        <v>23</v>
      </c>
      <c r="E27" s="11">
        <v>73.2</v>
      </c>
      <c r="F27" s="11">
        <f t="shared" si="0"/>
        <v>36.6</v>
      </c>
      <c r="G27" s="13" t="s">
        <v>44</v>
      </c>
      <c r="H27" s="10"/>
      <c r="I27" s="9"/>
      <c r="J27" s="9"/>
      <c r="K27" s="9"/>
    </row>
    <row r="28" spans="1:11" ht="21.75" customHeight="1">
      <c r="A28" s="11">
        <v>2018024126</v>
      </c>
      <c r="B28" s="11">
        <v>8</v>
      </c>
      <c r="C28" s="11"/>
      <c r="D28" s="9" t="s">
        <v>23</v>
      </c>
      <c r="E28" s="11">
        <v>73.2</v>
      </c>
      <c r="F28" s="11">
        <f t="shared" si="0"/>
        <v>36.6</v>
      </c>
      <c r="G28" s="13" t="s">
        <v>44</v>
      </c>
      <c r="H28" s="10"/>
      <c r="I28" s="9"/>
      <c r="J28" s="9"/>
      <c r="K28" s="9"/>
    </row>
    <row r="29" spans="1:11" ht="21.75" customHeight="1">
      <c r="A29" s="11">
        <v>2018040223</v>
      </c>
      <c r="B29" s="11">
        <v>8</v>
      </c>
      <c r="C29" s="11"/>
      <c r="D29" s="9" t="s">
        <v>23</v>
      </c>
      <c r="E29" s="11">
        <v>73</v>
      </c>
      <c r="F29" s="11">
        <f t="shared" si="0"/>
        <v>36.5</v>
      </c>
      <c r="G29" s="13" t="s">
        <v>44</v>
      </c>
      <c r="H29" s="10"/>
      <c r="I29" s="9"/>
      <c r="J29" s="9"/>
      <c r="K29" s="9"/>
    </row>
    <row r="30" spans="1:11" ht="21.75" customHeight="1">
      <c r="A30" s="11">
        <v>2018040501</v>
      </c>
      <c r="B30" s="11">
        <v>8</v>
      </c>
      <c r="C30" s="11"/>
      <c r="D30" s="9" t="s">
        <v>23</v>
      </c>
      <c r="E30" s="11">
        <v>72.3</v>
      </c>
      <c r="F30" s="11">
        <f t="shared" si="0"/>
        <v>36.15</v>
      </c>
      <c r="G30" s="13" t="s">
        <v>44</v>
      </c>
      <c r="H30" s="10"/>
      <c r="I30" s="9"/>
      <c r="J30" s="9"/>
      <c r="K30" s="9"/>
    </row>
    <row r="31" spans="1:11" ht="21.75" customHeight="1">
      <c r="A31" s="11">
        <v>2018011824</v>
      </c>
      <c r="B31" s="11">
        <v>8</v>
      </c>
      <c r="C31" s="11"/>
      <c r="D31" s="9" t="s">
        <v>23</v>
      </c>
      <c r="E31" s="11">
        <v>72.1</v>
      </c>
      <c r="F31" s="11">
        <f t="shared" si="0"/>
        <v>36.05</v>
      </c>
      <c r="G31" s="13" t="s">
        <v>44</v>
      </c>
      <c r="H31" s="10"/>
      <c r="I31" s="9"/>
      <c r="J31" s="9"/>
      <c r="K31" s="9"/>
    </row>
    <row r="32" spans="1:11" ht="21.75" customHeight="1">
      <c r="A32" s="11">
        <v>2018042514</v>
      </c>
      <c r="B32" s="11">
        <v>8</v>
      </c>
      <c r="C32" s="11"/>
      <c r="D32" s="9" t="s">
        <v>23</v>
      </c>
      <c r="E32" s="11">
        <v>70.8</v>
      </c>
      <c r="F32" s="11">
        <f t="shared" si="0"/>
        <v>35.4</v>
      </c>
      <c r="G32" s="13" t="s">
        <v>44</v>
      </c>
      <c r="H32" s="10"/>
      <c r="I32" s="9"/>
      <c r="J32" s="9"/>
      <c r="K32" s="9"/>
    </row>
    <row r="33" spans="1:11" ht="21.75" customHeight="1">
      <c r="A33" s="11">
        <v>2018041019</v>
      </c>
      <c r="B33" s="11">
        <v>8</v>
      </c>
      <c r="C33" s="11"/>
      <c r="D33" s="9" t="s">
        <v>23</v>
      </c>
      <c r="E33" s="11">
        <v>70.5</v>
      </c>
      <c r="F33" s="11">
        <f t="shared" si="0"/>
        <v>35.25</v>
      </c>
      <c r="G33" s="13" t="s">
        <v>44</v>
      </c>
      <c r="H33" s="10"/>
      <c r="I33" s="9"/>
      <c r="J33" s="9"/>
      <c r="K33" s="9"/>
    </row>
    <row r="34" spans="1:11" ht="21.75" customHeight="1">
      <c r="A34" s="11">
        <v>2018011829</v>
      </c>
      <c r="B34" s="11">
        <v>8</v>
      </c>
      <c r="C34" s="11"/>
      <c r="D34" s="9" t="s">
        <v>23</v>
      </c>
      <c r="E34" s="11">
        <v>69</v>
      </c>
      <c r="F34" s="11">
        <f t="shared" si="0"/>
        <v>34.5</v>
      </c>
      <c r="G34" s="13" t="s">
        <v>44</v>
      </c>
      <c r="H34" s="10"/>
      <c r="I34" s="9"/>
      <c r="J34" s="9"/>
      <c r="K34" s="9"/>
    </row>
    <row r="35" spans="1:11" ht="21.75" customHeight="1">
      <c r="A35" s="11">
        <v>2018041925</v>
      </c>
      <c r="B35" s="11">
        <v>8</v>
      </c>
      <c r="C35" s="11"/>
      <c r="D35" s="9" t="s">
        <v>23</v>
      </c>
      <c r="E35" s="11">
        <v>69</v>
      </c>
      <c r="F35" s="11">
        <f t="shared" si="0"/>
        <v>34.5</v>
      </c>
      <c r="G35" s="13" t="s">
        <v>44</v>
      </c>
      <c r="H35" s="10"/>
      <c r="I35" s="9"/>
      <c r="J35" s="9"/>
      <c r="K35" s="9"/>
    </row>
    <row r="36" spans="1:11" ht="21.75" customHeight="1">
      <c r="A36" s="11">
        <v>2018030330</v>
      </c>
      <c r="B36" s="11">
        <v>8</v>
      </c>
      <c r="C36" s="11"/>
      <c r="D36" s="9" t="s">
        <v>23</v>
      </c>
      <c r="E36" s="11">
        <v>68.9</v>
      </c>
      <c r="F36" s="11">
        <f t="shared" si="0"/>
        <v>34.45</v>
      </c>
      <c r="G36" s="13" t="s">
        <v>44</v>
      </c>
      <c r="H36" s="10"/>
      <c r="I36" s="9"/>
      <c r="J36" s="9"/>
      <c r="K36" s="9"/>
    </row>
    <row r="37" spans="1:11" ht="21.75" customHeight="1">
      <c r="A37" s="11">
        <v>2018040721</v>
      </c>
      <c r="B37" s="11">
        <v>8</v>
      </c>
      <c r="C37" s="11"/>
      <c r="D37" s="9" t="s">
        <v>23</v>
      </c>
      <c r="E37" s="11">
        <v>68.9</v>
      </c>
      <c r="F37" s="11">
        <f t="shared" si="0"/>
        <v>34.45</v>
      </c>
      <c r="G37" s="13" t="s">
        <v>44</v>
      </c>
      <c r="H37" s="10"/>
      <c r="I37" s="9"/>
      <c r="J37" s="9"/>
      <c r="K37" s="9"/>
    </row>
    <row r="38" spans="7:8" ht="21.75" customHeight="1">
      <c r="G38" s="5"/>
      <c r="H38" s="5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6">
      <selection activeCell="I31" sqref="I31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2018043011</v>
      </c>
      <c r="B4" s="11">
        <v>16</v>
      </c>
      <c r="C4" s="11">
        <v>12</v>
      </c>
      <c r="D4" s="9" t="s">
        <v>24</v>
      </c>
      <c r="E4" s="11">
        <v>80.8</v>
      </c>
      <c r="F4" s="11">
        <f aca="true" t="shared" si="0" ref="F4:F32">E4*0.5</f>
        <v>40.4</v>
      </c>
      <c r="G4" s="13">
        <v>92.6</v>
      </c>
      <c r="H4" s="10">
        <f aca="true" t="shared" si="1" ref="H4:H32">G4/2</f>
        <v>46.3</v>
      </c>
      <c r="I4" s="10">
        <f aca="true" t="shared" si="2" ref="I4:I32">H4+F4</f>
        <v>86.69999999999999</v>
      </c>
      <c r="J4" s="9" t="s">
        <v>61</v>
      </c>
      <c r="K4" s="9"/>
    </row>
    <row r="5" spans="1:11" ht="21.75" customHeight="1">
      <c r="A5" s="11">
        <v>2018012627</v>
      </c>
      <c r="B5" s="11">
        <v>16</v>
      </c>
      <c r="C5" s="11">
        <v>32</v>
      </c>
      <c r="D5" s="9" t="s">
        <v>24</v>
      </c>
      <c r="E5" s="11">
        <v>83.3</v>
      </c>
      <c r="F5" s="11">
        <f t="shared" si="0"/>
        <v>41.65</v>
      </c>
      <c r="G5" s="13">
        <v>87.6</v>
      </c>
      <c r="H5" s="10">
        <f t="shared" si="1"/>
        <v>43.8</v>
      </c>
      <c r="I5" s="10">
        <f t="shared" si="2"/>
        <v>85.44999999999999</v>
      </c>
      <c r="J5" s="9" t="s">
        <v>61</v>
      </c>
      <c r="K5" s="9"/>
    </row>
    <row r="6" spans="1:11" ht="21.75" customHeight="1">
      <c r="A6" s="11">
        <v>2018032429</v>
      </c>
      <c r="B6" s="11">
        <v>16</v>
      </c>
      <c r="C6" s="11">
        <v>5</v>
      </c>
      <c r="D6" s="9" t="s">
        <v>24</v>
      </c>
      <c r="E6" s="11">
        <v>78.8</v>
      </c>
      <c r="F6" s="11">
        <f t="shared" si="0"/>
        <v>39.4</v>
      </c>
      <c r="G6" s="13">
        <v>91.5</v>
      </c>
      <c r="H6" s="10">
        <f t="shared" si="1"/>
        <v>45.75</v>
      </c>
      <c r="I6" s="10">
        <f t="shared" si="2"/>
        <v>85.15</v>
      </c>
      <c r="J6" s="9" t="s">
        <v>61</v>
      </c>
      <c r="K6" s="9"/>
    </row>
    <row r="7" spans="1:11" ht="21.75" customHeight="1">
      <c r="A7" s="11">
        <v>2018030923</v>
      </c>
      <c r="B7" s="11">
        <v>16</v>
      </c>
      <c r="C7" s="11">
        <v>22</v>
      </c>
      <c r="D7" s="9" t="s">
        <v>24</v>
      </c>
      <c r="E7" s="11">
        <v>76.8</v>
      </c>
      <c r="F7" s="11">
        <f t="shared" si="0"/>
        <v>38.4</v>
      </c>
      <c r="G7" s="13">
        <v>90.98</v>
      </c>
      <c r="H7" s="10">
        <f t="shared" si="1"/>
        <v>45.49</v>
      </c>
      <c r="I7" s="10">
        <f t="shared" si="2"/>
        <v>83.89</v>
      </c>
      <c r="J7" s="9" t="s">
        <v>61</v>
      </c>
      <c r="K7" s="9"/>
    </row>
    <row r="8" spans="1:11" ht="21.75" customHeight="1">
      <c r="A8" s="11">
        <v>2018041222</v>
      </c>
      <c r="B8" s="11">
        <v>16</v>
      </c>
      <c r="C8" s="11">
        <v>30</v>
      </c>
      <c r="D8" s="9" t="s">
        <v>24</v>
      </c>
      <c r="E8" s="11">
        <v>74.6</v>
      </c>
      <c r="F8" s="11">
        <f t="shared" si="0"/>
        <v>37.3</v>
      </c>
      <c r="G8" s="13">
        <v>92.38</v>
      </c>
      <c r="H8" s="10">
        <f t="shared" si="1"/>
        <v>46.19</v>
      </c>
      <c r="I8" s="10">
        <f t="shared" si="2"/>
        <v>83.49</v>
      </c>
      <c r="J8" s="9" t="s">
        <v>61</v>
      </c>
      <c r="K8" s="9"/>
    </row>
    <row r="9" spans="1:11" ht="21.75" customHeight="1">
      <c r="A9" s="11">
        <v>2018012614</v>
      </c>
      <c r="B9" s="11">
        <v>16</v>
      </c>
      <c r="C9" s="11">
        <v>9</v>
      </c>
      <c r="D9" s="9" t="s">
        <v>24</v>
      </c>
      <c r="E9" s="11">
        <v>77.8</v>
      </c>
      <c r="F9" s="11">
        <f t="shared" si="0"/>
        <v>38.9</v>
      </c>
      <c r="G9" s="13">
        <v>89.16</v>
      </c>
      <c r="H9" s="10">
        <f t="shared" si="1"/>
        <v>44.58</v>
      </c>
      <c r="I9" s="10">
        <f t="shared" si="2"/>
        <v>83.47999999999999</v>
      </c>
      <c r="J9" s="9" t="s">
        <v>61</v>
      </c>
      <c r="K9" s="9"/>
    </row>
    <row r="10" spans="1:11" ht="21.75" customHeight="1">
      <c r="A10" s="11">
        <v>2018010726</v>
      </c>
      <c r="B10" s="11">
        <v>16</v>
      </c>
      <c r="C10" s="11">
        <v>13</v>
      </c>
      <c r="D10" s="9" t="s">
        <v>24</v>
      </c>
      <c r="E10" s="11">
        <v>73.6</v>
      </c>
      <c r="F10" s="11">
        <f t="shared" si="0"/>
        <v>36.8</v>
      </c>
      <c r="G10" s="13">
        <v>93.32</v>
      </c>
      <c r="H10" s="10">
        <f t="shared" si="1"/>
        <v>46.66</v>
      </c>
      <c r="I10" s="10">
        <f t="shared" si="2"/>
        <v>83.46</v>
      </c>
      <c r="J10" s="9" t="s">
        <v>61</v>
      </c>
      <c r="K10" s="9"/>
    </row>
    <row r="11" spans="1:11" ht="21.75" customHeight="1">
      <c r="A11" s="11">
        <v>2018010507</v>
      </c>
      <c r="B11" s="11">
        <v>16</v>
      </c>
      <c r="C11" s="11">
        <v>31</v>
      </c>
      <c r="D11" s="9" t="s">
        <v>24</v>
      </c>
      <c r="E11" s="11">
        <v>72.4</v>
      </c>
      <c r="F11" s="11">
        <f t="shared" si="0"/>
        <v>36.2</v>
      </c>
      <c r="G11" s="13">
        <v>91.86</v>
      </c>
      <c r="H11" s="10">
        <f t="shared" si="1"/>
        <v>45.93</v>
      </c>
      <c r="I11" s="10">
        <f t="shared" si="2"/>
        <v>82.13</v>
      </c>
      <c r="J11" s="9" t="s">
        <v>61</v>
      </c>
      <c r="K11" s="9"/>
    </row>
    <row r="12" spans="1:11" ht="21.75" customHeight="1">
      <c r="A12" s="11">
        <v>2018010315</v>
      </c>
      <c r="B12" s="11">
        <v>16</v>
      </c>
      <c r="C12" s="11">
        <v>8</v>
      </c>
      <c r="D12" s="9" t="s">
        <v>24</v>
      </c>
      <c r="E12" s="11">
        <v>76.4</v>
      </c>
      <c r="F12" s="11">
        <f t="shared" si="0"/>
        <v>38.2</v>
      </c>
      <c r="G12" s="13">
        <v>87.04</v>
      </c>
      <c r="H12" s="10">
        <f t="shared" si="1"/>
        <v>43.52</v>
      </c>
      <c r="I12" s="10">
        <f t="shared" si="2"/>
        <v>81.72</v>
      </c>
      <c r="J12" s="9" t="s">
        <v>61</v>
      </c>
      <c r="K12" s="9"/>
    </row>
    <row r="13" spans="1:11" ht="21.75" customHeight="1">
      <c r="A13" s="11">
        <v>2018023227</v>
      </c>
      <c r="B13" s="11">
        <v>16</v>
      </c>
      <c r="C13" s="11">
        <v>11</v>
      </c>
      <c r="D13" s="9" t="s">
        <v>24</v>
      </c>
      <c r="E13" s="11">
        <v>77</v>
      </c>
      <c r="F13" s="11">
        <f t="shared" si="0"/>
        <v>38.5</v>
      </c>
      <c r="G13" s="13">
        <v>86.24</v>
      </c>
      <c r="H13" s="10">
        <f t="shared" si="1"/>
        <v>43.12</v>
      </c>
      <c r="I13" s="10">
        <f t="shared" si="2"/>
        <v>81.62</v>
      </c>
      <c r="J13" s="9" t="s">
        <v>61</v>
      </c>
      <c r="K13" s="9"/>
    </row>
    <row r="14" spans="1:11" ht="21.75" customHeight="1">
      <c r="A14" s="11">
        <v>2018031712</v>
      </c>
      <c r="B14" s="11">
        <v>16</v>
      </c>
      <c r="C14" s="11">
        <v>7</v>
      </c>
      <c r="D14" s="9" t="s">
        <v>24</v>
      </c>
      <c r="E14" s="11">
        <v>74.9</v>
      </c>
      <c r="F14" s="11">
        <f t="shared" si="0"/>
        <v>37.45</v>
      </c>
      <c r="G14" s="13">
        <v>88</v>
      </c>
      <c r="H14" s="10">
        <f t="shared" si="1"/>
        <v>44</v>
      </c>
      <c r="I14" s="10">
        <f t="shared" si="2"/>
        <v>81.45</v>
      </c>
      <c r="J14" s="9" t="s">
        <v>61</v>
      </c>
      <c r="K14" s="9"/>
    </row>
    <row r="15" spans="1:11" ht="21.75" customHeight="1">
      <c r="A15" s="11">
        <v>2018024001</v>
      </c>
      <c r="B15" s="11">
        <v>16</v>
      </c>
      <c r="C15" s="11">
        <v>23</v>
      </c>
      <c r="D15" s="9" t="s">
        <v>24</v>
      </c>
      <c r="E15" s="11">
        <v>72</v>
      </c>
      <c r="F15" s="11">
        <f t="shared" si="0"/>
        <v>36</v>
      </c>
      <c r="G15" s="13">
        <v>90.5</v>
      </c>
      <c r="H15" s="10">
        <f t="shared" si="1"/>
        <v>45.25</v>
      </c>
      <c r="I15" s="10">
        <f t="shared" si="2"/>
        <v>81.25</v>
      </c>
      <c r="J15" s="9" t="s">
        <v>61</v>
      </c>
      <c r="K15" s="9"/>
    </row>
    <row r="16" spans="1:11" ht="21.75" customHeight="1">
      <c r="A16" s="11">
        <v>2018041523</v>
      </c>
      <c r="B16" s="11">
        <v>16</v>
      </c>
      <c r="C16" s="11">
        <v>25</v>
      </c>
      <c r="D16" s="9" t="s">
        <v>24</v>
      </c>
      <c r="E16" s="11">
        <v>74.1</v>
      </c>
      <c r="F16" s="11">
        <f t="shared" si="0"/>
        <v>37.05</v>
      </c>
      <c r="G16" s="13">
        <v>87.98</v>
      </c>
      <c r="H16" s="10">
        <f t="shared" si="1"/>
        <v>43.99</v>
      </c>
      <c r="I16" s="10">
        <f t="shared" si="2"/>
        <v>81.03999999999999</v>
      </c>
      <c r="J16" s="9"/>
      <c r="K16" s="9"/>
    </row>
    <row r="17" spans="1:11" ht="21.75" customHeight="1">
      <c r="A17" s="11">
        <v>2018021526</v>
      </c>
      <c r="B17" s="11">
        <v>16</v>
      </c>
      <c r="C17" s="11">
        <v>27</v>
      </c>
      <c r="D17" s="9" t="s">
        <v>24</v>
      </c>
      <c r="E17" s="11">
        <v>74.2</v>
      </c>
      <c r="F17" s="11">
        <f t="shared" si="0"/>
        <v>37.1</v>
      </c>
      <c r="G17" s="13">
        <v>87.2</v>
      </c>
      <c r="H17" s="10">
        <f t="shared" si="1"/>
        <v>43.6</v>
      </c>
      <c r="I17" s="10">
        <f t="shared" si="2"/>
        <v>80.7</v>
      </c>
      <c r="J17" s="9"/>
      <c r="K17" s="9"/>
    </row>
    <row r="18" spans="1:11" ht="21.75" customHeight="1">
      <c r="A18" s="11">
        <v>2018032221</v>
      </c>
      <c r="B18" s="11">
        <v>16</v>
      </c>
      <c r="C18" s="11">
        <v>14</v>
      </c>
      <c r="D18" s="9" t="s">
        <v>24</v>
      </c>
      <c r="E18" s="11">
        <v>72.9</v>
      </c>
      <c r="F18" s="11">
        <f t="shared" si="0"/>
        <v>36.45</v>
      </c>
      <c r="G18" s="13">
        <v>88.1</v>
      </c>
      <c r="H18" s="10">
        <f t="shared" si="1"/>
        <v>44.05</v>
      </c>
      <c r="I18" s="10">
        <f t="shared" si="2"/>
        <v>80.5</v>
      </c>
      <c r="J18" s="9"/>
      <c r="K18" s="9"/>
    </row>
    <row r="19" spans="1:11" ht="21.75" customHeight="1">
      <c r="A19" s="11">
        <v>2018030610</v>
      </c>
      <c r="B19" s="11">
        <v>16</v>
      </c>
      <c r="C19" s="11">
        <v>15</v>
      </c>
      <c r="D19" s="9" t="s">
        <v>24</v>
      </c>
      <c r="E19" s="11">
        <v>75</v>
      </c>
      <c r="F19" s="11">
        <f t="shared" si="0"/>
        <v>37.5</v>
      </c>
      <c r="G19" s="13">
        <v>83.66</v>
      </c>
      <c r="H19" s="10">
        <f t="shared" si="1"/>
        <v>41.83</v>
      </c>
      <c r="I19" s="10">
        <f t="shared" si="2"/>
        <v>79.33</v>
      </c>
      <c r="J19" s="9"/>
      <c r="K19" s="9"/>
    </row>
    <row r="20" spans="1:11" ht="21.75" customHeight="1">
      <c r="A20" s="11">
        <v>2018041814</v>
      </c>
      <c r="B20" s="11">
        <v>16</v>
      </c>
      <c r="C20" s="11">
        <v>29</v>
      </c>
      <c r="D20" s="9" t="s">
        <v>24</v>
      </c>
      <c r="E20" s="11">
        <v>73.1</v>
      </c>
      <c r="F20" s="11">
        <f t="shared" si="0"/>
        <v>36.55</v>
      </c>
      <c r="G20" s="13">
        <v>85.44</v>
      </c>
      <c r="H20" s="10">
        <f t="shared" si="1"/>
        <v>42.72</v>
      </c>
      <c r="I20" s="10">
        <f t="shared" si="2"/>
        <v>79.27</v>
      </c>
      <c r="J20" s="9"/>
      <c r="K20" s="9"/>
    </row>
    <row r="21" spans="1:11" ht="21.75" customHeight="1">
      <c r="A21" s="11">
        <v>2018040214</v>
      </c>
      <c r="B21" s="11">
        <v>16</v>
      </c>
      <c r="C21" s="11">
        <v>4</v>
      </c>
      <c r="D21" s="9" t="s">
        <v>24</v>
      </c>
      <c r="E21" s="11">
        <v>72</v>
      </c>
      <c r="F21" s="11">
        <f t="shared" si="0"/>
        <v>36</v>
      </c>
      <c r="G21" s="13">
        <v>86.3</v>
      </c>
      <c r="H21" s="10">
        <f t="shared" si="1"/>
        <v>43.15</v>
      </c>
      <c r="I21" s="10">
        <f t="shared" si="2"/>
        <v>79.15</v>
      </c>
      <c r="J21" s="9"/>
      <c r="K21" s="9"/>
    </row>
    <row r="22" spans="1:11" ht="21.75" customHeight="1">
      <c r="A22" s="11">
        <v>2018031701</v>
      </c>
      <c r="B22" s="11">
        <v>16</v>
      </c>
      <c r="C22" s="11">
        <v>21</v>
      </c>
      <c r="D22" s="9" t="s">
        <v>24</v>
      </c>
      <c r="E22" s="11">
        <v>76.7</v>
      </c>
      <c r="F22" s="11">
        <f t="shared" si="0"/>
        <v>38.35</v>
      </c>
      <c r="G22" s="13">
        <v>81.46</v>
      </c>
      <c r="H22" s="10">
        <f t="shared" si="1"/>
        <v>40.73</v>
      </c>
      <c r="I22" s="10">
        <f t="shared" si="2"/>
        <v>79.08</v>
      </c>
      <c r="J22" s="9"/>
      <c r="K22" s="9"/>
    </row>
    <row r="23" spans="1:11" ht="21.75" customHeight="1">
      <c r="A23" s="11">
        <v>2018010207</v>
      </c>
      <c r="B23" s="11">
        <v>16</v>
      </c>
      <c r="C23" s="11">
        <v>6</v>
      </c>
      <c r="D23" s="9" t="s">
        <v>24</v>
      </c>
      <c r="E23" s="11">
        <v>78.1</v>
      </c>
      <c r="F23" s="11">
        <f t="shared" si="0"/>
        <v>39.05</v>
      </c>
      <c r="G23" s="13">
        <v>80</v>
      </c>
      <c r="H23" s="10">
        <f t="shared" si="1"/>
        <v>40</v>
      </c>
      <c r="I23" s="10">
        <f t="shared" si="2"/>
        <v>79.05</v>
      </c>
      <c r="J23" s="9"/>
      <c r="K23" s="9"/>
    </row>
    <row r="24" spans="1:11" ht="21.75" customHeight="1">
      <c r="A24" s="11">
        <v>2018012314</v>
      </c>
      <c r="B24" s="11">
        <v>16</v>
      </c>
      <c r="C24" s="11">
        <v>24</v>
      </c>
      <c r="D24" s="9" t="s">
        <v>24</v>
      </c>
      <c r="E24" s="11">
        <v>73.7</v>
      </c>
      <c r="F24" s="11">
        <f t="shared" si="0"/>
        <v>36.85</v>
      </c>
      <c r="G24" s="13">
        <v>83.98</v>
      </c>
      <c r="H24" s="10">
        <f t="shared" si="1"/>
        <v>41.99</v>
      </c>
      <c r="I24" s="10">
        <f t="shared" si="2"/>
        <v>78.84</v>
      </c>
      <c r="J24" s="9"/>
      <c r="K24" s="9"/>
    </row>
    <row r="25" spans="1:11" ht="21.75" customHeight="1">
      <c r="A25" s="11">
        <v>2018040308</v>
      </c>
      <c r="B25" s="11">
        <v>16</v>
      </c>
      <c r="C25" s="11">
        <v>19</v>
      </c>
      <c r="D25" s="9" t="s">
        <v>24</v>
      </c>
      <c r="E25" s="11">
        <v>75.9</v>
      </c>
      <c r="F25" s="11">
        <f t="shared" si="0"/>
        <v>37.95</v>
      </c>
      <c r="G25" s="13">
        <v>81.22</v>
      </c>
      <c r="H25" s="10">
        <f t="shared" si="1"/>
        <v>40.61</v>
      </c>
      <c r="I25" s="10">
        <f t="shared" si="2"/>
        <v>78.56</v>
      </c>
      <c r="J25" s="9"/>
      <c r="K25" s="9"/>
    </row>
    <row r="26" spans="1:11" ht="21.75" customHeight="1">
      <c r="A26" s="11">
        <v>2018042812</v>
      </c>
      <c r="B26" s="11">
        <v>16</v>
      </c>
      <c r="C26" s="11">
        <v>20</v>
      </c>
      <c r="D26" s="9" t="s">
        <v>24</v>
      </c>
      <c r="E26" s="11">
        <v>72.9</v>
      </c>
      <c r="F26" s="11">
        <f t="shared" si="0"/>
        <v>36.45</v>
      </c>
      <c r="G26" s="13">
        <v>83.56</v>
      </c>
      <c r="H26" s="10">
        <f t="shared" si="1"/>
        <v>41.78</v>
      </c>
      <c r="I26" s="10">
        <f t="shared" si="2"/>
        <v>78.23</v>
      </c>
      <c r="J26" s="9"/>
      <c r="K26" s="9"/>
    </row>
    <row r="27" spans="1:11" ht="21.75" customHeight="1">
      <c r="A27" s="11">
        <v>2018021621</v>
      </c>
      <c r="B27" s="11">
        <v>16</v>
      </c>
      <c r="C27" s="11">
        <v>28</v>
      </c>
      <c r="D27" s="9" t="s">
        <v>24</v>
      </c>
      <c r="E27" s="11">
        <v>72.6</v>
      </c>
      <c r="F27" s="11">
        <f t="shared" si="0"/>
        <v>36.3</v>
      </c>
      <c r="G27" s="13">
        <v>81.98</v>
      </c>
      <c r="H27" s="10">
        <f t="shared" si="1"/>
        <v>40.99</v>
      </c>
      <c r="I27" s="10">
        <f t="shared" si="2"/>
        <v>77.28999999999999</v>
      </c>
      <c r="J27" s="9"/>
      <c r="K27" s="9"/>
    </row>
    <row r="28" spans="1:11" ht="21.75" customHeight="1">
      <c r="A28" s="11">
        <v>2018033012</v>
      </c>
      <c r="B28" s="11">
        <v>16</v>
      </c>
      <c r="C28" s="11">
        <v>10</v>
      </c>
      <c r="D28" s="9" t="s">
        <v>24</v>
      </c>
      <c r="E28" s="11">
        <v>72.6</v>
      </c>
      <c r="F28" s="11">
        <f t="shared" si="0"/>
        <v>36.3</v>
      </c>
      <c r="G28" s="13">
        <v>81.74</v>
      </c>
      <c r="H28" s="10">
        <f t="shared" si="1"/>
        <v>40.87</v>
      </c>
      <c r="I28" s="10">
        <f t="shared" si="2"/>
        <v>77.16999999999999</v>
      </c>
      <c r="J28" s="9"/>
      <c r="K28" s="9"/>
    </row>
    <row r="29" spans="1:11" ht="21.75" customHeight="1">
      <c r="A29" s="11">
        <v>2018041106</v>
      </c>
      <c r="B29" s="11">
        <v>16</v>
      </c>
      <c r="C29" s="11">
        <v>26</v>
      </c>
      <c r="D29" s="9" t="s">
        <v>24</v>
      </c>
      <c r="E29" s="11">
        <v>72</v>
      </c>
      <c r="F29" s="11">
        <f t="shared" si="0"/>
        <v>36</v>
      </c>
      <c r="G29" s="13">
        <v>82.08</v>
      </c>
      <c r="H29" s="10">
        <f t="shared" si="1"/>
        <v>41.04</v>
      </c>
      <c r="I29" s="10">
        <f t="shared" si="2"/>
        <v>77.03999999999999</v>
      </c>
      <c r="J29" s="9"/>
      <c r="K29" s="9"/>
    </row>
    <row r="30" spans="1:11" ht="21.75" customHeight="1">
      <c r="A30" s="11">
        <v>2018030727</v>
      </c>
      <c r="B30" s="11">
        <v>16</v>
      </c>
      <c r="C30" s="11">
        <v>16</v>
      </c>
      <c r="D30" s="9" t="s">
        <v>24</v>
      </c>
      <c r="E30" s="11">
        <v>72.4</v>
      </c>
      <c r="F30" s="11">
        <f t="shared" si="0"/>
        <v>36.2</v>
      </c>
      <c r="G30" s="13">
        <v>80.94</v>
      </c>
      <c r="H30" s="10">
        <f t="shared" si="1"/>
        <v>40.47</v>
      </c>
      <c r="I30" s="10">
        <f t="shared" si="2"/>
        <v>76.67</v>
      </c>
      <c r="J30" s="9"/>
      <c r="K30" s="9"/>
    </row>
    <row r="31" spans="1:11" ht="21.75" customHeight="1">
      <c r="A31" s="11">
        <v>2018010330</v>
      </c>
      <c r="B31" s="11">
        <v>16</v>
      </c>
      <c r="C31" s="11">
        <v>17</v>
      </c>
      <c r="D31" s="9" t="s">
        <v>24</v>
      </c>
      <c r="E31" s="11">
        <v>74.4</v>
      </c>
      <c r="F31" s="11">
        <f t="shared" si="0"/>
        <v>37.2</v>
      </c>
      <c r="G31" s="13">
        <v>78.34</v>
      </c>
      <c r="H31" s="10">
        <f t="shared" si="1"/>
        <v>39.17</v>
      </c>
      <c r="I31" s="10">
        <f t="shared" si="2"/>
        <v>76.37</v>
      </c>
      <c r="J31" s="9"/>
      <c r="K31" s="9"/>
    </row>
    <row r="32" spans="1:11" ht="21.75" customHeight="1">
      <c r="A32" s="11">
        <v>2018032010</v>
      </c>
      <c r="B32" s="11">
        <v>16</v>
      </c>
      <c r="C32" s="11">
        <v>18</v>
      </c>
      <c r="D32" s="9" t="s">
        <v>24</v>
      </c>
      <c r="E32" s="11">
        <v>73.5</v>
      </c>
      <c r="F32" s="11">
        <f t="shared" si="0"/>
        <v>36.75</v>
      </c>
      <c r="G32" s="13">
        <v>76.42</v>
      </c>
      <c r="H32" s="10">
        <f t="shared" si="1"/>
        <v>38.21</v>
      </c>
      <c r="I32" s="10">
        <f t="shared" si="2"/>
        <v>74.96000000000001</v>
      </c>
      <c r="J32" s="9"/>
      <c r="K32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22">
      <selection activeCell="I19" sqref="I19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2018024403</v>
      </c>
      <c r="B4" s="11">
        <v>22</v>
      </c>
      <c r="C4" s="11">
        <v>21</v>
      </c>
      <c r="D4" s="9" t="s">
        <v>25</v>
      </c>
      <c r="E4" s="11">
        <v>74.3</v>
      </c>
      <c r="F4" s="11">
        <f aca="true" t="shared" si="0" ref="F4:F21">E4*0.5</f>
        <v>37.15</v>
      </c>
      <c r="G4" s="13">
        <v>90.6</v>
      </c>
      <c r="H4" s="10">
        <f aca="true" t="shared" si="1" ref="H4:H20">G4/2</f>
        <v>45.3</v>
      </c>
      <c r="I4" s="10">
        <f aca="true" t="shared" si="2" ref="I4:I20">H4+F4</f>
        <v>82.44999999999999</v>
      </c>
      <c r="J4" s="9" t="s">
        <v>63</v>
      </c>
      <c r="K4" s="9"/>
    </row>
    <row r="5" spans="1:11" ht="21.75" customHeight="1">
      <c r="A5" s="11">
        <v>2018021210</v>
      </c>
      <c r="B5" s="11">
        <v>22</v>
      </c>
      <c r="C5" s="11">
        <v>20</v>
      </c>
      <c r="D5" s="9" t="s">
        <v>25</v>
      </c>
      <c r="E5" s="11">
        <v>74.1</v>
      </c>
      <c r="F5" s="11">
        <f t="shared" si="0"/>
        <v>37.05</v>
      </c>
      <c r="G5" s="13">
        <v>88.2</v>
      </c>
      <c r="H5" s="10">
        <f t="shared" si="1"/>
        <v>44.1</v>
      </c>
      <c r="I5" s="10">
        <f t="shared" si="2"/>
        <v>81.15</v>
      </c>
      <c r="J5" s="9" t="s">
        <v>63</v>
      </c>
      <c r="K5" s="9"/>
    </row>
    <row r="6" spans="1:11" ht="21.75" customHeight="1">
      <c r="A6" s="11">
        <v>2018042821</v>
      </c>
      <c r="B6" s="11">
        <v>22</v>
      </c>
      <c r="C6" s="11">
        <v>9</v>
      </c>
      <c r="D6" s="9" t="s">
        <v>25</v>
      </c>
      <c r="E6" s="11">
        <v>73.4</v>
      </c>
      <c r="F6" s="11">
        <f t="shared" si="0"/>
        <v>36.7</v>
      </c>
      <c r="G6" s="13">
        <v>88.8</v>
      </c>
      <c r="H6" s="10">
        <f t="shared" si="1"/>
        <v>44.4</v>
      </c>
      <c r="I6" s="10">
        <f t="shared" si="2"/>
        <v>81.1</v>
      </c>
      <c r="J6" s="9" t="s">
        <v>63</v>
      </c>
      <c r="K6" s="9"/>
    </row>
    <row r="7" spans="1:11" ht="21.75" customHeight="1">
      <c r="A7" s="11">
        <v>2018030805</v>
      </c>
      <c r="B7" s="11">
        <v>22</v>
      </c>
      <c r="C7" s="11">
        <v>17</v>
      </c>
      <c r="D7" s="9" t="s">
        <v>25</v>
      </c>
      <c r="E7" s="11">
        <v>73.4</v>
      </c>
      <c r="F7" s="11">
        <f t="shared" si="0"/>
        <v>36.7</v>
      </c>
      <c r="G7" s="13">
        <v>88.2</v>
      </c>
      <c r="H7" s="10">
        <f t="shared" si="1"/>
        <v>44.1</v>
      </c>
      <c r="I7" s="10">
        <f t="shared" si="2"/>
        <v>80.80000000000001</v>
      </c>
      <c r="J7" s="9" t="s">
        <v>63</v>
      </c>
      <c r="K7" s="9"/>
    </row>
    <row r="8" spans="1:11" ht="21.75" customHeight="1">
      <c r="A8" s="11">
        <v>2018042808</v>
      </c>
      <c r="B8" s="11">
        <v>22</v>
      </c>
      <c r="C8" s="11">
        <v>10</v>
      </c>
      <c r="D8" s="9" t="s">
        <v>25</v>
      </c>
      <c r="E8" s="11">
        <v>65.7</v>
      </c>
      <c r="F8" s="11">
        <f t="shared" si="0"/>
        <v>32.85</v>
      </c>
      <c r="G8" s="13">
        <v>93.8</v>
      </c>
      <c r="H8" s="10">
        <f t="shared" si="1"/>
        <v>46.9</v>
      </c>
      <c r="I8" s="10">
        <f t="shared" si="2"/>
        <v>79.75</v>
      </c>
      <c r="J8" s="9" t="s">
        <v>63</v>
      </c>
      <c r="K8" s="9"/>
    </row>
    <row r="9" spans="1:11" ht="21.75" customHeight="1">
      <c r="A9" s="11">
        <v>2018032108</v>
      </c>
      <c r="B9" s="11">
        <v>22</v>
      </c>
      <c r="C9" s="11">
        <v>15</v>
      </c>
      <c r="D9" s="9" t="s">
        <v>25</v>
      </c>
      <c r="E9" s="11">
        <v>66.6</v>
      </c>
      <c r="F9" s="11">
        <f t="shared" si="0"/>
        <v>33.3</v>
      </c>
      <c r="G9" s="13">
        <v>92.4</v>
      </c>
      <c r="H9" s="10">
        <f t="shared" si="1"/>
        <v>46.2</v>
      </c>
      <c r="I9" s="10">
        <f t="shared" si="2"/>
        <v>79.5</v>
      </c>
      <c r="J9" s="9" t="s">
        <v>63</v>
      </c>
      <c r="K9" s="9"/>
    </row>
    <row r="10" spans="1:11" ht="21.75" customHeight="1">
      <c r="A10" s="11">
        <v>2018012421</v>
      </c>
      <c r="B10" s="11">
        <v>22</v>
      </c>
      <c r="C10" s="11">
        <v>8</v>
      </c>
      <c r="D10" s="9" t="s">
        <v>25</v>
      </c>
      <c r="E10" s="11">
        <v>69.7</v>
      </c>
      <c r="F10" s="11">
        <f t="shared" si="0"/>
        <v>34.85</v>
      </c>
      <c r="G10" s="13">
        <v>87.8</v>
      </c>
      <c r="H10" s="10">
        <f t="shared" si="1"/>
        <v>43.9</v>
      </c>
      <c r="I10" s="10">
        <f t="shared" si="2"/>
        <v>78.75</v>
      </c>
      <c r="J10" s="9"/>
      <c r="K10" s="9"/>
    </row>
    <row r="11" spans="1:11" ht="21.75" customHeight="1">
      <c r="A11" s="11">
        <v>2018022523</v>
      </c>
      <c r="B11" s="11">
        <v>22</v>
      </c>
      <c r="C11" s="11">
        <v>14</v>
      </c>
      <c r="D11" s="9" t="s">
        <v>25</v>
      </c>
      <c r="E11" s="11">
        <v>66.6</v>
      </c>
      <c r="F11" s="11">
        <f t="shared" si="0"/>
        <v>33.3</v>
      </c>
      <c r="G11" s="13">
        <v>90.6</v>
      </c>
      <c r="H11" s="10">
        <f t="shared" si="1"/>
        <v>45.3</v>
      </c>
      <c r="I11" s="10">
        <f t="shared" si="2"/>
        <v>78.6</v>
      </c>
      <c r="J11" s="9"/>
      <c r="K11" s="9"/>
    </row>
    <row r="12" spans="1:11" ht="21.75" customHeight="1">
      <c r="A12" s="11">
        <v>2018010802</v>
      </c>
      <c r="B12" s="11">
        <v>22</v>
      </c>
      <c r="C12" s="11">
        <v>25</v>
      </c>
      <c r="D12" s="9" t="s">
        <v>25</v>
      </c>
      <c r="E12" s="11">
        <v>73.4</v>
      </c>
      <c r="F12" s="11">
        <f t="shared" si="0"/>
        <v>36.7</v>
      </c>
      <c r="G12" s="13">
        <v>83.2</v>
      </c>
      <c r="H12" s="10">
        <f t="shared" si="1"/>
        <v>41.6</v>
      </c>
      <c r="I12" s="10">
        <f t="shared" si="2"/>
        <v>78.30000000000001</v>
      </c>
      <c r="J12" s="9"/>
      <c r="K12" s="9"/>
    </row>
    <row r="13" spans="1:11" ht="21.75" customHeight="1">
      <c r="A13" s="11">
        <v>2018021117</v>
      </c>
      <c r="B13" s="11">
        <v>22</v>
      </c>
      <c r="C13" s="11">
        <v>16</v>
      </c>
      <c r="D13" s="9" t="s">
        <v>25</v>
      </c>
      <c r="E13" s="11">
        <v>64.5</v>
      </c>
      <c r="F13" s="11">
        <f t="shared" si="0"/>
        <v>32.25</v>
      </c>
      <c r="G13" s="13">
        <v>91.8</v>
      </c>
      <c r="H13" s="10">
        <f t="shared" si="1"/>
        <v>45.9</v>
      </c>
      <c r="I13" s="10">
        <f t="shared" si="2"/>
        <v>78.15</v>
      </c>
      <c r="J13" s="9"/>
      <c r="K13" s="9"/>
    </row>
    <row r="14" spans="1:11" ht="21.75" customHeight="1">
      <c r="A14" s="11">
        <v>2018020410</v>
      </c>
      <c r="B14" s="11">
        <v>22</v>
      </c>
      <c r="C14" s="11">
        <v>18</v>
      </c>
      <c r="D14" s="9" t="s">
        <v>25</v>
      </c>
      <c r="E14" s="11">
        <v>72</v>
      </c>
      <c r="F14" s="11">
        <f t="shared" si="0"/>
        <v>36</v>
      </c>
      <c r="G14" s="13">
        <v>83.8</v>
      </c>
      <c r="H14" s="10">
        <f t="shared" si="1"/>
        <v>41.9</v>
      </c>
      <c r="I14" s="10">
        <f t="shared" si="2"/>
        <v>77.9</v>
      </c>
      <c r="J14" s="9"/>
      <c r="K14" s="9"/>
    </row>
    <row r="15" spans="1:11" ht="21.75" customHeight="1">
      <c r="A15" s="11">
        <v>2018021903</v>
      </c>
      <c r="B15" s="11">
        <v>22</v>
      </c>
      <c r="C15" s="11">
        <v>22</v>
      </c>
      <c r="D15" s="9" t="s">
        <v>25</v>
      </c>
      <c r="E15" s="11">
        <v>67.1</v>
      </c>
      <c r="F15" s="11">
        <f t="shared" si="0"/>
        <v>33.55</v>
      </c>
      <c r="G15" s="13">
        <v>87.8</v>
      </c>
      <c r="H15" s="10">
        <f t="shared" si="1"/>
        <v>43.9</v>
      </c>
      <c r="I15" s="10">
        <f t="shared" si="2"/>
        <v>77.44999999999999</v>
      </c>
      <c r="J15" s="9"/>
      <c r="K15" s="9"/>
    </row>
    <row r="16" spans="1:11" ht="21.75" customHeight="1">
      <c r="A16" s="11">
        <v>2018024020</v>
      </c>
      <c r="B16" s="11">
        <v>22</v>
      </c>
      <c r="C16" s="11">
        <v>24</v>
      </c>
      <c r="D16" s="9" t="s">
        <v>25</v>
      </c>
      <c r="E16" s="11">
        <v>61</v>
      </c>
      <c r="F16" s="11">
        <f t="shared" si="0"/>
        <v>30.5</v>
      </c>
      <c r="G16" s="13">
        <v>93.2</v>
      </c>
      <c r="H16" s="10">
        <f t="shared" si="1"/>
        <v>46.6</v>
      </c>
      <c r="I16" s="10">
        <f t="shared" si="2"/>
        <v>77.1</v>
      </c>
      <c r="J16" s="9"/>
      <c r="K16" s="9"/>
    </row>
    <row r="17" spans="1:11" ht="21.75" customHeight="1">
      <c r="A17" s="11">
        <v>2018040918</v>
      </c>
      <c r="B17" s="11">
        <v>22</v>
      </c>
      <c r="C17" s="11">
        <v>19</v>
      </c>
      <c r="D17" s="9" t="s">
        <v>25</v>
      </c>
      <c r="E17" s="11">
        <v>69</v>
      </c>
      <c r="F17" s="11">
        <f t="shared" si="0"/>
        <v>34.5</v>
      </c>
      <c r="G17" s="13">
        <v>82.6</v>
      </c>
      <c r="H17" s="10">
        <f t="shared" si="1"/>
        <v>41.3</v>
      </c>
      <c r="I17" s="10">
        <f t="shared" si="2"/>
        <v>75.8</v>
      </c>
      <c r="J17" s="9"/>
      <c r="K17" s="9"/>
    </row>
    <row r="18" spans="1:11" ht="21.75" customHeight="1">
      <c r="A18" s="11">
        <v>2018040109</v>
      </c>
      <c r="B18" s="11">
        <v>22</v>
      </c>
      <c r="C18" s="11">
        <v>23</v>
      </c>
      <c r="D18" s="9" t="s">
        <v>25</v>
      </c>
      <c r="E18" s="11">
        <v>66.6</v>
      </c>
      <c r="F18" s="11">
        <f t="shared" si="0"/>
        <v>33.3</v>
      </c>
      <c r="G18" s="13">
        <v>84.2</v>
      </c>
      <c r="H18" s="10">
        <f t="shared" si="1"/>
        <v>42.1</v>
      </c>
      <c r="I18" s="10">
        <f t="shared" si="2"/>
        <v>75.4</v>
      </c>
      <c r="J18" s="9"/>
      <c r="K18" s="9"/>
    </row>
    <row r="19" spans="1:11" ht="21.75" customHeight="1">
      <c r="A19" s="11">
        <v>2018020730</v>
      </c>
      <c r="B19" s="11">
        <v>22</v>
      </c>
      <c r="C19" s="11">
        <v>11</v>
      </c>
      <c r="D19" s="9" t="s">
        <v>25</v>
      </c>
      <c r="E19" s="11">
        <v>67.1</v>
      </c>
      <c r="F19" s="11">
        <f t="shared" si="0"/>
        <v>33.55</v>
      </c>
      <c r="G19" s="13">
        <v>77.8</v>
      </c>
      <c r="H19" s="10">
        <f t="shared" si="1"/>
        <v>38.9</v>
      </c>
      <c r="I19" s="10">
        <f t="shared" si="2"/>
        <v>72.44999999999999</v>
      </c>
      <c r="J19" s="9"/>
      <c r="K19" s="9"/>
    </row>
    <row r="20" spans="1:11" ht="21.75" customHeight="1">
      <c r="A20" s="11">
        <v>2018030823</v>
      </c>
      <c r="B20" s="11">
        <v>22</v>
      </c>
      <c r="C20" s="11">
        <v>12</v>
      </c>
      <c r="D20" s="9" t="s">
        <v>25</v>
      </c>
      <c r="E20" s="11">
        <v>62.9</v>
      </c>
      <c r="F20" s="11">
        <f t="shared" si="0"/>
        <v>31.45</v>
      </c>
      <c r="G20" s="13">
        <v>73</v>
      </c>
      <c r="H20" s="10">
        <f t="shared" si="1"/>
        <v>36.5</v>
      </c>
      <c r="I20" s="10">
        <f t="shared" si="2"/>
        <v>67.95</v>
      </c>
      <c r="J20" s="9"/>
      <c r="K20" s="9"/>
    </row>
    <row r="21" spans="1:11" ht="21.75" customHeight="1">
      <c r="A21" s="11">
        <v>2018020709</v>
      </c>
      <c r="B21" s="11"/>
      <c r="C21" s="11"/>
      <c r="D21" s="9" t="s">
        <v>25</v>
      </c>
      <c r="E21" s="11">
        <v>63.2</v>
      </c>
      <c r="F21" s="11">
        <f t="shared" si="0"/>
        <v>31.6</v>
      </c>
      <c r="G21" s="13" t="s">
        <v>44</v>
      </c>
      <c r="H21" s="9"/>
      <c r="I21" s="9"/>
      <c r="J21" s="9"/>
      <c r="K21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I10" sqref="I10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2018024330</v>
      </c>
      <c r="B4" s="11">
        <v>23</v>
      </c>
      <c r="C4" s="11">
        <v>1</v>
      </c>
      <c r="D4" s="9" t="s">
        <v>26</v>
      </c>
      <c r="E4" s="11">
        <v>79.8</v>
      </c>
      <c r="F4" s="11">
        <f aca="true" t="shared" si="0" ref="F4:F9">E4*0.5</f>
        <v>39.9</v>
      </c>
      <c r="G4" s="13">
        <v>89.4</v>
      </c>
      <c r="H4" s="10">
        <f aca="true" t="shared" si="1" ref="H4:H9">G4*0.5</f>
        <v>44.7</v>
      </c>
      <c r="I4" s="10">
        <f aca="true" t="shared" si="2" ref="I4:I9">F4+H4</f>
        <v>84.6</v>
      </c>
      <c r="J4" s="9" t="s">
        <v>63</v>
      </c>
      <c r="K4" s="9"/>
    </row>
    <row r="5" spans="1:11" ht="21.75" customHeight="1">
      <c r="A5" s="11">
        <v>2018024412</v>
      </c>
      <c r="B5" s="11">
        <v>23</v>
      </c>
      <c r="C5" s="11">
        <v>2</v>
      </c>
      <c r="D5" s="9" t="s">
        <v>26</v>
      </c>
      <c r="E5" s="11">
        <v>73.4</v>
      </c>
      <c r="F5" s="11">
        <f t="shared" si="0"/>
        <v>36.7</v>
      </c>
      <c r="G5" s="13">
        <v>83.8</v>
      </c>
      <c r="H5" s="10">
        <f t="shared" si="1"/>
        <v>41.9</v>
      </c>
      <c r="I5" s="10">
        <f t="shared" si="2"/>
        <v>78.6</v>
      </c>
      <c r="J5" s="9" t="s">
        <v>63</v>
      </c>
      <c r="K5" s="9"/>
    </row>
    <row r="6" spans="1:11" ht="21.75" customHeight="1">
      <c r="A6" s="11">
        <v>2018042614</v>
      </c>
      <c r="B6" s="11">
        <v>23</v>
      </c>
      <c r="C6" s="11">
        <v>3</v>
      </c>
      <c r="D6" s="9" t="s">
        <v>26</v>
      </c>
      <c r="E6" s="11">
        <v>76.8</v>
      </c>
      <c r="F6" s="11">
        <f t="shared" si="0"/>
        <v>38.4</v>
      </c>
      <c r="G6" s="13">
        <v>78.4</v>
      </c>
      <c r="H6" s="10">
        <f t="shared" si="1"/>
        <v>39.2</v>
      </c>
      <c r="I6" s="10">
        <f t="shared" si="2"/>
        <v>77.6</v>
      </c>
      <c r="J6" s="9"/>
      <c r="K6" s="9"/>
    </row>
    <row r="7" spans="1:11" ht="21.75" customHeight="1">
      <c r="A7" s="11">
        <v>2018041605</v>
      </c>
      <c r="B7" s="11">
        <v>23</v>
      </c>
      <c r="C7" s="11">
        <v>5</v>
      </c>
      <c r="D7" s="9" t="s">
        <v>26</v>
      </c>
      <c r="E7" s="11">
        <v>73.4</v>
      </c>
      <c r="F7" s="11">
        <f t="shared" si="0"/>
        <v>36.7</v>
      </c>
      <c r="G7" s="13">
        <v>81</v>
      </c>
      <c r="H7" s="10">
        <f t="shared" si="1"/>
        <v>40.5</v>
      </c>
      <c r="I7" s="10">
        <f t="shared" si="2"/>
        <v>77.2</v>
      </c>
      <c r="J7" s="9"/>
      <c r="K7" s="9"/>
    </row>
    <row r="8" spans="1:11" ht="21.75" customHeight="1">
      <c r="A8" s="11">
        <v>2018032516</v>
      </c>
      <c r="B8" s="11">
        <v>23</v>
      </c>
      <c r="C8" s="11">
        <v>6</v>
      </c>
      <c r="D8" s="9" t="s">
        <v>26</v>
      </c>
      <c r="E8" s="11">
        <v>73</v>
      </c>
      <c r="F8" s="11">
        <f t="shared" si="0"/>
        <v>36.5</v>
      </c>
      <c r="G8" s="13">
        <v>81</v>
      </c>
      <c r="H8" s="10">
        <f t="shared" si="1"/>
        <v>40.5</v>
      </c>
      <c r="I8" s="10">
        <f t="shared" si="2"/>
        <v>77</v>
      </c>
      <c r="J8" s="9"/>
      <c r="K8" s="9"/>
    </row>
    <row r="9" spans="1:11" ht="21.75" customHeight="1">
      <c r="A9" s="11">
        <v>2018022603</v>
      </c>
      <c r="B9" s="11">
        <v>23</v>
      </c>
      <c r="C9" s="11">
        <v>4</v>
      </c>
      <c r="D9" s="9" t="s">
        <v>26</v>
      </c>
      <c r="E9" s="11">
        <v>73.1</v>
      </c>
      <c r="F9" s="11">
        <f t="shared" si="0"/>
        <v>36.55</v>
      </c>
      <c r="G9" s="13">
        <v>74.4</v>
      </c>
      <c r="H9" s="10">
        <f t="shared" si="1"/>
        <v>37.2</v>
      </c>
      <c r="I9" s="10">
        <f t="shared" si="2"/>
        <v>73.75</v>
      </c>
      <c r="J9" s="9"/>
      <c r="K9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7">
      <selection activeCell="I19" sqref="I19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2018031016</v>
      </c>
      <c r="B4" s="11">
        <v>23</v>
      </c>
      <c r="C4" s="11">
        <v>10</v>
      </c>
      <c r="D4" s="9" t="s">
        <v>27</v>
      </c>
      <c r="E4" s="11">
        <v>79.3</v>
      </c>
      <c r="F4" s="11">
        <f aca="true" t="shared" si="0" ref="F4:F22">E4*0.5</f>
        <v>39.65</v>
      </c>
      <c r="G4" s="13">
        <v>87.2</v>
      </c>
      <c r="H4" s="10">
        <f aca="true" t="shared" si="1" ref="H4:H19">G4*0.5</f>
        <v>43.6</v>
      </c>
      <c r="I4" s="10">
        <f aca="true" t="shared" si="2" ref="I4:I19">H4+F4</f>
        <v>83.25</v>
      </c>
      <c r="J4" s="9" t="s">
        <v>62</v>
      </c>
      <c r="K4" s="9"/>
    </row>
    <row r="5" spans="1:11" ht="21.75" customHeight="1">
      <c r="A5" s="11">
        <v>2018043112</v>
      </c>
      <c r="B5" s="11">
        <v>23</v>
      </c>
      <c r="C5" s="11">
        <v>9</v>
      </c>
      <c r="D5" s="9" t="s">
        <v>27</v>
      </c>
      <c r="E5" s="11">
        <v>75.8</v>
      </c>
      <c r="F5" s="11">
        <f t="shared" si="0"/>
        <v>37.9</v>
      </c>
      <c r="G5" s="13">
        <v>90.2</v>
      </c>
      <c r="H5" s="10">
        <f t="shared" si="1"/>
        <v>45.1</v>
      </c>
      <c r="I5" s="10">
        <f t="shared" si="2"/>
        <v>83</v>
      </c>
      <c r="J5" s="9" t="s">
        <v>62</v>
      </c>
      <c r="K5" s="9"/>
    </row>
    <row r="6" spans="1:11" ht="21.75" customHeight="1">
      <c r="A6" s="11">
        <v>2018021709</v>
      </c>
      <c r="B6" s="11">
        <v>23</v>
      </c>
      <c r="C6" s="11">
        <v>11</v>
      </c>
      <c r="D6" s="9" t="s">
        <v>27</v>
      </c>
      <c r="E6" s="11">
        <v>75.4</v>
      </c>
      <c r="F6" s="11">
        <f t="shared" si="0"/>
        <v>37.7</v>
      </c>
      <c r="G6" s="13">
        <v>90.4</v>
      </c>
      <c r="H6" s="10">
        <f t="shared" si="1"/>
        <v>45.2</v>
      </c>
      <c r="I6" s="10">
        <f t="shared" si="2"/>
        <v>82.9</v>
      </c>
      <c r="J6" s="9" t="s">
        <v>62</v>
      </c>
      <c r="K6" s="9"/>
    </row>
    <row r="7" spans="1:11" ht="21.75" customHeight="1">
      <c r="A7" s="11">
        <v>2018031529</v>
      </c>
      <c r="B7" s="11">
        <v>23</v>
      </c>
      <c r="C7" s="11">
        <v>22</v>
      </c>
      <c r="D7" s="9" t="s">
        <v>27</v>
      </c>
      <c r="E7" s="11">
        <v>74.4</v>
      </c>
      <c r="F7" s="11">
        <f>E7*0.5</f>
        <v>37.2</v>
      </c>
      <c r="G7" s="13">
        <v>89.8</v>
      </c>
      <c r="H7" s="10">
        <f>G7*0.5</f>
        <v>44.9</v>
      </c>
      <c r="I7" s="10">
        <f>H7+F7</f>
        <v>82.1</v>
      </c>
      <c r="J7" s="9" t="s">
        <v>62</v>
      </c>
      <c r="K7" s="20"/>
    </row>
    <row r="8" spans="1:11" ht="21.75" customHeight="1">
      <c r="A8" s="11">
        <v>2018022511</v>
      </c>
      <c r="B8" s="11">
        <v>23</v>
      </c>
      <c r="C8" s="11">
        <v>12</v>
      </c>
      <c r="D8" s="9" t="s">
        <v>27</v>
      </c>
      <c r="E8" s="11">
        <v>73.2</v>
      </c>
      <c r="F8" s="11">
        <f t="shared" si="0"/>
        <v>36.6</v>
      </c>
      <c r="G8" s="13">
        <v>91</v>
      </c>
      <c r="H8" s="10">
        <f t="shared" si="1"/>
        <v>45.5</v>
      </c>
      <c r="I8" s="10">
        <f t="shared" si="2"/>
        <v>82.1</v>
      </c>
      <c r="J8" s="9" t="s">
        <v>62</v>
      </c>
      <c r="K8" s="9"/>
    </row>
    <row r="9" spans="1:11" ht="21.75" customHeight="1">
      <c r="A9" s="11">
        <v>2018040728</v>
      </c>
      <c r="B9" s="11">
        <v>23</v>
      </c>
      <c r="C9" s="11">
        <v>19</v>
      </c>
      <c r="D9" s="9" t="s">
        <v>27</v>
      </c>
      <c r="E9" s="11">
        <v>72.8</v>
      </c>
      <c r="F9" s="11">
        <f t="shared" si="0"/>
        <v>36.4</v>
      </c>
      <c r="G9" s="13">
        <v>89.4</v>
      </c>
      <c r="H9" s="10">
        <f t="shared" si="1"/>
        <v>44.7</v>
      </c>
      <c r="I9" s="10">
        <f t="shared" si="2"/>
        <v>81.1</v>
      </c>
      <c r="J9" s="9" t="s">
        <v>62</v>
      </c>
      <c r="K9" s="9"/>
    </row>
    <row r="10" spans="1:11" ht="21.75" customHeight="1">
      <c r="A10" s="11">
        <v>2018042311</v>
      </c>
      <c r="B10" s="11">
        <v>23</v>
      </c>
      <c r="C10" s="11">
        <v>23</v>
      </c>
      <c r="D10" s="9" t="s">
        <v>27</v>
      </c>
      <c r="E10" s="11">
        <v>75.1</v>
      </c>
      <c r="F10" s="11">
        <f t="shared" si="0"/>
        <v>37.55</v>
      </c>
      <c r="G10" s="13">
        <v>86.6</v>
      </c>
      <c r="H10" s="10">
        <f t="shared" si="1"/>
        <v>43.3</v>
      </c>
      <c r="I10" s="10">
        <f t="shared" si="2"/>
        <v>80.85</v>
      </c>
      <c r="J10" s="9"/>
      <c r="K10" s="9"/>
    </row>
    <row r="11" spans="1:11" ht="21.75" customHeight="1">
      <c r="A11" s="11">
        <v>2018021630</v>
      </c>
      <c r="B11" s="11">
        <v>23</v>
      </c>
      <c r="C11" s="11">
        <v>18</v>
      </c>
      <c r="D11" s="9" t="s">
        <v>27</v>
      </c>
      <c r="E11" s="11">
        <v>76.5</v>
      </c>
      <c r="F11" s="11">
        <f t="shared" si="0"/>
        <v>38.25</v>
      </c>
      <c r="G11" s="13">
        <v>84.4</v>
      </c>
      <c r="H11" s="10">
        <f t="shared" si="1"/>
        <v>42.2</v>
      </c>
      <c r="I11" s="10">
        <f t="shared" si="2"/>
        <v>80.45</v>
      </c>
      <c r="J11" s="9"/>
      <c r="K11" s="9"/>
    </row>
    <row r="12" spans="1:11" ht="21.75" customHeight="1">
      <c r="A12" s="11">
        <v>2018012804</v>
      </c>
      <c r="B12" s="11">
        <v>23</v>
      </c>
      <c r="C12" s="11">
        <v>14</v>
      </c>
      <c r="D12" s="9" t="s">
        <v>27</v>
      </c>
      <c r="E12" s="11">
        <v>75.4</v>
      </c>
      <c r="F12" s="11">
        <f t="shared" si="0"/>
        <v>37.7</v>
      </c>
      <c r="G12" s="13">
        <v>84.8</v>
      </c>
      <c r="H12" s="10">
        <f t="shared" si="1"/>
        <v>42.4</v>
      </c>
      <c r="I12" s="10">
        <f t="shared" si="2"/>
        <v>80.1</v>
      </c>
      <c r="J12" s="9"/>
      <c r="K12" s="9"/>
    </row>
    <row r="13" spans="1:11" ht="21.75" customHeight="1">
      <c r="A13" s="11">
        <v>2018032219</v>
      </c>
      <c r="B13" s="11">
        <v>23</v>
      </c>
      <c r="C13" s="11">
        <v>17</v>
      </c>
      <c r="D13" s="9" t="s">
        <v>27</v>
      </c>
      <c r="E13" s="11">
        <v>72.7</v>
      </c>
      <c r="F13" s="11">
        <f t="shared" si="0"/>
        <v>36.35</v>
      </c>
      <c r="G13" s="13">
        <v>86.8</v>
      </c>
      <c r="H13" s="10">
        <f t="shared" si="1"/>
        <v>43.4</v>
      </c>
      <c r="I13" s="10">
        <f t="shared" si="2"/>
        <v>79.75</v>
      </c>
      <c r="J13" s="9"/>
      <c r="K13" s="9"/>
    </row>
    <row r="14" spans="1:11" ht="21.75" customHeight="1">
      <c r="A14" s="11">
        <v>2018040821</v>
      </c>
      <c r="B14" s="11">
        <v>23</v>
      </c>
      <c r="C14" s="11">
        <v>13</v>
      </c>
      <c r="D14" s="9" t="s">
        <v>27</v>
      </c>
      <c r="E14" s="11">
        <v>73.9</v>
      </c>
      <c r="F14" s="11">
        <f t="shared" si="0"/>
        <v>36.95</v>
      </c>
      <c r="G14" s="13">
        <v>85</v>
      </c>
      <c r="H14" s="10">
        <f t="shared" si="1"/>
        <v>42.5</v>
      </c>
      <c r="I14" s="10">
        <f t="shared" si="2"/>
        <v>79.45</v>
      </c>
      <c r="J14" s="9"/>
      <c r="K14" s="9"/>
    </row>
    <row r="15" spans="1:11" ht="21.75" customHeight="1">
      <c r="A15" s="11">
        <v>2018023809</v>
      </c>
      <c r="B15" s="11">
        <v>23</v>
      </c>
      <c r="C15" s="11">
        <v>16</v>
      </c>
      <c r="D15" s="9" t="s">
        <v>27</v>
      </c>
      <c r="E15" s="11">
        <v>71.4</v>
      </c>
      <c r="F15" s="11">
        <f t="shared" si="0"/>
        <v>35.7</v>
      </c>
      <c r="G15" s="13">
        <v>85.8</v>
      </c>
      <c r="H15" s="10">
        <f t="shared" si="1"/>
        <v>42.9</v>
      </c>
      <c r="I15" s="10">
        <f t="shared" si="2"/>
        <v>78.6</v>
      </c>
      <c r="J15" s="9"/>
      <c r="K15" s="9"/>
    </row>
    <row r="16" spans="1:11" ht="21.75" customHeight="1">
      <c r="A16" s="11">
        <v>2018032220</v>
      </c>
      <c r="B16" s="11">
        <v>23</v>
      </c>
      <c r="C16" s="11">
        <v>15</v>
      </c>
      <c r="D16" s="9" t="s">
        <v>27</v>
      </c>
      <c r="E16" s="11">
        <v>73.5</v>
      </c>
      <c r="F16" s="11">
        <f t="shared" si="0"/>
        <v>36.75</v>
      </c>
      <c r="G16" s="13">
        <v>81.6</v>
      </c>
      <c r="H16" s="10">
        <f t="shared" si="1"/>
        <v>40.8</v>
      </c>
      <c r="I16" s="10">
        <f t="shared" si="2"/>
        <v>77.55</v>
      </c>
      <c r="J16" s="9"/>
      <c r="K16" s="9"/>
    </row>
    <row r="17" spans="1:11" ht="21.75" customHeight="1">
      <c r="A17" s="11">
        <v>2018012024</v>
      </c>
      <c r="B17" s="11">
        <v>23</v>
      </c>
      <c r="C17" s="11">
        <v>8</v>
      </c>
      <c r="D17" s="9" t="s">
        <v>27</v>
      </c>
      <c r="E17" s="11">
        <v>73.8</v>
      </c>
      <c r="F17" s="11">
        <f t="shared" si="0"/>
        <v>36.9</v>
      </c>
      <c r="G17" s="13">
        <v>79.8</v>
      </c>
      <c r="H17" s="10">
        <f t="shared" si="1"/>
        <v>39.9</v>
      </c>
      <c r="I17" s="10">
        <f t="shared" si="2"/>
        <v>76.8</v>
      </c>
      <c r="J17" s="9"/>
      <c r="K17" s="9"/>
    </row>
    <row r="18" spans="1:11" ht="21.75" customHeight="1">
      <c r="A18" s="11">
        <v>2018032512</v>
      </c>
      <c r="B18" s="11">
        <v>23</v>
      </c>
      <c r="C18" s="11">
        <v>20</v>
      </c>
      <c r="D18" s="9" t="s">
        <v>27</v>
      </c>
      <c r="E18" s="11">
        <v>72</v>
      </c>
      <c r="F18" s="11">
        <f t="shared" si="0"/>
        <v>36</v>
      </c>
      <c r="G18" s="13">
        <v>79.6</v>
      </c>
      <c r="H18" s="10">
        <f t="shared" si="1"/>
        <v>39.8</v>
      </c>
      <c r="I18" s="10">
        <f t="shared" si="2"/>
        <v>75.8</v>
      </c>
      <c r="J18" s="9"/>
      <c r="K18" s="9"/>
    </row>
    <row r="19" spans="1:11" ht="21.75" customHeight="1">
      <c r="A19" s="11">
        <v>2018013025</v>
      </c>
      <c r="B19" s="11">
        <v>23</v>
      </c>
      <c r="C19" s="11">
        <v>21</v>
      </c>
      <c r="D19" s="9" t="s">
        <v>27</v>
      </c>
      <c r="E19" s="11">
        <v>70.8</v>
      </c>
      <c r="F19" s="11">
        <f t="shared" si="0"/>
        <v>35.4</v>
      </c>
      <c r="G19" s="13">
        <v>79.4</v>
      </c>
      <c r="H19" s="10">
        <f t="shared" si="1"/>
        <v>39.7</v>
      </c>
      <c r="I19" s="10">
        <f t="shared" si="2"/>
        <v>75.1</v>
      </c>
      <c r="J19" s="9"/>
      <c r="K19" s="9"/>
    </row>
    <row r="20" spans="1:11" ht="21.75" customHeight="1">
      <c r="A20" s="11">
        <v>2018021513</v>
      </c>
      <c r="B20" s="11"/>
      <c r="C20" s="11"/>
      <c r="D20" s="9" t="s">
        <v>27</v>
      </c>
      <c r="E20" s="11">
        <v>72.7</v>
      </c>
      <c r="F20" s="11">
        <f t="shared" si="0"/>
        <v>36.35</v>
      </c>
      <c r="G20" s="13" t="s">
        <v>44</v>
      </c>
      <c r="H20" s="10"/>
      <c r="I20" s="10"/>
      <c r="J20" s="9"/>
      <c r="K20" s="9"/>
    </row>
    <row r="21" spans="1:11" ht="21.75" customHeight="1">
      <c r="A21" s="11">
        <v>2018031004</v>
      </c>
      <c r="B21" s="11"/>
      <c r="C21" s="11"/>
      <c r="D21" s="9" t="s">
        <v>27</v>
      </c>
      <c r="E21" s="11">
        <v>71.7</v>
      </c>
      <c r="F21" s="11">
        <f t="shared" si="0"/>
        <v>35.85</v>
      </c>
      <c r="G21" s="13" t="s">
        <v>44</v>
      </c>
      <c r="H21" s="10"/>
      <c r="I21" s="10"/>
      <c r="J21" s="9"/>
      <c r="K21" s="9"/>
    </row>
    <row r="22" spans="1:11" ht="21.75" customHeight="1">
      <c r="A22" s="11">
        <v>2018042209</v>
      </c>
      <c r="B22" s="11"/>
      <c r="C22" s="11"/>
      <c r="D22" s="9" t="s">
        <v>27</v>
      </c>
      <c r="E22" s="11">
        <v>71.7</v>
      </c>
      <c r="F22" s="11">
        <f t="shared" si="0"/>
        <v>35.85</v>
      </c>
      <c r="G22" s="13" t="s">
        <v>44</v>
      </c>
      <c r="H22" s="10"/>
      <c r="I22" s="10"/>
      <c r="J22" s="9"/>
      <c r="K22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M17" sqref="M17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2018020322</v>
      </c>
      <c r="B4" s="11">
        <v>15</v>
      </c>
      <c r="C4" s="11">
        <v>26</v>
      </c>
      <c r="D4" s="9" t="s">
        <v>28</v>
      </c>
      <c r="E4" s="11">
        <v>75.4</v>
      </c>
      <c r="F4" s="11">
        <f aca="true" t="shared" si="0" ref="F4:F15">E4*0.5</f>
        <v>37.7</v>
      </c>
      <c r="G4" s="14">
        <v>93.8</v>
      </c>
      <c r="H4" s="10">
        <f aca="true" t="shared" si="1" ref="H4:H13">G4/2</f>
        <v>46.9</v>
      </c>
      <c r="I4" s="10">
        <f aca="true" t="shared" si="2" ref="I4:I13">H4+F4</f>
        <v>84.6</v>
      </c>
      <c r="J4" s="9" t="s">
        <v>63</v>
      </c>
      <c r="K4" s="9"/>
    </row>
    <row r="5" spans="1:11" ht="21.75" customHeight="1">
      <c r="A5" s="11">
        <v>2018042809</v>
      </c>
      <c r="B5" s="11">
        <v>15</v>
      </c>
      <c r="C5" s="11">
        <v>22</v>
      </c>
      <c r="D5" s="9" t="s">
        <v>28</v>
      </c>
      <c r="E5" s="11">
        <v>78.5</v>
      </c>
      <c r="F5" s="11">
        <f t="shared" si="0"/>
        <v>39.25</v>
      </c>
      <c r="G5" s="14">
        <v>90.4</v>
      </c>
      <c r="H5" s="10">
        <f t="shared" si="1"/>
        <v>45.2</v>
      </c>
      <c r="I5" s="10">
        <f t="shared" si="2"/>
        <v>84.45</v>
      </c>
      <c r="J5" s="9" t="s">
        <v>63</v>
      </c>
      <c r="K5" s="9"/>
    </row>
    <row r="6" spans="1:11" ht="21.75" customHeight="1">
      <c r="A6" s="11">
        <v>2018022424</v>
      </c>
      <c r="B6" s="11">
        <v>15</v>
      </c>
      <c r="C6" s="11">
        <v>17</v>
      </c>
      <c r="D6" s="9" t="s">
        <v>28</v>
      </c>
      <c r="E6" s="11">
        <v>76.2</v>
      </c>
      <c r="F6" s="11">
        <f t="shared" si="0"/>
        <v>38.1</v>
      </c>
      <c r="G6" s="14">
        <v>89.8</v>
      </c>
      <c r="H6" s="10">
        <f t="shared" si="1"/>
        <v>44.9</v>
      </c>
      <c r="I6" s="10">
        <f t="shared" si="2"/>
        <v>83</v>
      </c>
      <c r="J6" s="9" t="s">
        <v>63</v>
      </c>
      <c r="K6" s="9"/>
    </row>
    <row r="7" spans="1:11" ht="21.75" customHeight="1">
      <c r="A7" s="11">
        <v>2018040123</v>
      </c>
      <c r="B7" s="11">
        <v>15</v>
      </c>
      <c r="C7" s="11">
        <v>21</v>
      </c>
      <c r="D7" s="9" t="s">
        <v>28</v>
      </c>
      <c r="E7" s="11">
        <v>73</v>
      </c>
      <c r="F7" s="11">
        <f t="shared" si="0"/>
        <v>36.5</v>
      </c>
      <c r="G7" s="14">
        <v>92.8</v>
      </c>
      <c r="H7" s="10">
        <f t="shared" si="1"/>
        <v>46.4</v>
      </c>
      <c r="I7" s="10">
        <f t="shared" si="2"/>
        <v>82.9</v>
      </c>
      <c r="J7" s="9" t="s">
        <v>63</v>
      </c>
      <c r="K7" s="9"/>
    </row>
    <row r="8" spans="1:11" ht="21.75" customHeight="1">
      <c r="A8" s="11">
        <v>2018032005</v>
      </c>
      <c r="B8" s="11">
        <v>15</v>
      </c>
      <c r="C8" s="11">
        <v>23</v>
      </c>
      <c r="D8" s="9" t="s">
        <v>28</v>
      </c>
      <c r="E8" s="11">
        <v>74.9</v>
      </c>
      <c r="F8" s="11">
        <f t="shared" si="0"/>
        <v>37.45</v>
      </c>
      <c r="G8" s="14">
        <v>89.4</v>
      </c>
      <c r="H8" s="10">
        <f t="shared" si="1"/>
        <v>44.7</v>
      </c>
      <c r="I8" s="10">
        <f t="shared" si="2"/>
        <v>82.15</v>
      </c>
      <c r="J8" s="9"/>
      <c r="K8" s="9"/>
    </row>
    <row r="9" spans="1:11" ht="21.75" customHeight="1">
      <c r="A9" s="11">
        <v>2018023126</v>
      </c>
      <c r="B9" s="11">
        <v>15</v>
      </c>
      <c r="C9" s="11">
        <v>25</v>
      </c>
      <c r="D9" s="9" t="s">
        <v>28</v>
      </c>
      <c r="E9" s="11">
        <v>77.9</v>
      </c>
      <c r="F9" s="11">
        <f t="shared" si="0"/>
        <v>38.95</v>
      </c>
      <c r="G9" s="14">
        <v>85.8</v>
      </c>
      <c r="H9" s="10">
        <f t="shared" si="1"/>
        <v>42.9</v>
      </c>
      <c r="I9" s="10">
        <f t="shared" si="2"/>
        <v>81.85</v>
      </c>
      <c r="J9" s="9"/>
      <c r="K9" s="9"/>
    </row>
    <row r="10" spans="1:11" ht="21.75" customHeight="1">
      <c r="A10" s="11">
        <v>2018030716</v>
      </c>
      <c r="B10" s="11">
        <v>15</v>
      </c>
      <c r="C10" s="11">
        <v>24</v>
      </c>
      <c r="D10" s="9" t="s">
        <v>28</v>
      </c>
      <c r="E10" s="11">
        <v>73.5</v>
      </c>
      <c r="F10" s="11">
        <f t="shared" si="0"/>
        <v>36.75</v>
      </c>
      <c r="G10" s="14">
        <v>89</v>
      </c>
      <c r="H10" s="10">
        <f t="shared" si="1"/>
        <v>44.5</v>
      </c>
      <c r="I10" s="10">
        <f t="shared" si="2"/>
        <v>81.25</v>
      </c>
      <c r="J10" s="9"/>
      <c r="K10" s="9"/>
    </row>
    <row r="11" spans="1:11" ht="21.75" customHeight="1">
      <c r="A11" s="11">
        <v>2018021511</v>
      </c>
      <c r="B11" s="11">
        <v>15</v>
      </c>
      <c r="C11" s="11">
        <v>18</v>
      </c>
      <c r="D11" s="9" t="s">
        <v>28</v>
      </c>
      <c r="E11" s="11">
        <v>73.1</v>
      </c>
      <c r="F11" s="11">
        <f t="shared" si="0"/>
        <v>36.55</v>
      </c>
      <c r="G11" s="14">
        <v>87.2</v>
      </c>
      <c r="H11" s="10">
        <f t="shared" si="1"/>
        <v>43.6</v>
      </c>
      <c r="I11" s="10">
        <f t="shared" si="2"/>
        <v>80.15</v>
      </c>
      <c r="J11" s="9"/>
      <c r="K11" s="9"/>
    </row>
    <row r="12" spans="1:11" ht="21.75" customHeight="1">
      <c r="A12" s="11">
        <v>2018030416</v>
      </c>
      <c r="B12" s="11">
        <v>15</v>
      </c>
      <c r="C12" s="11">
        <v>16</v>
      </c>
      <c r="D12" s="9" t="s">
        <v>28</v>
      </c>
      <c r="E12" s="11">
        <v>72.3</v>
      </c>
      <c r="F12" s="11">
        <f t="shared" si="0"/>
        <v>36.15</v>
      </c>
      <c r="G12" s="14">
        <v>87.6</v>
      </c>
      <c r="H12" s="10">
        <f t="shared" si="1"/>
        <v>43.8</v>
      </c>
      <c r="I12" s="10">
        <f t="shared" si="2"/>
        <v>79.94999999999999</v>
      </c>
      <c r="J12" s="9"/>
      <c r="K12" s="9"/>
    </row>
    <row r="13" spans="1:11" ht="21.75" customHeight="1">
      <c r="A13" s="11">
        <v>2018042430</v>
      </c>
      <c r="B13" s="11">
        <v>15</v>
      </c>
      <c r="C13" s="11">
        <v>19</v>
      </c>
      <c r="D13" s="9" t="s">
        <v>28</v>
      </c>
      <c r="E13" s="11">
        <v>74.1</v>
      </c>
      <c r="F13" s="11">
        <f t="shared" si="0"/>
        <v>37.05</v>
      </c>
      <c r="G13" s="14">
        <v>79.8</v>
      </c>
      <c r="H13" s="10">
        <f t="shared" si="1"/>
        <v>39.9</v>
      </c>
      <c r="I13" s="10">
        <f t="shared" si="2"/>
        <v>76.94999999999999</v>
      </c>
      <c r="J13" s="9"/>
      <c r="K13" s="9"/>
    </row>
    <row r="14" spans="1:11" ht="21.75" customHeight="1">
      <c r="A14" s="11">
        <v>2018022219</v>
      </c>
      <c r="B14" s="11"/>
      <c r="C14" s="11"/>
      <c r="D14" s="9" t="s">
        <v>28</v>
      </c>
      <c r="E14" s="11">
        <v>78.3</v>
      </c>
      <c r="F14" s="11">
        <f t="shared" si="0"/>
        <v>39.15</v>
      </c>
      <c r="G14" s="11" t="s">
        <v>48</v>
      </c>
      <c r="H14" s="9"/>
      <c r="I14" s="9"/>
      <c r="J14" s="9"/>
      <c r="K14" s="9"/>
    </row>
    <row r="15" spans="1:11" ht="21.75" customHeight="1">
      <c r="A15" s="11">
        <v>2018031420</v>
      </c>
      <c r="B15" s="11"/>
      <c r="C15" s="11"/>
      <c r="D15" s="9" t="s">
        <v>28</v>
      </c>
      <c r="E15" s="11">
        <v>72.4</v>
      </c>
      <c r="F15" s="11">
        <f t="shared" si="0"/>
        <v>36.2</v>
      </c>
      <c r="G15" s="11" t="s">
        <v>48</v>
      </c>
      <c r="H15" s="9"/>
      <c r="I15" s="9"/>
      <c r="J15" s="9"/>
      <c r="K15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E9" sqref="E9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2018021708</v>
      </c>
      <c r="B4" s="11">
        <v>15</v>
      </c>
      <c r="C4" s="11">
        <v>32</v>
      </c>
      <c r="D4" s="9" t="s">
        <v>29</v>
      </c>
      <c r="E4" s="11">
        <v>74</v>
      </c>
      <c r="F4" s="11">
        <f aca="true" t="shared" si="0" ref="F4:F9">E4/2</f>
        <v>37</v>
      </c>
      <c r="G4" s="13">
        <v>93.2</v>
      </c>
      <c r="H4" s="10">
        <f aca="true" t="shared" si="1" ref="H4:H9">G4/2</f>
        <v>46.6</v>
      </c>
      <c r="I4" s="10">
        <f aca="true" t="shared" si="2" ref="I4:I9">H4+F4</f>
        <v>83.6</v>
      </c>
      <c r="J4" s="9" t="s">
        <v>61</v>
      </c>
      <c r="K4" s="9"/>
    </row>
    <row r="5" spans="1:11" ht="21.75" customHeight="1">
      <c r="A5" s="11">
        <v>2018031504</v>
      </c>
      <c r="B5" s="11">
        <v>15</v>
      </c>
      <c r="C5" s="11">
        <v>30</v>
      </c>
      <c r="D5" s="9" t="s">
        <v>29</v>
      </c>
      <c r="E5" s="11">
        <v>76.4</v>
      </c>
      <c r="F5" s="11">
        <f t="shared" si="0"/>
        <v>38.2</v>
      </c>
      <c r="G5" s="13">
        <v>89.2</v>
      </c>
      <c r="H5" s="10">
        <f t="shared" si="1"/>
        <v>44.6</v>
      </c>
      <c r="I5" s="10">
        <f t="shared" si="2"/>
        <v>82.80000000000001</v>
      </c>
      <c r="J5" s="9" t="s">
        <v>61</v>
      </c>
      <c r="K5" s="9"/>
    </row>
    <row r="6" spans="1:11" ht="21.75" customHeight="1">
      <c r="A6" s="11">
        <v>2018021013</v>
      </c>
      <c r="B6" s="11">
        <v>15</v>
      </c>
      <c r="C6" s="11">
        <v>31</v>
      </c>
      <c r="D6" s="9" t="s">
        <v>29</v>
      </c>
      <c r="E6" s="11">
        <v>72</v>
      </c>
      <c r="F6" s="11">
        <f t="shared" si="0"/>
        <v>36</v>
      </c>
      <c r="G6" s="13">
        <v>92.4</v>
      </c>
      <c r="H6" s="10">
        <f t="shared" si="1"/>
        <v>46.2</v>
      </c>
      <c r="I6" s="10">
        <f t="shared" si="2"/>
        <v>82.2</v>
      </c>
      <c r="J6" s="9"/>
      <c r="K6" s="9"/>
    </row>
    <row r="7" spans="1:11" ht="21.75" customHeight="1">
      <c r="A7" s="11">
        <v>2018042122</v>
      </c>
      <c r="B7" s="11">
        <v>15</v>
      </c>
      <c r="C7" s="11">
        <v>33</v>
      </c>
      <c r="D7" s="9" t="s">
        <v>29</v>
      </c>
      <c r="E7" s="11">
        <v>73.1</v>
      </c>
      <c r="F7" s="11">
        <f t="shared" si="0"/>
        <v>36.55</v>
      </c>
      <c r="G7" s="13">
        <v>90.6</v>
      </c>
      <c r="H7" s="10">
        <f t="shared" si="1"/>
        <v>45.3</v>
      </c>
      <c r="I7" s="10">
        <f t="shared" si="2"/>
        <v>81.85</v>
      </c>
      <c r="J7" s="9"/>
      <c r="K7" s="9"/>
    </row>
    <row r="8" spans="1:11" ht="21.75" customHeight="1">
      <c r="A8" s="11">
        <v>2018043104</v>
      </c>
      <c r="B8" s="11">
        <v>15</v>
      </c>
      <c r="C8" s="11">
        <v>29</v>
      </c>
      <c r="D8" s="9" t="s">
        <v>29</v>
      </c>
      <c r="E8" s="11">
        <v>71.9</v>
      </c>
      <c r="F8" s="11">
        <f t="shared" si="0"/>
        <v>35.95</v>
      </c>
      <c r="G8" s="13">
        <v>89.6</v>
      </c>
      <c r="H8" s="10">
        <f t="shared" si="1"/>
        <v>44.8</v>
      </c>
      <c r="I8" s="10">
        <f t="shared" si="2"/>
        <v>80.75</v>
      </c>
      <c r="J8" s="9"/>
      <c r="K8" s="9"/>
    </row>
    <row r="9" spans="1:11" ht="21.75" customHeight="1">
      <c r="A9" s="11">
        <v>2018020811</v>
      </c>
      <c r="B9" s="11">
        <v>15</v>
      </c>
      <c r="C9" s="11">
        <v>28</v>
      </c>
      <c r="D9" s="9" t="s">
        <v>29</v>
      </c>
      <c r="E9" s="11">
        <v>73.2</v>
      </c>
      <c r="F9" s="11">
        <f t="shared" si="0"/>
        <v>36.6</v>
      </c>
      <c r="G9" s="13">
        <v>84.4</v>
      </c>
      <c r="H9" s="10">
        <f t="shared" si="1"/>
        <v>42.2</v>
      </c>
      <c r="I9" s="10">
        <f t="shared" si="2"/>
        <v>78.80000000000001</v>
      </c>
      <c r="J9" s="9"/>
      <c r="K9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I8" sqref="I8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2018023506</v>
      </c>
      <c r="B4" s="11">
        <v>15</v>
      </c>
      <c r="C4" s="11">
        <v>7</v>
      </c>
      <c r="D4" s="9" t="s">
        <v>30</v>
      </c>
      <c r="E4" s="11">
        <v>73.8</v>
      </c>
      <c r="F4" s="11">
        <f aca="true" t="shared" si="0" ref="F4:F18">E4*0.5</f>
        <v>36.9</v>
      </c>
      <c r="G4" s="13">
        <v>94</v>
      </c>
      <c r="H4" s="10">
        <f aca="true" t="shared" si="1" ref="H4:H17">G4/2</f>
        <v>47</v>
      </c>
      <c r="I4" s="10">
        <f aca="true" t="shared" si="2" ref="I4:I17">H4+F4</f>
        <v>83.9</v>
      </c>
      <c r="J4" s="9" t="s">
        <v>60</v>
      </c>
      <c r="K4" s="9"/>
    </row>
    <row r="5" spans="1:11" ht="21.75" customHeight="1">
      <c r="A5" s="11">
        <v>2018031813</v>
      </c>
      <c r="B5" s="11">
        <v>15</v>
      </c>
      <c r="C5" s="11">
        <v>14</v>
      </c>
      <c r="D5" s="9" t="s">
        <v>30</v>
      </c>
      <c r="E5" s="11">
        <v>75.1</v>
      </c>
      <c r="F5" s="11">
        <f t="shared" si="0"/>
        <v>37.55</v>
      </c>
      <c r="G5" s="13">
        <v>89.1</v>
      </c>
      <c r="H5" s="10">
        <f t="shared" si="1"/>
        <v>44.55</v>
      </c>
      <c r="I5" s="10">
        <f t="shared" si="2"/>
        <v>82.1</v>
      </c>
      <c r="J5" s="9" t="s">
        <v>60</v>
      </c>
      <c r="K5" s="9"/>
    </row>
    <row r="6" spans="1:11" ht="21.75" customHeight="1">
      <c r="A6" s="11">
        <v>2018020525</v>
      </c>
      <c r="B6" s="11">
        <v>15</v>
      </c>
      <c r="C6" s="11">
        <v>5</v>
      </c>
      <c r="D6" s="9" t="s">
        <v>30</v>
      </c>
      <c r="E6" s="11">
        <v>75.9</v>
      </c>
      <c r="F6" s="11">
        <f t="shared" si="0"/>
        <v>37.95</v>
      </c>
      <c r="G6" s="13">
        <v>87</v>
      </c>
      <c r="H6" s="10">
        <f t="shared" si="1"/>
        <v>43.5</v>
      </c>
      <c r="I6" s="10">
        <f t="shared" si="2"/>
        <v>81.45</v>
      </c>
      <c r="J6" s="9" t="s">
        <v>60</v>
      </c>
      <c r="K6" s="9"/>
    </row>
    <row r="7" spans="1:11" ht="21.75" customHeight="1">
      <c r="A7" s="11">
        <v>2018021925</v>
      </c>
      <c r="B7" s="11">
        <v>15</v>
      </c>
      <c r="C7" s="11">
        <v>8</v>
      </c>
      <c r="D7" s="9" t="s">
        <v>30</v>
      </c>
      <c r="E7" s="11">
        <v>70.3</v>
      </c>
      <c r="F7" s="11">
        <f t="shared" si="0"/>
        <v>35.15</v>
      </c>
      <c r="G7" s="13">
        <v>88.4</v>
      </c>
      <c r="H7" s="10">
        <f t="shared" si="1"/>
        <v>44.2</v>
      </c>
      <c r="I7" s="10">
        <f t="shared" si="2"/>
        <v>79.35</v>
      </c>
      <c r="J7" s="9" t="s">
        <v>60</v>
      </c>
      <c r="K7" s="9"/>
    </row>
    <row r="8" spans="1:11" ht="21.75" customHeight="1">
      <c r="A8" s="11">
        <v>2018011522</v>
      </c>
      <c r="B8" s="11">
        <v>15</v>
      </c>
      <c r="C8" s="11">
        <v>6</v>
      </c>
      <c r="D8" s="9" t="s">
        <v>30</v>
      </c>
      <c r="E8" s="11">
        <v>73.5</v>
      </c>
      <c r="F8" s="11">
        <f t="shared" si="0"/>
        <v>36.75</v>
      </c>
      <c r="G8" s="13">
        <v>82.4</v>
      </c>
      <c r="H8" s="10">
        <f t="shared" si="1"/>
        <v>41.2</v>
      </c>
      <c r="I8" s="10">
        <f t="shared" si="2"/>
        <v>77.95</v>
      </c>
      <c r="J8" s="9" t="s">
        <v>60</v>
      </c>
      <c r="K8" s="9"/>
    </row>
    <row r="9" spans="1:11" ht="21.75" customHeight="1">
      <c r="A9" s="11">
        <v>2018013013</v>
      </c>
      <c r="B9" s="11">
        <v>15</v>
      </c>
      <c r="C9" s="11">
        <v>11</v>
      </c>
      <c r="D9" s="9" t="s">
        <v>30</v>
      </c>
      <c r="E9" s="11">
        <v>68.7</v>
      </c>
      <c r="F9" s="11">
        <f t="shared" si="0"/>
        <v>34.35</v>
      </c>
      <c r="G9" s="13">
        <v>87</v>
      </c>
      <c r="H9" s="10">
        <f t="shared" si="1"/>
        <v>43.5</v>
      </c>
      <c r="I9" s="10">
        <f t="shared" si="2"/>
        <v>77.85</v>
      </c>
      <c r="J9" s="9"/>
      <c r="K9" s="9"/>
    </row>
    <row r="10" spans="1:11" ht="21.75" customHeight="1">
      <c r="A10" s="11">
        <v>2018024422</v>
      </c>
      <c r="B10" s="11">
        <v>15</v>
      </c>
      <c r="C10" s="11">
        <v>3</v>
      </c>
      <c r="D10" s="9" t="s">
        <v>30</v>
      </c>
      <c r="E10" s="11">
        <v>75.5</v>
      </c>
      <c r="F10" s="11">
        <f t="shared" si="0"/>
        <v>37.75</v>
      </c>
      <c r="G10" s="13">
        <v>79.8</v>
      </c>
      <c r="H10" s="10">
        <f t="shared" si="1"/>
        <v>39.9</v>
      </c>
      <c r="I10" s="10">
        <f t="shared" si="2"/>
        <v>77.65</v>
      </c>
      <c r="J10" s="9"/>
      <c r="K10" s="9"/>
    </row>
    <row r="11" spans="1:11" ht="21.75" customHeight="1">
      <c r="A11" s="11">
        <v>2018010605</v>
      </c>
      <c r="B11" s="11">
        <v>15</v>
      </c>
      <c r="C11" s="11">
        <v>12</v>
      </c>
      <c r="D11" s="9" t="s">
        <v>30</v>
      </c>
      <c r="E11" s="11">
        <v>68.6</v>
      </c>
      <c r="F11" s="11">
        <f t="shared" si="0"/>
        <v>34.3</v>
      </c>
      <c r="G11" s="13">
        <v>86</v>
      </c>
      <c r="H11" s="10">
        <f t="shared" si="1"/>
        <v>43</v>
      </c>
      <c r="I11" s="10">
        <f t="shared" si="2"/>
        <v>77.3</v>
      </c>
      <c r="J11" s="9"/>
      <c r="K11" s="9"/>
    </row>
    <row r="12" spans="1:11" ht="21.75" customHeight="1">
      <c r="A12" s="11">
        <v>2018022529</v>
      </c>
      <c r="B12" s="11">
        <v>15</v>
      </c>
      <c r="C12" s="11">
        <v>4</v>
      </c>
      <c r="D12" s="9" t="s">
        <v>30</v>
      </c>
      <c r="E12" s="11">
        <v>64.9</v>
      </c>
      <c r="F12" s="11">
        <f t="shared" si="0"/>
        <v>32.45</v>
      </c>
      <c r="G12" s="13">
        <v>89.6</v>
      </c>
      <c r="H12" s="10">
        <f t="shared" si="1"/>
        <v>44.8</v>
      </c>
      <c r="I12" s="10">
        <f t="shared" si="2"/>
        <v>77.25</v>
      </c>
      <c r="J12" s="9"/>
      <c r="K12" s="9"/>
    </row>
    <row r="13" spans="1:11" ht="21.75" customHeight="1">
      <c r="A13" s="11">
        <v>2018012726</v>
      </c>
      <c r="B13" s="11">
        <v>15</v>
      </c>
      <c r="C13" s="11">
        <v>9</v>
      </c>
      <c r="D13" s="9" t="s">
        <v>30</v>
      </c>
      <c r="E13" s="11">
        <v>67.3</v>
      </c>
      <c r="F13" s="11">
        <f t="shared" si="0"/>
        <v>33.65</v>
      </c>
      <c r="G13" s="13">
        <v>86.8</v>
      </c>
      <c r="H13" s="10">
        <f t="shared" si="1"/>
        <v>43.4</v>
      </c>
      <c r="I13" s="10">
        <f t="shared" si="2"/>
        <v>77.05</v>
      </c>
      <c r="J13" s="9"/>
      <c r="K13" s="9"/>
    </row>
    <row r="14" spans="1:11" ht="21.75" customHeight="1">
      <c r="A14" s="11">
        <v>2018022421</v>
      </c>
      <c r="B14" s="11">
        <v>15</v>
      </c>
      <c r="C14" s="11">
        <v>15</v>
      </c>
      <c r="D14" s="9" t="s">
        <v>30</v>
      </c>
      <c r="E14" s="11">
        <v>69.9</v>
      </c>
      <c r="F14" s="11">
        <f t="shared" si="0"/>
        <v>34.95</v>
      </c>
      <c r="G14" s="13">
        <v>80.2</v>
      </c>
      <c r="H14" s="10">
        <f t="shared" si="1"/>
        <v>40.1</v>
      </c>
      <c r="I14" s="10">
        <f t="shared" si="2"/>
        <v>75.05000000000001</v>
      </c>
      <c r="J14" s="9"/>
      <c r="K14" s="9"/>
    </row>
    <row r="15" spans="1:11" ht="21.75" customHeight="1">
      <c r="A15" s="11">
        <v>2018020109</v>
      </c>
      <c r="B15" s="11">
        <v>15</v>
      </c>
      <c r="C15" s="11">
        <v>10</v>
      </c>
      <c r="D15" s="9" t="s">
        <v>30</v>
      </c>
      <c r="E15" s="11">
        <v>68.1</v>
      </c>
      <c r="F15" s="11">
        <f t="shared" si="0"/>
        <v>34.05</v>
      </c>
      <c r="G15" s="13">
        <v>81.8</v>
      </c>
      <c r="H15" s="10">
        <f t="shared" si="1"/>
        <v>40.9</v>
      </c>
      <c r="I15" s="10">
        <f t="shared" si="2"/>
        <v>74.94999999999999</v>
      </c>
      <c r="J15" s="9"/>
      <c r="K15" s="9"/>
    </row>
    <row r="16" spans="1:11" ht="21.75" customHeight="1">
      <c r="A16" s="11">
        <v>2018012710</v>
      </c>
      <c r="B16" s="11">
        <v>15</v>
      </c>
      <c r="C16" s="11">
        <v>2</v>
      </c>
      <c r="D16" s="9" t="s">
        <v>30</v>
      </c>
      <c r="E16" s="11">
        <v>70</v>
      </c>
      <c r="F16" s="11">
        <f t="shared" si="0"/>
        <v>35</v>
      </c>
      <c r="G16" s="13">
        <v>77.8</v>
      </c>
      <c r="H16" s="10">
        <f t="shared" si="1"/>
        <v>38.9</v>
      </c>
      <c r="I16" s="10">
        <f t="shared" si="2"/>
        <v>73.9</v>
      </c>
      <c r="J16" s="9"/>
      <c r="K16" s="9"/>
    </row>
    <row r="17" spans="1:11" ht="21.75" customHeight="1">
      <c r="A17" s="11">
        <v>2018040309</v>
      </c>
      <c r="B17" s="11">
        <v>15</v>
      </c>
      <c r="C17" s="11">
        <v>13</v>
      </c>
      <c r="D17" s="9" t="s">
        <v>30</v>
      </c>
      <c r="E17" s="11">
        <v>67.9</v>
      </c>
      <c r="F17" s="11">
        <f t="shared" si="0"/>
        <v>33.95</v>
      </c>
      <c r="G17" s="13">
        <v>78.2</v>
      </c>
      <c r="H17" s="10">
        <f t="shared" si="1"/>
        <v>39.1</v>
      </c>
      <c r="I17" s="10">
        <f t="shared" si="2"/>
        <v>73.05000000000001</v>
      </c>
      <c r="J17" s="9"/>
      <c r="K17" s="9"/>
    </row>
    <row r="18" spans="1:11" ht="21.75" customHeight="1">
      <c r="A18" s="11">
        <v>2018042725</v>
      </c>
      <c r="B18" s="11"/>
      <c r="C18" s="11"/>
      <c r="D18" s="9" t="s">
        <v>30</v>
      </c>
      <c r="E18" s="11">
        <v>68.2</v>
      </c>
      <c r="F18" s="11">
        <f t="shared" si="0"/>
        <v>34.1</v>
      </c>
      <c r="G18" s="13" t="s">
        <v>49</v>
      </c>
      <c r="H18" s="10"/>
      <c r="I18" s="10"/>
      <c r="J18" s="9"/>
      <c r="K18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I11" sqref="I11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2018021323</v>
      </c>
      <c r="B4" s="11">
        <v>18</v>
      </c>
      <c r="C4" s="11">
        <v>45</v>
      </c>
      <c r="D4" s="9" t="s">
        <v>31</v>
      </c>
      <c r="E4" s="11">
        <v>70.1</v>
      </c>
      <c r="F4" s="11">
        <f aca="true" t="shared" si="0" ref="F4:F9">E4*0.5</f>
        <v>35.05</v>
      </c>
      <c r="G4" s="14">
        <v>81.4</v>
      </c>
      <c r="H4" s="10">
        <f aca="true" t="shared" si="1" ref="H4:H9">G4/2</f>
        <v>40.7</v>
      </c>
      <c r="I4" s="10">
        <f aca="true" t="shared" si="2" ref="I4:I9">H4+F4</f>
        <v>75.75</v>
      </c>
      <c r="J4" s="9" t="s">
        <v>65</v>
      </c>
      <c r="K4" s="9"/>
    </row>
    <row r="5" spans="1:11" ht="21.75" customHeight="1">
      <c r="A5" s="11">
        <v>2018011215</v>
      </c>
      <c r="B5" s="11">
        <v>18</v>
      </c>
      <c r="C5" s="11">
        <v>46</v>
      </c>
      <c r="D5" s="9" t="s">
        <v>31</v>
      </c>
      <c r="E5" s="11">
        <v>64.8</v>
      </c>
      <c r="F5" s="11">
        <f t="shared" si="0"/>
        <v>32.4</v>
      </c>
      <c r="G5" s="14">
        <v>84.8</v>
      </c>
      <c r="H5" s="10">
        <f t="shared" si="1"/>
        <v>42.4</v>
      </c>
      <c r="I5" s="10">
        <f t="shared" si="2"/>
        <v>74.8</v>
      </c>
      <c r="J5" s="9" t="s">
        <v>65</v>
      </c>
      <c r="K5" s="9"/>
    </row>
    <row r="6" spans="1:11" ht="21.75" customHeight="1">
      <c r="A6" s="11">
        <v>2018043116</v>
      </c>
      <c r="B6" s="11">
        <v>18</v>
      </c>
      <c r="C6" s="11">
        <v>44</v>
      </c>
      <c r="D6" s="9" t="s">
        <v>31</v>
      </c>
      <c r="E6" s="11">
        <v>66.3</v>
      </c>
      <c r="F6" s="11">
        <f t="shared" si="0"/>
        <v>33.15</v>
      </c>
      <c r="G6" s="14">
        <v>83</v>
      </c>
      <c r="H6" s="10">
        <f t="shared" si="1"/>
        <v>41.5</v>
      </c>
      <c r="I6" s="10">
        <f t="shared" si="2"/>
        <v>74.65</v>
      </c>
      <c r="J6" s="9"/>
      <c r="K6" s="9"/>
    </row>
    <row r="7" spans="1:11" ht="21.75" customHeight="1">
      <c r="A7" s="11">
        <v>2018043222</v>
      </c>
      <c r="B7" s="11">
        <v>18</v>
      </c>
      <c r="C7" s="11">
        <v>43</v>
      </c>
      <c r="D7" s="9" t="s">
        <v>31</v>
      </c>
      <c r="E7" s="11">
        <v>67.4</v>
      </c>
      <c r="F7" s="11">
        <f t="shared" si="0"/>
        <v>33.7</v>
      </c>
      <c r="G7" s="14">
        <v>79</v>
      </c>
      <c r="H7" s="10">
        <f t="shared" si="1"/>
        <v>39.5</v>
      </c>
      <c r="I7" s="10">
        <f t="shared" si="2"/>
        <v>73.2</v>
      </c>
      <c r="J7" s="9"/>
      <c r="K7" s="9"/>
    </row>
    <row r="8" spans="1:11" ht="21.75" customHeight="1">
      <c r="A8" s="11">
        <v>2018022926</v>
      </c>
      <c r="B8" s="11">
        <v>18</v>
      </c>
      <c r="C8" s="11">
        <v>48</v>
      </c>
      <c r="D8" s="9" t="s">
        <v>31</v>
      </c>
      <c r="E8" s="11">
        <v>63.6</v>
      </c>
      <c r="F8" s="11">
        <f t="shared" si="0"/>
        <v>31.8</v>
      </c>
      <c r="G8" s="14">
        <v>77.6</v>
      </c>
      <c r="H8" s="10">
        <f t="shared" si="1"/>
        <v>38.8</v>
      </c>
      <c r="I8" s="10">
        <f t="shared" si="2"/>
        <v>70.6</v>
      </c>
      <c r="J8" s="9"/>
      <c r="K8" s="9"/>
    </row>
    <row r="9" spans="1:11" ht="21.75" customHeight="1">
      <c r="A9" s="11">
        <v>2018040713</v>
      </c>
      <c r="B9" s="11">
        <v>18</v>
      </c>
      <c r="C9" s="11">
        <v>47</v>
      </c>
      <c r="D9" s="9" t="s">
        <v>31</v>
      </c>
      <c r="E9" s="11">
        <v>63.5</v>
      </c>
      <c r="F9" s="11">
        <f t="shared" si="0"/>
        <v>31.75</v>
      </c>
      <c r="G9" s="14">
        <v>77.6</v>
      </c>
      <c r="H9" s="10">
        <f t="shared" si="1"/>
        <v>38.8</v>
      </c>
      <c r="I9" s="10">
        <f t="shared" si="2"/>
        <v>70.55</v>
      </c>
      <c r="J9" s="9"/>
      <c r="K9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I7" sqref="I7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2018043030</v>
      </c>
      <c r="B4" s="11">
        <v>20</v>
      </c>
      <c r="C4" s="11">
        <v>4</v>
      </c>
      <c r="D4" s="9" t="s">
        <v>32</v>
      </c>
      <c r="E4" s="11">
        <v>65</v>
      </c>
      <c r="F4" s="11">
        <f aca="true" t="shared" si="0" ref="F4:F9">E4*0.5</f>
        <v>32.5</v>
      </c>
      <c r="G4" s="13">
        <v>86</v>
      </c>
      <c r="H4" s="10">
        <f>G4*0.5</f>
        <v>43</v>
      </c>
      <c r="I4" s="10">
        <f>H4+F4</f>
        <v>75.5</v>
      </c>
      <c r="J4" s="9" t="s">
        <v>66</v>
      </c>
      <c r="K4" s="9"/>
    </row>
    <row r="5" spans="1:11" ht="21.75" customHeight="1">
      <c r="A5" s="11">
        <v>2018031008</v>
      </c>
      <c r="B5" s="11">
        <v>20</v>
      </c>
      <c r="C5" s="11">
        <v>7</v>
      </c>
      <c r="D5" s="9" t="s">
        <v>32</v>
      </c>
      <c r="E5" s="11">
        <v>63</v>
      </c>
      <c r="F5" s="11">
        <f t="shared" si="0"/>
        <v>31.5</v>
      </c>
      <c r="G5" s="13">
        <v>84.76</v>
      </c>
      <c r="H5" s="10">
        <f>G5*0.5</f>
        <v>42.38</v>
      </c>
      <c r="I5" s="10">
        <f>H5+F5</f>
        <v>73.88</v>
      </c>
      <c r="J5" s="9" t="s">
        <v>66</v>
      </c>
      <c r="K5" s="9"/>
    </row>
    <row r="6" spans="1:11" ht="21.75" customHeight="1">
      <c r="A6" s="11">
        <v>2018040329</v>
      </c>
      <c r="B6" s="11">
        <v>20</v>
      </c>
      <c r="C6" s="11">
        <v>6</v>
      </c>
      <c r="D6" s="9" t="s">
        <v>32</v>
      </c>
      <c r="E6" s="11">
        <v>58.1</v>
      </c>
      <c r="F6" s="11">
        <f t="shared" si="0"/>
        <v>29.05</v>
      </c>
      <c r="G6" s="13">
        <v>77.64</v>
      </c>
      <c r="H6" s="10">
        <f>G6*0.5</f>
        <v>38.82</v>
      </c>
      <c r="I6" s="10">
        <f>H6+F6</f>
        <v>67.87</v>
      </c>
      <c r="J6" s="9"/>
      <c r="K6" s="9"/>
    </row>
    <row r="7" spans="1:11" ht="21.75" customHeight="1">
      <c r="A7" s="11">
        <v>2018012528</v>
      </c>
      <c r="B7" s="11">
        <v>20</v>
      </c>
      <c r="C7" s="11">
        <v>5</v>
      </c>
      <c r="D7" s="9" t="s">
        <v>32</v>
      </c>
      <c r="E7" s="11">
        <v>59.6</v>
      </c>
      <c r="F7" s="11">
        <f t="shared" si="0"/>
        <v>29.8</v>
      </c>
      <c r="G7" s="13">
        <v>73.32</v>
      </c>
      <c r="H7" s="10">
        <f>G7*0.5</f>
        <v>36.66</v>
      </c>
      <c r="I7" s="10">
        <f>H7+F7</f>
        <v>66.46</v>
      </c>
      <c r="J7" s="9"/>
      <c r="K7" s="9"/>
    </row>
    <row r="8" spans="1:11" ht="21.75" customHeight="1">
      <c r="A8" s="11">
        <v>2018030609</v>
      </c>
      <c r="B8" s="11">
        <v>20</v>
      </c>
      <c r="C8" s="11"/>
      <c r="D8" s="9" t="s">
        <v>32</v>
      </c>
      <c r="E8" s="11">
        <v>65.1</v>
      </c>
      <c r="F8" s="11">
        <f t="shared" si="0"/>
        <v>32.55</v>
      </c>
      <c r="G8" s="11" t="s">
        <v>50</v>
      </c>
      <c r="H8" s="9"/>
      <c r="I8" s="9"/>
      <c r="J8" s="9"/>
      <c r="K8" s="9"/>
    </row>
    <row r="9" spans="1:11" ht="21.75" customHeight="1">
      <c r="A9" s="11">
        <v>2018020907</v>
      </c>
      <c r="B9" s="11">
        <v>20</v>
      </c>
      <c r="C9" s="11"/>
      <c r="D9" s="9" t="s">
        <v>32</v>
      </c>
      <c r="E9" s="11">
        <v>61.5</v>
      </c>
      <c r="F9" s="11">
        <f t="shared" si="0"/>
        <v>30.75</v>
      </c>
      <c r="G9" s="11" t="s">
        <v>50</v>
      </c>
      <c r="H9" s="9"/>
      <c r="I9" s="9"/>
      <c r="J9" s="9"/>
      <c r="K9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E11" sqref="E11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2018041620</v>
      </c>
      <c r="B4" s="11">
        <v>22</v>
      </c>
      <c r="C4" s="11">
        <v>1</v>
      </c>
      <c r="D4" s="19" t="s">
        <v>72</v>
      </c>
      <c r="E4" s="11">
        <v>75.7</v>
      </c>
      <c r="F4" s="11">
        <f>E4*0.5</f>
        <v>37.85</v>
      </c>
      <c r="G4" s="13">
        <v>87.2</v>
      </c>
      <c r="H4" s="12">
        <f>G4/2</f>
        <v>43.6</v>
      </c>
      <c r="I4" s="10">
        <f>H4+F4</f>
        <v>81.45</v>
      </c>
      <c r="J4" s="9" t="s">
        <v>59</v>
      </c>
      <c r="K4" s="9"/>
    </row>
    <row r="5" spans="1:11" ht="21.75" customHeight="1">
      <c r="A5" s="11">
        <v>2018040105</v>
      </c>
      <c r="B5" s="11">
        <v>22</v>
      </c>
      <c r="C5" s="11">
        <v>3</v>
      </c>
      <c r="D5" s="19" t="s">
        <v>72</v>
      </c>
      <c r="E5" s="11">
        <v>71.4</v>
      </c>
      <c r="F5" s="11">
        <f>E5*0.5</f>
        <v>35.7</v>
      </c>
      <c r="G5" s="13">
        <v>87</v>
      </c>
      <c r="H5" s="12">
        <f>G5/2</f>
        <v>43.5</v>
      </c>
      <c r="I5" s="10">
        <f>H5+F5</f>
        <v>79.2</v>
      </c>
      <c r="J5" s="9"/>
      <c r="K5" s="9"/>
    </row>
    <row r="6" spans="1:11" ht="21.75" customHeight="1">
      <c r="A6" s="11">
        <v>2018043107</v>
      </c>
      <c r="B6" s="11">
        <v>22</v>
      </c>
      <c r="C6" s="11">
        <v>2</v>
      </c>
      <c r="D6" s="19" t="s">
        <v>72</v>
      </c>
      <c r="E6" s="11">
        <v>72.8</v>
      </c>
      <c r="F6" s="11">
        <f>E6*0.5</f>
        <v>36.4</v>
      </c>
      <c r="G6" s="13">
        <v>81.8</v>
      </c>
      <c r="H6" s="12">
        <f>G6/2</f>
        <v>40.9</v>
      </c>
      <c r="I6" s="10">
        <f>H6+F6</f>
        <v>77.3</v>
      </c>
      <c r="J6" s="9"/>
      <c r="K6" s="9"/>
    </row>
  </sheetData>
  <sheetProtection/>
  <mergeCells count="10">
    <mergeCell ref="D2:D3"/>
    <mergeCell ref="I2:I3"/>
    <mergeCell ref="J2:J3"/>
    <mergeCell ref="K2:K3"/>
    <mergeCell ref="A1:K1"/>
    <mergeCell ref="E2:F2"/>
    <mergeCell ref="G2:H2"/>
    <mergeCell ref="A2:A3"/>
    <mergeCell ref="B2:B3"/>
    <mergeCell ref="C2:C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A1">
      <selection activeCell="H9" sqref="H9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2" ht="25.5" customHeight="1">
      <c r="A4" s="11">
        <v>2018010910</v>
      </c>
      <c r="B4" s="11">
        <v>24</v>
      </c>
      <c r="C4" s="11">
        <v>44</v>
      </c>
      <c r="D4" s="9" t="s">
        <v>33</v>
      </c>
      <c r="E4" s="11">
        <v>70.2</v>
      </c>
      <c r="F4" s="11">
        <f>E4*0.5</f>
        <v>35.1</v>
      </c>
      <c r="G4" s="15">
        <v>96.2</v>
      </c>
      <c r="H4" s="16">
        <f>G4/2</f>
        <v>48.1</v>
      </c>
      <c r="I4" s="16">
        <f>H4+F4</f>
        <v>83.2</v>
      </c>
      <c r="J4" s="9" t="s">
        <v>67</v>
      </c>
      <c r="K4" s="9"/>
      <c r="L4" s="4"/>
    </row>
    <row r="5" spans="1:12" ht="25.5" customHeight="1">
      <c r="A5" s="11">
        <v>2018022825</v>
      </c>
      <c r="B5" s="11">
        <v>24</v>
      </c>
      <c r="C5" s="11">
        <v>45</v>
      </c>
      <c r="D5" s="9" t="s">
        <v>33</v>
      </c>
      <c r="E5" s="11">
        <v>66.6</v>
      </c>
      <c r="F5" s="11">
        <f>E5*0.5</f>
        <v>33.3</v>
      </c>
      <c r="G5" s="15">
        <v>93.4</v>
      </c>
      <c r="H5" s="16">
        <f>G5/2</f>
        <v>46.7</v>
      </c>
      <c r="I5" s="16">
        <f>H5+F5</f>
        <v>80</v>
      </c>
      <c r="J5" s="9"/>
      <c r="K5" s="9"/>
      <c r="L5" s="4"/>
    </row>
    <row r="6" spans="1:12" ht="25.5" customHeight="1">
      <c r="A6" s="11">
        <v>2018022622</v>
      </c>
      <c r="B6" s="11">
        <v>24</v>
      </c>
      <c r="C6" s="11">
        <v>43</v>
      </c>
      <c r="D6" s="9" t="s">
        <v>33</v>
      </c>
      <c r="E6" s="11">
        <v>67.3</v>
      </c>
      <c r="F6" s="11">
        <f>E6*0.5</f>
        <v>33.65</v>
      </c>
      <c r="G6" s="15">
        <v>88.3</v>
      </c>
      <c r="H6" s="16">
        <f>G6/2</f>
        <v>44.15</v>
      </c>
      <c r="I6" s="16">
        <f>H6+F6</f>
        <v>77.8</v>
      </c>
      <c r="J6" s="9"/>
      <c r="K6" s="9"/>
      <c r="L6" s="4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G11" sqref="G11"/>
    </sheetView>
  </sheetViews>
  <sheetFormatPr defaultColWidth="9.00390625" defaultRowHeight="27.75" customHeight="1"/>
  <cols>
    <col min="1" max="1" width="15.625" style="1" customWidth="1"/>
    <col min="2" max="3" width="10.625" style="1" customWidth="1"/>
    <col min="4" max="4" width="13.25390625" style="1" customWidth="1"/>
    <col min="5" max="10" width="10.625" style="1" customWidth="1"/>
    <col min="11" max="11" width="8.00390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2018040730</v>
      </c>
      <c r="B4" s="11">
        <v>21</v>
      </c>
      <c r="C4" s="11">
        <v>21</v>
      </c>
      <c r="D4" s="9" t="s">
        <v>34</v>
      </c>
      <c r="E4" s="11">
        <v>79.9</v>
      </c>
      <c r="F4" s="11">
        <f aca="true" t="shared" si="0" ref="F4:F9">E4/2</f>
        <v>39.95</v>
      </c>
      <c r="G4" s="14">
        <v>86.8</v>
      </c>
      <c r="H4" s="10">
        <f aca="true" t="shared" si="1" ref="H4:H9">G4/2</f>
        <v>43.4</v>
      </c>
      <c r="I4" s="10">
        <f aca="true" t="shared" si="2" ref="I4:I9">H4+F4</f>
        <v>83.35</v>
      </c>
      <c r="J4" s="9" t="s">
        <v>68</v>
      </c>
      <c r="K4" s="9"/>
    </row>
    <row r="5" spans="1:11" ht="21.75" customHeight="1">
      <c r="A5" s="11">
        <v>2018031130</v>
      </c>
      <c r="B5" s="11">
        <v>21</v>
      </c>
      <c r="C5" s="11">
        <v>20</v>
      </c>
      <c r="D5" s="9" t="s">
        <v>34</v>
      </c>
      <c r="E5" s="11">
        <v>74.9</v>
      </c>
      <c r="F5" s="11">
        <f t="shared" si="0"/>
        <v>37.45</v>
      </c>
      <c r="G5" s="14">
        <v>90.8</v>
      </c>
      <c r="H5" s="10">
        <f t="shared" si="1"/>
        <v>45.4</v>
      </c>
      <c r="I5" s="10">
        <f t="shared" si="2"/>
        <v>82.85</v>
      </c>
      <c r="J5" s="9" t="s">
        <v>63</v>
      </c>
      <c r="K5" s="9"/>
    </row>
    <row r="6" spans="1:11" ht="21.75" customHeight="1">
      <c r="A6" s="11">
        <v>2018031610</v>
      </c>
      <c r="B6" s="11">
        <v>21</v>
      </c>
      <c r="C6" s="11">
        <v>19</v>
      </c>
      <c r="D6" s="9" t="s">
        <v>34</v>
      </c>
      <c r="E6" s="11">
        <v>75.9</v>
      </c>
      <c r="F6" s="11">
        <f t="shared" si="0"/>
        <v>37.95</v>
      </c>
      <c r="G6" s="14">
        <v>87.8</v>
      </c>
      <c r="H6" s="10">
        <f t="shared" si="1"/>
        <v>43.9</v>
      </c>
      <c r="I6" s="10">
        <f t="shared" si="2"/>
        <v>81.85</v>
      </c>
      <c r="J6" s="9"/>
      <c r="K6" s="9"/>
    </row>
    <row r="7" spans="1:11" ht="21.75" customHeight="1">
      <c r="A7" s="11">
        <v>2018021622</v>
      </c>
      <c r="B7" s="11">
        <v>21</v>
      </c>
      <c r="C7" s="11">
        <v>16</v>
      </c>
      <c r="D7" s="9" t="s">
        <v>34</v>
      </c>
      <c r="E7" s="11">
        <v>75</v>
      </c>
      <c r="F7" s="11">
        <f t="shared" si="0"/>
        <v>37.5</v>
      </c>
      <c r="G7" s="14">
        <v>84.2</v>
      </c>
      <c r="H7" s="10">
        <f t="shared" si="1"/>
        <v>42.1</v>
      </c>
      <c r="I7" s="10">
        <f t="shared" si="2"/>
        <v>79.6</v>
      </c>
      <c r="J7" s="9"/>
      <c r="K7" s="9"/>
    </row>
    <row r="8" spans="1:11" ht="21.75" customHeight="1">
      <c r="A8" s="11">
        <v>2018022722</v>
      </c>
      <c r="B8" s="11">
        <v>21</v>
      </c>
      <c r="C8" s="11">
        <v>18</v>
      </c>
      <c r="D8" s="9" t="s">
        <v>34</v>
      </c>
      <c r="E8" s="11">
        <v>69.6</v>
      </c>
      <c r="F8" s="11">
        <f t="shared" si="0"/>
        <v>34.8</v>
      </c>
      <c r="G8" s="14">
        <v>88.8</v>
      </c>
      <c r="H8" s="10">
        <f t="shared" si="1"/>
        <v>44.4</v>
      </c>
      <c r="I8" s="10">
        <f t="shared" si="2"/>
        <v>79.19999999999999</v>
      </c>
      <c r="J8" s="9"/>
      <c r="K8" s="9"/>
    </row>
    <row r="9" spans="1:11" ht="21.75" customHeight="1">
      <c r="A9" s="11">
        <v>2018032117</v>
      </c>
      <c r="B9" s="11">
        <v>21</v>
      </c>
      <c r="C9" s="11">
        <v>17</v>
      </c>
      <c r="D9" s="9" t="s">
        <v>34</v>
      </c>
      <c r="E9" s="11">
        <v>70.2</v>
      </c>
      <c r="F9" s="11">
        <f t="shared" si="0"/>
        <v>35.1</v>
      </c>
      <c r="G9" s="14">
        <v>83.4</v>
      </c>
      <c r="H9" s="10">
        <f t="shared" si="1"/>
        <v>41.7</v>
      </c>
      <c r="I9" s="10">
        <f t="shared" si="2"/>
        <v>76.80000000000001</v>
      </c>
      <c r="J9" s="9"/>
      <c r="K9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SheetLayoutView="100" zoomScalePageLayoutView="0" workbookViewId="0" topLeftCell="A25">
      <selection activeCell="I19" sqref="I19"/>
    </sheetView>
  </sheetViews>
  <sheetFormatPr defaultColWidth="9.00390625" defaultRowHeight="27.75" customHeight="1"/>
  <cols>
    <col min="1" max="1" width="15.625" style="1" customWidth="1"/>
    <col min="2" max="8" width="8.625" style="1" customWidth="1"/>
    <col min="9" max="9" width="8.625" style="6" customWidth="1"/>
    <col min="10" max="10" width="8.625" style="7" customWidth="1"/>
    <col min="11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2" t="s">
        <v>6</v>
      </c>
      <c r="H2" s="22"/>
      <c r="I2" s="22"/>
      <c r="J2" s="22"/>
      <c r="K2" s="22" t="s">
        <v>7</v>
      </c>
      <c r="L2" s="22" t="s">
        <v>8</v>
      </c>
      <c r="M2" s="22" t="s">
        <v>9</v>
      </c>
    </row>
    <row r="3" spans="1:13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20</v>
      </c>
      <c r="I3" s="12" t="s">
        <v>21</v>
      </c>
      <c r="J3" s="16" t="s">
        <v>11</v>
      </c>
      <c r="K3" s="26"/>
      <c r="L3" s="26"/>
      <c r="M3" s="26"/>
    </row>
    <row r="4" spans="1:13" s="4" customFormat="1" ht="21.75" customHeight="1">
      <c r="A4" s="11">
        <v>2018024325</v>
      </c>
      <c r="B4" s="11">
        <v>1</v>
      </c>
      <c r="C4" s="11">
        <v>11</v>
      </c>
      <c r="D4" s="9" t="s">
        <v>35</v>
      </c>
      <c r="E4" s="11">
        <v>78.9</v>
      </c>
      <c r="F4" s="11">
        <f aca="true" t="shared" si="0" ref="F4:F35">E4*0.5</f>
        <v>39.45</v>
      </c>
      <c r="G4" s="13">
        <v>96.2</v>
      </c>
      <c r="H4" s="9">
        <v>1.0023</v>
      </c>
      <c r="I4" s="12">
        <f aca="true" t="shared" si="1" ref="I4:I35">G4*H4</f>
        <v>96.42126</v>
      </c>
      <c r="J4" s="16">
        <f aca="true" t="shared" si="2" ref="J4:J35">I4/2</f>
        <v>48.21063</v>
      </c>
      <c r="K4" s="16">
        <f aca="true" t="shared" si="3" ref="K4:K35">J4+F4</f>
        <v>87.66063</v>
      </c>
      <c r="L4" s="9" t="s">
        <v>67</v>
      </c>
      <c r="M4" s="9"/>
    </row>
    <row r="5" spans="1:13" s="4" customFormat="1" ht="21.75" customHeight="1">
      <c r="A5" s="11">
        <v>2018041609</v>
      </c>
      <c r="B5" s="11">
        <v>4</v>
      </c>
      <c r="C5" s="11">
        <v>15</v>
      </c>
      <c r="D5" s="9" t="s">
        <v>35</v>
      </c>
      <c r="E5" s="11">
        <v>79.7</v>
      </c>
      <c r="F5" s="11">
        <f t="shared" si="0"/>
        <v>39.85</v>
      </c>
      <c r="G5" s="13">
        <v>93.4</v>
      </c>
      <c r="H5" s="9">
        <v>1.0102</v>
      </c>
      <c r="I5" s="12">
        <f t="shared" si="1"/>
        <v>94.35268</v>
      </c>
      <c r="J5" s="16">
        <f t="shared" si="2"/>
        <v>47.17634</v>
      </c>
      <c r="K5" s="16">
        <f t="shared" si="3"/>
        <v>87.02634</v>
      </c>
      <c r="L5" s="9" t="s">
        <v>67</v>
      </c>
      <c r="M5" s="9"/>
    </row>
    <row r="6" spans="1:13" s="4" customFormat="1" ht="21.75" customHeight="1">
      <c r="A6" s="11">
        <v>2018010425</v>
      </c>
      <c r="B6" s="11">
        <v>4</v>
      </c>
      <c r="C6" s="11">
        <v>42</v>
      </c>
      <c r="D6" s="9" t="s">
        <v>35</v>
      </c>
      <c r="E6" s="11">
        <v>77.6</v>
      </c>
      <c r="F6" s="11">
        <f t="shared" si="0"/>
        <v>38.8</v>
      </c>
      <c r="G6" s="13">
        <v>95.2</v>
      </c>
      <c r="H6" s="9">
        <v>1.0102</v>
      </c>
      <c r="I6" s="12">
        <f t="shared" si="1"/>
        <v>96.17104</v>
      </c>
      <c r="J6" s="16">
        <f t="shared" si="2"/>
        <v>48.08552</v>
      </c>
      <c r="K6" s="16">
        <f t="shared" si="3"/>
        <v>86.88552</v>
      </c>
      <c r="L6" s="9" t="s">
        <v>67</v>
      </c>
      <c r="M6" s="9"/>
    </row>
    <row r="7" spans="1:13" s="4" customFormat="1" ht="21.75" customHeight="1">
      <c r="A7" s="11">
        <v>2018041408</v>
      </c>
      <c r="B7" s="11">
        <v>2</v>
      </c>
      <c r="C7" s="11">
        <v>12</v>
      </c>
      <c r="D7" s="9" t="s">
        <v>35</v>
      </c>
      <c r="E7" s="11">
        <v>84.7</v>
      </c>
      <c r="F7" s="11">
        <f t="shared" si="0"/>
        <v>42.35</v>
      </c>
      <c r="G7" s="13">
        <v>89.3</v>
      </c>
      <c r="H7" s="9">
        <v>0.9836</v>
      </c>
      <c r="I7" s="12">
        <f t="shared" si="1"/>
        <v>87.83548</v>
      </c>
      <c r="J7" s="16">
        <f t="shared" si="2"/>
        <v>43.91774</v>
      </c>
      <c r="K7" s="16">
        <f t="shared" si="3"/>
        <v>86.26774</v>
      </c>
      <c r="L7" s="9" t="s">
        <v>67</v>
      </c>
      <c r="M7" s="9"/>
    </row>
    <row r="8" spans="1:13" s="4" customFormat="1" ht="21.75" customHeight="1">
      <c r="A8" s="11">
        <v>2018031020</v>
      </c>
      <c r="B8" s="11">
        <v>4</v>
      </c>
      <c r="C8" s="11">
        <v>46</v>
      </c>
      <c r="D8" s="9" t="s">
        <v>35</v>
      </c>
      <c r="E8" s="11">
        <v>71.8</v>
      </c>
      <c r="F8" s="11">
        <f t="shared" si="0"/>
        <v>35.9</v>
      </c>
      <c r="G8" s="13">
        <v>97.4</v>
      </c>
      <c r="H8" s="9">
        <v>1.0102</v>
      </c>
      <c r="I8" s="12">
        <f t="shared" si="1"/>
        <v>98.39348000000001</v>
      </c>
      <c r="J8" s="16">
        <f t="shared" si="2"/>
        <v>49.196740000000005</v>
      </c>
      <c r="K8" s="16">
        <f t="shared" si="3"/>
        <v>85.09674000000001</v>
      </c>
      <c r="L8" s="9" t="s">
        <v>67</v>
      </c>
      <c r="M8" s="9"/>
    </row>
    <row r="9" spans="1:13" s="4" customFormat="1" ht="21.75" customHeight="1">
      <c r="A9" s="11">
        <v>2018030720</v>
      </c>
      <c r="B9" s="11">
        <v>1</v>
      </c>
      <c r="C9" s="11">
        <v>1</v>
      </c>
      <c r="D9" s="9" t="s">
        <v>35</v>
      </c>
      <c r="E9" s="11">
        <v>81.4</v>
      </c>
      <c r="F9" s="11">
        <f t="shared" si="0"/>
        <v>40.7</v>
      </c>
      <c r="G9" s="13">
        <v>88</v>
      </c>
      <c r="H9" s="9">
        <v>1.0023</v>
      </c>
      <c r="I9" s="12">
        <f t="shared" si="1"/>
        <v>88.2024</v>
      </c>
      <c r="J9" s="16">
        <f t="shared" si="2"/>
        <v>44.1012</v>
      </c>
      <c r="K9" s="16">
        <f t="shared" si="3"/>
        <v>84.8012</v>
      </c>
      <c r="L9" s="9" t="s">
        <v>67</v>
      </c>
      <c r="M9" s="9"/>
    </row>
    <row r="10" spans="1:13" s="4" customFormat="1" ht="21.75" customHeight="1">
      <c r="A10" s="11">
        <v>2018020923</v>
      </c>
      <c r="B10" s="11">
        <v>5</v>
      </c>
      <c r="C10" s="11">
        <v>88</v>
      </c>
      <c r="D10" s="9" t="s">
        <v>35</v>
      </c>
      <c r="E10" s="11">
        <v>72.9</v>
      </c>
      <c r="F10" s="11">
        <f t="shared" si="0"/>
        <v>36.45</v>
      </c>
      <c r="G10" s="13">
        <v>95.2</v>
      </c>
      <c r="H10" s="9">
        <v>1.0147</v>
      </c>
      <c r="I10" s="12">
        <f t="shared" si="1"/>
        <v>96.59944</v>
      </c>
      <c r="J10" s="16">
        <f t="shared" si="2"/>
        <v>48.29972</v>
      </c>
      <c r="K10" s="16">
        <f t="shared" si="3"/>
        <v>84.74972</v>
      </c>
      <c r="L10" s="9" t="s">
        <v>67</v>
      </c>
      <c r="M10" s="9"/>
    </row>
    <row r="11" spans="1:13" s="4" customFormat="1" ht="21.75" customHeight="1">
      <c r="A11" s="11">
        <v>2018012430</v>
      </c>
      <c r="B11" s="11">
        <v>5</v>
      </c>
      <c r="C11" s="11">
        <v>97</v>
      </c>
      <c r="D11" s="9" t="s">
        <v>35</v>
      </c>
      <c r="E11" s="11">
        <v>76.8</v>
      </c>
      <c r="F11" s="11">
        <f t="shared" si="0"/>
        <v>38.4</v>
      </c>
      <c r="G11" s="13">
        <v>90.8</v>
      </c>
      <c r="H11" s="9">
        <v>1.0147</v>
      </c>
      <c r="I11" s="12">
        <f t="shared" si="1"/>
        <v>92.13475999999999</v>
      </c>
      <c r="J11" s="16">
        <f t="shared" si="2"/>
        <v>46.06737999999999</v>
      </c>
      <c r="K11" s="16">
        <f t="shared" si="3"/>
        <v>84.46737999999999</v>
      </c>
      <c r="L11" s="9" t="s">
        <v>67</v>
      </c>
      <c r="M11" s="9"/>
    </row>
    <row r="12" spans="1:13" s="4" customFormat="1" ht="21.75" customHeight="1">
      <c r="A12" s="11">
        <v>2018012810</v>
      </c>
      <c r="B12" s="11">
        <v>1</v>
      </c>
      <c r="C12" s="11">
        <v>47</v>
      </c>
      <c r="D12" s="9" t="s">
        <v>35</v>
      </c>
      <c r="E12" s="11">
        <v>76.4</v>
      </c>
      <c r="F12" s="11">
        <f t="shared" si="0"/>
        <v>38.2</v>
      </c>
      <c r="G12" s="13">
        <v>92.2</v>
      </c>
      <c r="H12" s="9">
        <v>1.0023</v>
      </c>
      <c r="I12" s="12">
        <f t="shared" si="1"/>
        <v>92.41206</v>
      </c>
      <c r="J12" s="16">
        <f t="shared" si="2"/>
        <v>46.20603</v>
      </c>
      <c r="K12" s="16">
        <f t="shared" si="3"/>
        <v>84.40603</v>
      </c>
      <c r="L12" s="9" t="s">
        <v>67</v>
      </c>
      <c r="M12" s="9"/>
    </row>
    <row r="13" spans="1:13" s="4" customFormat="1" ht="21.75" customHeight="1">
      <c r="A13" s="11">
        <v>2018041510</v>
      </c>
      <c r="B13" s="11">
        <v>5</v>
      </c>
      <c r="C13" s="11">
        <v>118</v>
      </c>
      <c r="D13" s="9" t="s">
        <v>35</v>
      </c>
      <c r="E13" s="11">
        <v>75.8</v>
      </c>
      <c r="F13" s="11">
        <f t="shared" si="0"/>
        <v>37.9</v>
      </c>
      <c r="G13" s="13">
        <v>91.5</v>
      </c>
      <c r="H13" s="9">
        <v>1.0147</v>
      </c>
      <c r="I13" s="12">
        <f t="shared" si="1"/>
        <v>92.84505</v>
      </c>
      <c r="J13" s="16">
        <f t="shared" si="2"/>
        <v>46.422525</v>
      </c>
      <c r="K13" s="16">
        <f t="shared" si="3"/>
        <v>84.322525</v>
      </c>
      <c r="L13" s="9" t="s">
        <v>67</v>
      </c>
      <c r="M13" s="9"/>
    </row>
    <row r="14" spans="1:13" s="4" customFormat="1" ht="21.75" customHeight="1">
      <c r="A14" s="11">
        <v>2018011212</v>
      </c>
      <c r="B14" s="11">
        <v>1</v>
      </c>
      <c r="C14" s="11">
        <v>89</v>
      </c>
      <c r="D14" s="9" t="s">
        <v>35</v>
      </c>
      <c r="E14" s="11">
        <v>72.9</v>
      </c>
      <c r="F14" s="11">
        <f t="shared" si="0"/>
        <v>36.45</v>
      </c>
      <c r="G14" s="13">
        <v>95.2</v>
      </c>
      <c r="H14" s="9">
        <v>1.0023</v>
      </c>
      <c r="I14" s="12">
        <f t="shared" si="1"/>
        <v>95.41896</v>
      </c>
      <c r="J14" s="16">
        <f t="shared" si="2"/>
        <v>47.70948</v>
      </c>
      <c r="K14" s="16">
        <f t="shared" si="3"/>
        <v>84.15948</v>
      </c>
      <c r="L14" s="9" t="s">
        <v>67</v>
      </c>
      <c r="M14" s="9"/>
    </row>
    <row r="15" spans="1:13" s="4" customFormat="1" ht="21.75" customHeight="1">
      <c r="A15" s="11">
        <v>2018041006</v>
      </c>
      <c r="B15" s="11">
        <v>3</v>
      </c>
      <c r="C15" s="11">
        <v>19</v>
      </c>
      <c r="D15" s="9" t="s">
        <v>35</v>
      </c>
      <c r="E15" s="11">
        <v>77.2</v>
      </c>
      <c r="F15" s="11">
        <f t="shared" si="0"/>
        <v>38.6</v>
      </c>
      <c r="G15" s="13">
        <v>91.8</v>
      </c>
      <c r="H15" s="9">
        <v>0.9897</v>
      </c>
      <c r="I15" s="12">
        <f t="shared" si="1"/>
        <v>90.85446</v>
      </c>
      <c r="J15" s="16">
        <f t="shared" si="2"/>
        <v>45.42723</v>
      </c>
      <c r="K15" s="16">
        <f t="shared" si="3"/>
        <v>84.02723</v>
      </c>
      <c r="L15" s="9" t="s">
        <v>67</v>
      </c>
      <c r="M15" s="9"/>
    </row>
    <row r="16" spans="1:13" s="4" customFormat="1" ht="21.75" customHeight="1">
      <c r="A16" s="11">
        <v>2018011822</v>
      </c>
      <c r="B16" s="11">
        <v>3</v>
      </c>
      <c r="C16" s="11">
        <v>14</v>
      </c>
      <c r="D16" s="9" t="s">
        <v>35</v>
      </c>
      <c r="E16" s="11">
        <v>76.4</v>
      </c>
      <c r="F16" s="11">
        <f t="shared" si="0"/>
        <v>38.2</v>
      </c>
      <c r="G16" s="13">
        <v>92.4</v>
      </c>
      <c r="H16" s="9">
        <v>0.9897</v>
      </c>
      <c r="I16" s="12">
        <f t="shared" si="1"/>
        <v>91.44828000000001</v>
      </c>
      <c r="J16" s="16">
        <f t="shared" si="2"/>
        <v>45.724140000000006</v>
      </c>
      <c r="K16" s="16">
        <f t="shared" si="3"/>
        <v>83.92414000000001</v>
      </c>
      <c r="L16" s="9" t="s">
        <v>67</v>
      </c>
      <c r="M16" s="9"/>
    </row>
    <row r="17" spans="1:13" s="4" customFormat="1" ht="21.75" customHeight="1">
      <c r="A17" s="11">
        <v>2018020726</v>
      </c>
      <c r="B17" s="11">
        <v>1</v>
      </c>
      <c r="C17" s="11">
        <v>16</v>
      </c>
      <c r="D17" s="9" t="s">
        <v>35</v>
      </c>
      <c r="E17" s="11">
        <v>76.9</v>
      </c>
      <c r="F17" s="11">
        <f t="shared" si="0"/>
        <v>38.45</v>
      </c>
      <c r="G17" s="13">
        <v>90.2</v>
      </c>
      <c r="H17" s="9">
        <v>1.0023</v>
      </c>
      <c r="I17" s="12">
        <f t="shared" si="1"/>
        <v>90.40746</v>
      </c>
      <c r="J17" s="16">
        <f t="shared" si="2"/>
        <v>45.20373</v>
      </c>
      <c r="K17" s="16">
        <f t="shared" si="3"/>
        <v>83.65373</v>
      </c>
      <c r="L17" s="9" t="s">
        <v>67</v>
      </c>
      <c r="M17" s="9"/>
    </row>
    <row r="18" spans="1:13" s="4" customFormat="1" ht="21.75" customHeight="1">
      <c r="A18" s="11">
        <v>2018012308</v>
      </c>
      <c r="B18" s="11">
        <v>3</v>
      </c>
      <c r="C18" s="11">
        <v>8</v>
      </c>
      <c r="D18" s="9" t="s">
        <v>35</v>
      </c>
      <c r="E18" s="11">
        <v>79.6</v>
      </c>
      <c r="F18" s="11">
        <f t="shared" si="0"/>
        <v>39.8</v>
      </c>
      <c r="G18" s="13">
        <v>88.4</v>
      </c>
      <c r="H18" s="9">
        <v>0.9897</v>
      </c>
      <c r="I18" s="12">
        <f t="shared" si="1"/>
        <v>87.48948000000001</v>
      </c>
      <c r="J18" s="16">
        <f t="shared" si="2"/>
        <v>43.74474000000001</v>
      </c>
      <c r="K18" s="16">
        <f t="shared" si="3"/>
        <v>83.54474</v>
      </c>
      <c r="L18" s="9" t="s">
        <v>67</v>
      </c>
      <c r="M18" s="9"/>
    </row>
    <row r="19" spans="1:13" s="4" customFormat="1" ht="21.75" customHeight="1">
      <c r="A19" s="11">
        <v>2018020502</v>
      </c>
      <c r="B19" s="11">
        <v>5</v>
      </c>
      <c r="C19" s="11">
        <v>128</v>
      </c>
      <c r="D19" s="9" t="s">
        <v>35</v>
      </c>
      <c r="E19" s="11">
        <v>78.9</v>
      </c>
      <c r="F19" s="11">
        <f t="shared" si="0"/>
        <v>39.45</v>
      </c>
      <c r="G19" s="13">
        <v>86.7</v>
      </c>
      <c r="H19" s="9">
        <v>1.0147</v>
      </c>
      <c r="I19" s="12">
        <f t="shared" si="1"/>
        <v>87.97449</v>
      </c>
      <c r="J19" s="16">
        <f t="shared" si="2"/>
        <v>43.987245</v>
      </c>
      <c r="K19" s="16">
        <f t="shared" si="3"/>
        <v>83.437245</v>
      </c>
      <c r="L19" s="9" t="s">
        <v>67</v>
      </c>
      <c r="M19" s="9"/>
    </row>
    <row r="20" spans="1:13" s="4" customFormat="1" ht="21.75" customHeight="1">
      <c r="A20" s="11">
        <v>2018012204</v>
      </c>
      <c r="B20" s="11">
        <v>3</v>
      </c>
      <c r="C20" s="11">
        <v>48</v>
      </c>
      <c r="D20" s="9" t="s">
        <v>35</v>
      </c>
      <c r="E20" s="11">
        <v>76.9</v>
      </c>
      <c r="F20" s="11">
        <f t="shared" si="0"/>
        <v>38.45</v>
      </c>
      <c r="G20" s="13">
        <v>90.6</v>
      </c>
      <c r="H20" s="9">
        <v>0.9897</v>
      </c>
      <c r="I20" s="12">
        <f t="shared" si="1"/>
        <v>89.66682</v>
      </c>
      <c r="J20" s="16">
        <f t="shared" si="2"/>
        <v>44.83341</v>
      </c>
      <c r="K20" s="16">
        <f t="shared" si="3"/>
        <v>83.28341</v>
      </c>
      <c r="L20" s="9" t="s">
        <v>67</v>
      </c>
      <c r="M20" s="9"/>
    </row>
    <row r="21" spans="1:13" s="4" customFormat="1" ht="21.75" customHeight="1">
      <c r="A21" s="11">
        <v>2018032805</v>
      </c>
      <c r="B21" s="11">
        <v>4</v>
      </c>
      <c r="C21" s="11">
        <v>69</v>
      </c>
      <c r="D21" s="9" t="s">
        <v>35</v>
      </c>
      <c r="E21" s="11">
        <v>74.1</v>
      </c>
      <c r="F21" s="11">
        <f t="shared" si="0"/>
        <v>37.05</v>
      </c>
      <c r="G21" s="13">
        <v>91.4</v>
      </c>
      <c r="H21" s="9">
        <v>1.0102</v>
      </c>
      <c r="I21" s="12">
        <f t="shared" si="1"/>
        <v>92.33228000000001</v>
      </c>
      <c r="J21" s="16">
        <f t="shared" si="2"/>
        <v>46.166140000000006</v>
      </c>
      <c r="K21" s="16">
        <f t="shared" si="3"/>
        <v>83.21614</v>
      </c>
      <c r="L21" s="9" t="s">
        <v>67</v>
      </c>
      <c r="M21" s="9"/>
    </row>
    <row r="22" spans="1:13" s="4" customFormat="1" ht="21.75" customHeight="1">
      <c r="A22" s="11">
        <v>2018031508</v>
      </c>
      <c r="B22" s="11">
        <v>1</v>
      </c>
      <c r="C22" s="11">
        <v>77</v>
      </c>
      <c r="D22" s="9" t="s">
        <v>35</v>
      </c>
      <c r="E22" s="11">
        <v>73.6</v>
      </c>
      <c r="F22" s="11">
        <f t="shared" si="0"/>
        <v>36.8</v>
      </c>
      <c r="G22" s="13">
        <v>92.6</v>
      </c>
      <c r="H22" s="9">
        <v>1.0023</v>
      </c>
      <c r="I22" s="12">
        <f t="shared" si="1"/>
        <v>92.81298</v>
      </c>
      <c r="J22" s="16">
        <f t="shared" si="2"/>
        <v>46.40649</v>
      </c>
      <c r="K22" s="16">
        <f t="shared" si="3"/>
        <v>83.20649</v>
      </c>
      <c r="L22" s="9" t="s">
        <v>67</v>
      </c>
      <c r="M22" s="9"/>
    </row>
    <row r="23" spans="1:13" s="4" customFormat="1" ht="21.75" customHeight="1">
      <c r="A23" s="11">
        <v>2018030601</v>
      </c>
      <c r="B23" s="11">
        <v>3</v>
      </c>
      <c r="C23" s="11">
        <v>90</v>
      </c>
      <c r="D23" s="9" t="s">
        <v>35</v>
      </c>
      <c r="E23" s="11">
        <v>72.1</v>
      </c>
      <c r="F23" s="11">
        <f t="shared" si="0"/>
        <v>36.05</v>
      </c>
      <c r="G23" s="13">
        <v>95.1</v>
      </c>
      <c r="H23" s="9">
        <v>0.9897</v>
      </c>
      <c r="I23" s="12">
        <f t="shared" si="1"/>
        <v>94.12047</v>
      </c>
      <c r="J23" s="16">
        <f t="shared" si="2"/>
        <v>47.060235</v>
      </c>
      <c r="K23" s="16">
        <f t="shared" si="3"/>
        <v>83.11023499999999</v>
      </c>
      <c r="L23" s="9" t="s">
        <v>67</v>
      </c>
      <c r="M23" s="9"/>
    </row>
    <row r="24" spans="1:13" s="4" customFormat="1" ht="21.75" customHeight="1">
      <c r="A24" s="11">
        <v>2018042125</v>
      </c>
      <c r="B24" s="11">
        <v>1</v>
      </c>
      <c r="C24" s="11">
        <v>83</v>
      </c>
      <c r="D24" s="9" t="s">
        <v>35</v>
      </c>
      <c r="E24" s="11">
        <v>72.9</v>
      </c>
      <c r="F24" s="11">
        <f t="shared" si="0"/>
        <v>36.45</v>
      </c>
      <c r="G24" s="13">
        <v>93</v>
      </c>
      <c r="H24" s="9">
        <v>1.0023</v>
      </c>
      <c r="I24" s="12">
        <f t="shared" si="1"/>
        <v>93.2139</v>
      </c>
      <c r="J24" s="16">
        <f t="shared" si="2"/>
        <v>46.60695</v>
      </c>
      <c r="K24" s="16">
        <f t="shared" si="3"/>
        <v>83.05695</v>
      </c>
      <c r="L24" s="9" t="s">
        <v>67</v>
      </c>
      <c r="M24" s="9"/>
    </row>
    <row r="25" spans="1:13" s="4" customFormat="1" ht="21.75" customHeight="1">
      <c r="A25" s="11">
        <v>2018043021</v>
      </c>
      <c r="B25" s="11">
        <v>4</v>
      </c>
      <c r="C25" s="11">
        <v>120</v>
      </c>
      <c r="D25" s="9" t="s">
        <v>35</v>
      </c>
      <c r="E25" s="11">
        <v>73.5</v>
      </c>
      <c r="F25" s="11">
        <f t="shared" si="0"/>
        <v>36.75</v>
      </c>
      <c r="G25" s="13">
        <v>91.6</v>
      </c>
      <c r="H25" s="9">
        <v>1.0102</v>
      </c>
      <c r="I25" s="12">
        <f t="shared" si="1"/>
        <v>92.53432</v>
      </c>
      <c r="J25" s="16">
        <f t="shared" si="2"/>
        <v>46.26716</v>
      </c>
      <c r="K25" s="16">
        <f t="shared" si="3"/>
        <v>83.01715999999999</v>
      </c>
      <c r="L25" s="9" t="s">
        <v>67</v>
      </c>
      <c r="M25" s="9"/>
    </row>
    <row r="26" spans="1:13" s="4" customFormat="1" ht="21.75" customHeight="1">
      <c r="A26" s="11">
        <v>2018040605</v>
      </c>
      <c r="B26" s="11">
        <v>5</v>
      </c>
      <c r="C26" s="11">
        <v>25</v>
      </c>
      <c r="D26" s="9" t="s">
        <v>35</v>
      </c>
      <c r="E26" s="11">
        <v>76.3</v>
      </c>
      <c r="F26" s="11">
        <f t="shared" si="0"/>
        <v>38.15</v>
      </c>
      <c r="G26" s="13">
        <v>88.08</v>
      </c>
      <c r="H26" s="9">
        <v>1.0147</v>
      </c>
      <c r="I26" s="12">
        <f t="shared" si="1"/>
        <v>89.374776</v>
      </c>
      <c r="J26" s="16">
        <f t="shared" si="2"/>
        <v>44.687388</v>
      </c>
      <c r="K26" s="16">
        <f t="shared" si="3"/>
        <v>82.837388</v>
      </c>
      <c r="L26" s="9" t="s">
        <v>67</v>
      </c>
      <c r="M26" s="9"/>
    </row>
    <row r="27" spans="1:13" s="4" customFormat="1" ht="21.75" customHeight="1">
      <c r="A27" s="11">
        <v>2018010130</v>
      </c>
      <c r="B27" s="11">
        <v>1</v>
      </c>
      <c r="C27" s="11">
        <v>56</v>
      </c>
      <c r="D27" s="9" t="s">
        <v>35</v>
      </c>
      <c r="E27" s="11">
        <v>80</v>
      </c>
      <c r="F27" s="11">
        <f t="shared" si="0"/>
        <v>40</v>
      </c>
      <c r="G27" s="13">
        <v>85.2</v>
      </c>
      <c r="H27" s="9">
        <v>1.0023</v>
      </c>
      <c r="I27" s="12">
        <f t="shared" si="1"/>
        <v>85.39596</v>
      </c>
      <c r="J27" s="16">
        <f t="shared" si="2"/>
        <v>42.69798</v>
      </c>
      <c r="K27" s="16">
        <f t="shared" si="3"/>
        <v>82.69798</v>
      </c>
      <c r="L27" s="9" t="s">
        <v>67</v>
      </c>
      <c r="M27" s="9"/>
    </row>
    <row r="28" spans="1:13" s="4" customFormat="1" ht="21.75" customHeight="1">
      <c r="A28" s="11">
        <v>2018023917</v>
      </c>
      <c r="B28" s="11">
        <v>1</v>
      </c>
      <c r="C28" s="11">
        <v>117</v>
      </c>
      <c r="D28" s="9" t="s">
        <v>35</v>
      </c>
      <c r="E28" s="11">
        <v>74.5</v>
      </c>
      <c r="F28" s="11">
        <f t="shared" si="0"/>
        <v>37.25</v>
      </c>
      <c r="G28" s="13">
        <v>90.6</v>
      </c>
      <c r="H28" s="9">
        <v>1.0023</v>
      </c>
      <c r="I28" s="12">
        <f t="shared" si="1"/>
        <v>90.80837999999999</v>
      </c>
      <c r="J28" s="16">
        <f t="shared" si="2"/>
        <v>45.40418999999999</v>
      </c>
      <c r="K28" s="16">
        <f t="shared" si="3"/>
        <v>82.65419</v>
      </c>
      <c r="L28" s="9" t="s">
        <v>67</v>
      </c>
      <c r="M28" s="9"/>
    </row>
    <row r="29" spans="1:13" s="4" customFormat="1" ht="21.75" customHeight="1">
      <c r="A29" s="11">
        <v>2018040623</v>
      </c>
      <c r="B29" s="11">
        <v>3</v>
      </c>
      <c r="C29" s="11">
        <v>85</v>
      </c>
      <c r="D29" s="9" t="s">
        <v>35</v>
      </c>
      <c r="E29" s="11">
        <v>75.8</v>
      </c>
      <c r="F29" s="11">
        <f t="shared" si="0"/>
        <v>37.9</v>
      </c>
      <c r="G29" s="13">
        <v>90.4</v>
      </c>
      <c r="H29" s="9">
        <v>0.9897</v>
      </c>
      <c r="I29" s="12">
        <f t="shared" si="1"/>
        <v>89.46888000000001</v>
      </c>
      <c r="J29" s="16">
        <f t="shared" si="2"/>
        <v>44.734440000000006</v>
      </c>
      <c r="K29" s="16">
        <f t="shared" si="3"/>
        <v>82.63444000000001</v>
      </c>
      <c r="L29" s="9" t="s">
        <v>67</v>
      </c>
      <c r="M29" s="9"/>
    </row>
    <row r="30" spans="1:13" s="4" customFormat="1" ht="21.75" customHeight="1">
      <c r="A30" s="11">
        <v>2018041401</v>
      </c>
      <c r="B30" s="11">
        <v>4</v>
      </c>
      <c r="C30" s="11">
        <v>20</v>
      </c>
      <c r="D30" s="9" t="s">
        <v>35</v>
      </c>
      <c r="E30" s="11">
        <v>74.7</v>
      </c>
      <c r="F30" s="11">
        <f t="shared" si="0"/>
        <v>37.35</v>
      </c>
      <c r="G30" s="13">
        <v>89.6</v>
      </c>
      <c r="H30" s="9">
        <v>1.0102</v>
      </c>
      <c r="I30" s="12">
        <f t="shared" si="1"/>
        <v>90.51392</v>
      </c>
      <c r="J30" s="16">
        <f t="shared" si="2"/>
        <v>45.25696</v>
      </c>
      <c r="K30" s="16">
        <f t="shared" si="3"/>
        <v>82.60696</v>
      </c>
      <c r="L30" s="9" t="s">
        <v>67</v>
      </c>
      <c r="M30" s="9"/>
    </row>
    <row r="31" spans="1:13" s="4" customFormat="1" ht="21.75" customHeight="1">
      <c r="A31" s="11">
        <v>2018031520</v>
      </c>
      <c r="B31" s="11">
        <v>5</v>
      </c>
      <c r="C31" s="11">
        <v>22</v>
      </c>
      <c r="D31" s="9" t="s">
        <v>35</v>
      </c>
      <c r="E31" s="11">
        <v>75.3</v>
      </c>
      <c r="F31" s="11">
        <f t="shared" si="0"/>
        <v>37.65</v>
      </c>
      <c r="G31" s="13">
        <v>88.44</v>
      </c>
      <c r="H31" s="9">
        <v>1.0147</v>
      </c>
      <c r="I31" s="12">
        <f t="shared" si="1"/>
        <v>89.740068</v>
      </c>
      <c r="J31" s="16">
        <f t="shared" si="2"/>
        <v>44.870034</v>
      </c>
      <c r="K31" s="16">
        <f t="shared" si="3"/>
        <v>82.520034</v>
      </c>
      <c r="L31" s="9" t="s">
        <v>67</v>
      </c>
      <c r="M31" s="9"/>
    </row>
    <row r="32" spans="1:13" s="4" customFormat="1" ht="21.75" customHeight="1">
      <c r="A32" s="11">
        <v>2018041615</v>
      </c>
      <c r="B32" s="11">
        <v>5</v>
      </c>
      <c r="C32" s="11">
        <v>78</v>
      </c>
      <c r="D32" s="9" t="s">
        <v>35</v>
      </c>
      <c r="E32" s="11">
        <v>73.5</v>
      </c>
      <c r="F32" s="11">
        <f t="shared" si="0"/>
        <v>36.75</v>
      </c>
      <c r="G32" s="13">
        <v>90.2</v>
      </c>
      <c r="H32" s="9">
        <v>1.0147</v>
      </c>
      <c r="I32" s="12">
        <f t="shared" si="1"/>
        <v>91.52593999999999</v>
      </c>
      <c r="J32" s="16">
        <f t="shared" si="2"/>
        <v>45.762969999999996</v>
      </c>
      <c r="K32" s="16">
        <f t="shared" si="3"/>
        <v>82.51297</v>
      </c>
      <c r="L32" s="9" t="s">
        <v>67</v>
      </c>
      <c r="M32" s="9"/>
    </row>
    <row r="33" spans="1:13" s="4" customFormat="1" ht="21.75" customHeight="1">
      <c r="A33" s="11">
        <v>2018042523</v>
      </c>
      <c r="B33" s="11">
        <v>1</v>
      </c>
      <c r="C33" s="11">
        <v>3</v>
      </c>
      <c r="D33" s="9" t="s">
        <v>35</v>
      </c>
      <c r="E33" s="11">
        <v>72</v>
      </c>
      <c r="F33" s="11">
        <f t="shared" si="0"/>
        <v>36</v>
      </c>
      <c r="G33" s="13">
        <v>92.8</v>
      </c>
      <c r="H33" s="9">
        <v>1.0023</v>
      </c>
      <c r="I33" s="12">
        <f t="shared" si="1"/>
        <v>93.01343999999999</v>
      </c>
      <c r="J33" s="16">
        <f t="shared" si="2"/>
        <v>46.506719999999994</v>
      </c>
      <c r="K33" s="16">
        <f t="shared" si="3"/>
        <v>82.50672</v>
      </c>
      <c r="L33" s="9" t="s">
        <v>67</v>
      </c>
      <c r="M33" s="9"/>
    </row>
    <row r="34" spans="1:13" s="4" customFormat="1" ht="21.75" customHeight="1">
      <c r="A34" s="11">
        <v>2018024215</v>
      </c>
      <c r="B34" s="11">
        <v>3</v>
      </c>
      <c r="C34" s="11">
        <v>82</v>
      </c>
      <c r="D34" s="9" t="s">
        <v>35</v>
      </c>
      <c r="E34" s="11">
        <v>76.2</v>
      </c>
      <c r="F34" s="11">
        <f t="shared" si="0"/>
        <v>38.1</v>
      </c>
      <c r="G34" s="13">
        <v>89.7</v>
      </c>
      <c r="H34" s="9">
        <v>0.9897</v>
      </c>
      <c r="I34" s="12">
        <f t="shared" si="1"/>
        <v>88.77609000000001</v>
      </c>
      <c r="J34" s="16">
        <f t="shared" si="2"/>
        <v>44.388045000000005</v>
      </c>
      <c r="K34" s="16">
        <f t="shared" si="3"/>
        <v>82.488045</v>
      </c>
      <c r="L34" s="9" t="s">
        <v>67</v>
      </c>
      <c r="M34" s="9"/>
    </row>
    <row r="35" spans="1:13" s="4" customFormat="1" ht="21.75" customHeight="1">
      <c r="A35" s="11">
        <v>2018022621</v>
      </c>
      <c r="B35" s="11">
        <v>2</v>
      </c>
      <c r="C35" s="11">
        <v>45</v>
      </c>
      <c r="D35" s="9" t="s">
        <v>35</v>
      </c>
      <c r="E35" s="11">
        <v>78.8</v>
      </c>
      <c r="F35" s="11">
        <f t="shared" si="0"/>
        <v>39.4</v>
      </c>
      <c r="G35" s="13">
        <v>87.4</v>
      </c>
      <c r="H35" s="9">
        <v>0.9836</v>
      </c>
      <c r="I35" s="12">
        <f t="shared" si="1"/>
        <v>85.96664000000001</v>
      </c>
      <c r="J35" s="16">
        <f t="shared" si="2"/>
        <v>42.983320000000006</v>
      </c>
      <c r="K35" s="16">
        <f t="shared" si="3"/>
        <v>82.38332</v>
      </c>
      <c r="L35" s="9" t="s">
        <v>67</v>
      </c>
      <c r="M35" s="9"/>
    </row>
    <row r="36" spans="1:13" s="4" customFormat="1" ht="21.75" customHeight="1">
      <c r="A36" s="11">
        <v>2018022001</v>
      </c>
      <c r="B36" s="11">
        <v>3</v>
      </c>
      <c r="C36" s="11">
        <v>113</v>
      </c>
      <c r="D36" s="9" t="s">
        <v>35</v>
      </c>
      <c r="E36" s="11">
        <v>75.2</v>
      </c>
      <c r="F36" s="11">
        <f aca="true" t="shared" si="4" ref="F36:F67">E36*0.5</f>
        <v>37.6</v>
      </c>
      <c r="G36" s="13">
        <v>90.4</v>
      </c>
      <c r="H36" s="9">
        <v>0.9897</v>
      </c>
      <c r="I36" s="12">
        <f aca="true" t="shared" si="5" ref="I36:I67">G36*H36</f>
        <v>89.46888000000001</v>
      </c>
      <c r="J36" s="16">
        <f aca="true" t="shared" si="6" ref="J36:J67">I36/2</f>
        <v>44.734440000000006</v>
      </c>
      <c r="K36" s="16">
        <f aca="true" t="shared" si="7" ref="K36:K67">J36+F36</f>
        <v>82.33444</v>
      </c>
      <c r="L36" s="9" t="s">
        <v>67</v>
      </c>
      <c r="M36" s="9"/>
    </row>
    <row r="37" spans="1:13" s="4" customFormat="1" ht="21.75" customHeight="1">
      <c r="A37" s="11">
        <v>2018030128</v>
      </c>
      <c r="B37" s="11">
        <v>2</v>
      </c>
      <c r="C37" s="11">
        <v>114</v>
      </c>
      <c r="D37" s="9" t="s">
        <v>35</v>
      </c>
      <c r="E37" s="11">
        <v>75.4</v>
      </c>
      <c r="F37" s="11">
        <f t="shared" si="4"/>
        <v>37.7</v>
      </c>
      <c r="G37" s="13">
        <v>90.42</v>
      </c>
      <c r="H37" s="9">
        <v>0.9836</v>
      </c>
      <c r="I37" s="12">
        <f t="shared" si="5"/>
        <v>88.937112</v>
      </c>
      <c r="J37" s="16">
        <f t="shared" si="6"/>
        <v>44.468556</v>
      </c>
      <c r="K37" s="16">
        <f t="shared" si="7"/>
        <v>82.168556</v>
      </c>
      <c r="L37" s="9" t="s">
        <v>67</v>
      </c>
      <c r="M37" s="9"/>
    </row>
    <row r="38" spans="1:13" s="4" customFormat="1" ht="21.75" customHeight="1">
      <c r="A38" s="11">
        <v>2018032204</v>
      </c>
      <c r="B38" s="11">
        <v>1</v>
      </c>
      <c r="C38" s="11">
        <v>106</v>
      </c>
      <c r="D38" s="9" t="s">
        <v>35</v>
      </c>
      <c r="E38" s="11">
        <v>76.9</v>
      </c>
      <c r="F38" s="11">
        <f t="shared" si="4"/>
        <v>38.45</v>
      </c>
      <c r="G38" s="13">
        <v>87.2</v>
      </c>
      <c r="H38" s="9">
        <v>1.0023</v>
      </c>
      <c r="I38" s="12">
        <f t="shared" si="5"/>
        <v>87.40056</v>
      </c>
      <c r="J38" s="16">
        <f t="shared" si="6"/>
        <v>43.70028</v>
      </c>
      <c r="K38" s="16">
        <f t="shared" si="7"/>
        <v>82.15028000000001</v>
      </c>
      <c r="L38" s="9" t="s">
        <v>67</v>
      </c>
      <c r="M38" s="9"/>
    </row>
    <row r="39" spans="1:13" s="4" customFormat="1" ht="21.75" customHeight="1">
      <c r="A39" s="11">
        <v>2018021224</v>
      </c>
      <c r="B39" s="11">
        <v>3</v>
      </c>
      <c r="C39" s="11">
        <v>98</v>
      </c>
      <c r="D39" s="9" t="s">
        <v>35</v>
      </c>
      <c r="E39" s="11">
        <v>73.9</v>
      </c>
      <c r="F39" s="11">
        <f t="shared" si="4"/>
        <v>36.95</v>
      </c>
      <c r="G39" s="13">
        <v>91.08</v>
      </c>
      <c r="H39" s="9">
        <v>0.9897</v>
      </c>
      <c r="I39" s="12">
        <f t="shared" si="5"/>
        <v>90.141876</v>
      </c>
      <c r="J39" s="16">
        <f t="shared" si="6"/>
        <v>45.070938</v>
      </c>
      <c r="K39" s="16">
        <f t="shared" si="7"/>
        <v>82.020938</v>
      </c>
      <c r="L39" s="9" t="s">
        <v>67</v>
      </c>
      <c r="M39" s="9"/>
    </row>
    <row r="40" spans="1:13" s="4" customFormat="1" ht="21.75" customHeight="1">
      <c r="A40" s="11">
        <v>2018042323</v>
      </c>
      <c r="B40" s="11">
        <v>5</v>
      </c>
      <c r="C40" s="11">
        <v>144</v>
      </c>
      <c r="D40" s="9" t="s">
        <v>35</v>
      </c>
      <c r="E40" s="11">
        <v>78.2</v>
      </c>
      <c r="F40" s="11">
        <f t="shared" si="4"/>
        <v>39.1</v>
      </c>
      <c r="G40" s="13">
        <v>84.2</v>
      </c>
      <c r="H40" s="9">
        <v>1.0147</v>
      </c>
      <c r="I40" s="12">
        <f t="shared" si="5"/>
        <v>85.43773999999999</v>
      </c>
      <c r="J40" s="16">
        <f t="shared" si="6"/>
        <v>42.718869999999995</v>
      </c>
      <c r="K40" s="16">
        <f t="shared" si="7"/>
        <v>81.81887</v>
      </c>
      <c r="L40" s="9" t="s">
        <v>67</v>
      </c>
      <c r="M40" s="9"/>
    </row>
    <row r="41" spans="1:13" s="4" customFormat="1" ht="21.75" customHeight="1">
      <c r="A41" s="11">
        <v>2018010716</v>
      </c>
      <c r="B41" s="11">
        <v>1</v>
      </c>
      <c r="C41" s="11">
        <v>99</v>
      </c>
      <c r="D41" s="9" t="s">
        <v>35</v>
      </c>
      <c r="E41" s="11">
        <v>75.4</v>
      </c>
      <c r="F41" s="11">
        <f>E41*0.5</f>
        <v>37.7</v>
      </c>
      <c r="G41" s="13">
        <v>87.6</v>
      </c>
      <c r="H41" s="9">
        <v>1.0023</v>
      </c>
      <c r="I41" s="12">
        <f>G41*H41</f>
        <v>87.80148</v>
      </c>
      <c r="J41" s="16">
        <f>I41/2</f>
        <v>43.90074</v>
      </c>
      <c r="K41" s="16">
        <f>J41+F41</f>
        <v>81.60074</v>
      </c>
      <c r="L41" s="9" t="s">
        <v>67</v>
      </c>
      <c r="M41" s="9"/>
    </row>
    <row r="42" spans="1:13" s="4" customFormat="1" ht="21.75" customHeight="1">
      <c r="A42" s="11">
        <v>2018042517</v>
      </c>
      <c r="B42" s="11">
        <v>1</v>
      </c>
      <c r="C42" s="11">
        <v>31</v>
      </c>
      <c r="D42" s="9" t="s">
        <v>35</v>
      </c>
      <c r="E42" s="11">
        <v>72</v>
      </c>
      <c r="F42" s="11">
        <f t="shared" si="4"/>
        <v>36</v>
      </c>
      <c r="G42" s="13">
        <v>91</v>
      </c>
      <c r="H42" s="9">
        <v>1.0023</v>
      </c>
      <c r="I42" s="12">
        <f t="shared" si="5"/>
        <v>91.2093</v>
      </c>
      <c r="J42" s="16">
        <f t="shared" si="6"/>
        <v>45.60465</v>
      </c>
      <c r="K42" s="16">
        <f t="shared" si="7"/>
        <v>81.60464999999999</v>
      </c>
      <c r="L42" s="9" t="s">
        <v>67</v>
      </c>
      <c r="M42" s="9"/>
    </row>
    <row r="43" spans="1:13" s="4" customFormat="1" ht="21.75" customHeight="1">
      <c r="A43" s="11">
        <v>2018022812</v>
      </c>
      <c r="B43" s="11">
        <v>4</v>
      </c>
      <c r="C43" s="11">
        <v>4</v>
      </c>
      <c r="D43" s="9" t="s">
        <v>35</v>
      </c>
      <c r="E43" s="11">
        <v>73.2</v>
      </c>
      <c r="F43" s="11">
        <f t="shared" si="4"/>
        <v>36.6</v>
      </c>
      <c r="G43" s="13">
        <v>89</v>
      </c>
      <c r="H43" s="9">
        <v>1.0102</v>
      </c>
      <c r="I43" s="12">
        <f t="shared" si="5"/>
        <v>89.9078</v>
      </c>
      <c r="J43" s="16">
        <f t="shared" si="6"/>
        <v>44.9539</v>
      </c>
      <c r="K43" s="16">
        <f t="shared" si="7"/>
        <v>81.5539</v>
      </c>
      <c r="L43" s="9" t="s">
        <v>67</v>
      </c>
      <c r="M43" s="9"/>
    </row>
    <row r="44" spans="1:13" s="4" customFormat="1" ht="21.75" customHeight="1">
      <c r="A44" s="11">
        <v>2018040703</v>
      </c>
      <c r="B44" s="11">
        <v>4</v>
      </c>
      <c r="C44" s="11">
        <v>116</v>
      </c>
      <c r="D44" s="9" t="s">
        <v>35</v>
      </c>
      <c r="E44" s="11">
        <v>73.9</v>
      </c>
      <c r="F44" s="11">
        <f t="shared" si="4"/>
        <v>36.95</v>
      </c>
      <c r="G44" s="13">
        <v>88.2</v>
      </c>
      <c r="H44" s="9">
        <v>1.0102</v>
      </c>
      <c r="I44" s="12">
        <f t="shared" si="5"/>
        <v>89.09964000000001</v>
      </c>
      <c r="J44" s="16">
        <f t="shared" si="6"/>
        <v>44.549820000000004</v>
      </c>
      <c r="K44" s="16">
        <f t="shared" si="7"/>
        <v>81.49982</v>
      </c>
      <c r="L44" s="9" t="s">
        <v>67</v>
      </c>
      <c r="M44" s="9"/>
    </row>
    <row r="45" spans="1:13" s="4" customFormat="1" ht="21.75" customHeight="1">
      <c r="A45" s="11">
        <v>2018012921</v>
      </c>
      <c r="B45" s="11">
        <v>5</v>
      </c>
      <c r="C45" s="11">
        <v>63</v>
      </c>
      <c r="D45" s="9" t="s">
        <v>35</v>
      </c>
      <c r="E45" s="11">
        <v>73.8</v>
      </c>
      <c r="F45" s="11">
        <f t="shared" si="4"/>
        <v>36.9</v>
      </c>
      <c r="G45" s="13">
        <v>87.82</v>
      </c>
      <c r="H45" s="9">
        <v>1.0147</v>
      </c>
      <c r="I45" s="12">
        <f t="shared" si="5"/>
        <v>89.11095399999999</v>
      </c>
      <c r="J45" s="16">
        <f t="shared" si="6"/>
        <v>44.555476999999996</v>
      </c>
      <c r="K45" s="16">
        <f t="shared" si="7"/>
        <v>81.455477</v>
      </c>
      <c r="L45" s="9" t="s">
        <v>67</v>
      </c>
      <c r="M45" s="9"/>
    </row>
    <row r="46" spans="1:13" s="4" customFormat="1" ht="21.75" customHeight="1">
      <c r="A46" s="11">
        <v>2018042012</v>
      </c>
      <c r="B46" s="11">
        <v>2</v>
      </c>
      <c r="C46" s="11">
        <v>34</v>
      </c>
      <c r="D46" s="9" t="s">
        <v>35</v>
      </c>
      <c r="E46" s="11">
        <v>76.8</v>
      </c>
      <c r="F46" s="11">
        <f t="shared" si="4"/>
        <v>38.4</v>
      </c>
      <c r="G46" s="13">
        <v>87.4</v>
      </c>
      <c r="H46" s="9">
        <v>0.9836</v>
      </c>
      <c r="I46" s="12">
        <f t="shared" si="5"/>
        <v>85.96664000000001</v>
      </c>
      <c r="J46" s="16">
        <f t="shared" si="6"/>
        <v>42.983320000000006</v>
      </c>
      <c r="K46" s="16">
        <f t="shared" si="7"/>
        <v>81.38332</v>
      </c>
      <c r="L46" s="9" t="s">
        <v>67</v>
      </c>
      <c r="M46" s="9"/>
    </row>
    <row r="47" spans="1:13" s="4" customFormat="1" ht="21.75" customHeight="1">
      <c r="A47" s="11">
        <v>2018023309</v>
      </c>
      <c r="B47" s="11">
        <v>2</v>
      </c>
      <c r="C47" s="11">
        <v>96</v>
      </c>
      <c r="D47" s="9" t="s">
        <v>35</v>
      </c>
      <c r="E47" s="11">
        <v>75.6</v>
      </c>
      <c r="F47" s="11">
        <f t="shared" si="4"/>
        <v>37.8</v>
      </c>
      <c r="G47" s="13">
        <v>88.58</v>
      </c>
      <c r="H47" s="9">
        <v>0.9836</v>
      </c>
      <c r="I47" s="12">
        <f t="shared" si="5"/>
        <v>87.12728800000001</v>
      </c>
      <c r="J47" s="16">
        <f t="shared" si="6"/>
        <v>43.563644000000004</v>
      </c>
      <c r="K47" s="16">
        <f t="shared" si="7"/>
        <v>81.363644</v>
      </c>
      <c r="L47" s="9" t="s">
        <v>67</v>
      </c>
      <c r="M47" s="9"/>
    </row>
    <row r="48" spans="1:13" s="4" customFormat="1" ht="21.75" customHeight="1">
      <c r="A48" s="11">
        <v>2018023421</v>
      </c>
      <c r="B48" s="11">
        <v>2</v>
      </c>
      <c r="C48" s="11">
        <v>86</v>
      </c>
      <c r="D48" s="9" t="s">
        <v>35</v>
      </c>
      <c r="E48" s="11">
        <v>75.9</v>
      </c>
      <c r="F48" s="11">
        <f t="shared" si="4"/>
        <v>37.95</v>
      </c>
      <c r="G48" s="13">
        <v>88.22</v>
      </c>
      <c r="H48" s="9">
        <v>0.9836</v>
      </c>
      <c r="I48" s="12">
        <f t="shared" si="5"/>
        <v>86.773192</v>
      </c>
      <c r="J48" s="16">
        <f t="shared" si="6"/>
        <v>43.386596</v>
      </c>
      <c r="K48" s="16">
        <f t="shared" si="7"/>
        <v>81.336596</v>
      </c>
      <c r="L48" s="9" t="s">
        <v>67</v>
      </c>
      <c r="M48" s="9"/>
    </row>
    <row r="49" spans="1:13" s="4" customFormat="1" ht="21.75" customHeight="1">
      <c r="A49" s="11">
        <v>2018030504</v>
      </c>
      <c r="B49" s="11">
        <v>4</v>
      </c>
      <c r="C49" s="11">
        <v>95</v>
      </c>
      <c r="D49" s="9" t="s">
        <v>35</v>
      </c>
      <c r="E49" s="11">
        <v>75.1</v>
      </c>
      <c r="F49" s="11">
        <f t="shared" si="4"/>
        <v>37.55</v>
      </c>
      <c r="G49" s="13">
        <v>85.8</v>
      </c>
      <c r="H49" s="9">
        <v>1.0102</v>
      </c>
      <c r="I49" s="12">
        <f t="shared" si="5"/>
        <v>86.67515999999999</v>
      </c>
      <c r="J49" s="16">
        <f t="shared" si="6"/>
        <v>43.337579999999996</v>
      </c>
      <c r="K49" s="16">
        <f t="shared" si="7"/>
        <v>80.88757999999999</v>
      </c>
      <c r="L49" s="9" t="s">
        <v>67</v>
      </c>
      <c r="M49" s="9"/>
    </row>
    <row r="50" spans="1:13" s="4" customFormat="1" ht="21.75" customHeight="1">
      <c r="A50" s="11">
        <v>2018020406</v>
      </c>
      <c r="B50" s="11">
        <v>3</v>
      </c>
      <c r="C50" s="11">
        <v>55</v>
      </c>
      <c r="D50" s="9" t="s">
        <v>35</v>
      </c>
      <c r="E50" s="11">
        <v>79</v>
      </c>
      <c r="F50" s="11">
        <f t="shared" si="4"/>
        <v>39.5</v>
      </c>
      <c r="G50" s="13">
        <v>83.6</v>
      </c>
      <c r="H50" s="9">
        <v>0.9897</v>
      </c>
      <c r="I50" s="12">
        <f t="shared" si="5"/>
        <v>82.73892</v>
      </c>
      <c r="J50" s="16">
        <f t="shared" si="6"/>
        <v>41.36946</v>
      </c>
      <c r="K50" s="16">
        <f t="shared" si="7"/>
        <v>80.86946</v>
      </c>
      <c r="L50" s="9" t="s">
        <v>67</v>
      </c>
      <c r="M50" s="9"/>
    </row>
    <row r="51" spans="1:13" s="4" customFormat="1" ht="21.75" customHeight="1">
      <c r="A51" s="11">
        <v>2018042102</v>
      </c>
      <c r="B51" s="11">
        <v>2</v>
      </c>
      <c r="C51" s="11">
        <v>122</v>
      </c>
      <c r="D51" s="9" t="s">
        <v>35</v>
      </c>
      <c r="E51" s="11">
        <v>76.1</v>
      </c>
      <c r="F51" s="11">
        <f t="shared" si="4"/>
        <v>38.05</v>
      </c>
      <c r="G51" s="13">
        <v>86.96</v>
      </c>
      <c r="H51" s="9">
        <v>0.9836</v>
      </c>
      <c r="I51" s="12">
        <f t="shared" si="5"/>
        <v>85.533856</v>
      </c>
      <c r="J51" s="16">
        <f t="shared" si="6"/>
        <v>42.766928</v>
      </c>
      <c r="K51" s="16">
        <f t="shared" si="7"/>
        <v>80.81692799999999</v>
      </c>
      <c r="L51" s="9" t="s">
        <v>67</v>
      </c>
      <c r="M51" s="9"/>
    </row>
    <row r="52" spans="1:13" s="4" customFormat="1" ht="21.75" customHeight="1">
      <c r="A52" s="11">
        <v>2018011615</v>
      </c>
      <c r="B52" s="11">
        <v>4</v>
      </c>
      <c r="C52" s="11">
        <v>87</v>
      </c>
      <c r="D52" s="9" t="s">
        <v>35</v>
      </c>
      <c r="E52" s="11">
        <v>76.1</v>
      </c>
      <c r="F52" s="11">
        <f t="shared" si="4"/>
        <v>38.05</v>
      </c>
      <c r="G52" s="13">
        <v>84.6</v>
      </c>
      <c r="H52" s="9">
        <v>1.0102</v>
      </c>
      <c r="I52" s="12">
        <f t="shared" si="5"/>
        <v>85.46292</v>
      </c>
      <c r="J52" s="16">
        <f t="shared" si="6"/>
        <v>42.73146</v>
      </c>
      <c r="K52" s="16">
        <f t="shared" si="7"/>
        <v>80.78146</v>
      </c>
      <c r="L52" s="9" t="s">
        <v>67</v>
      </c>
      <c r="M52" s="9"/>
    </row>
    <row r="53" spans="1:13" s="4" customFormat="1" ht="21.75" customHeight="1">
      <c r="A53" s="11">
        <v>2018043012</v>
      </c>
      <c r="B53" s="11">
        <v>5</v>
      </c>
      <c r="C53" s="11">
        <v>13</v>
      </c>
      <c r="D53" s="9" t="s">
        <v>35</v>
      </c>
      <c r="E53" s="11">
        <v>71.8</v>
      </c>
      <c r="F53" s="11">
        <f t="shared" si="4"/>
        <v>35.9</v>
      </c>
      <c r="G53" s="13">
        <v>88.42</v>
      </c>
      <c r="H53" s="9">
        <v>1.0147</v>
      </c>
      <c r="I53" s="12">
        <f t="shared" si="5"/>
        <v>89.719774</v>
      </c>
      <c r="J53" s="16">
        <f t="shared" si="6"/>
        <v>44.859887</v>
      </c>
      <c r="K53" s="16">
        <f t="shared" si="7"/>
        <v>80.75988699999999</v>
      </c>
      <c r="L53" s="9" t="s">
        <v>67</v>
      </c>
      <c r="M53" s="9"/>
    </row>
    <row r="54" spans="1:13" s="4" customFormat="1" ht="21.75" customHeight="1">
      <c r="A54" s="11">
        <v>2018020809</v>
      </c>
      <c r="B54" s="11">
        <v>2</v>
      </c>
      <c r="C54" s="11">
        <v>26</v>
      </c>
      <c r="D54" s="9" t="s">
        <v>35</v>
      </c>
      <c r="E54" s="11">
        <v>73.3</v>
      </c>
      <c r="F54" s="11">
        <f t="shared" si="4"/>
        <v>36.65</v>
      </c>
      <c r="G54" s="13">
        <v>89.6</v>
      </c>
      <c r="H54" s="9">
        <v>0.9836</v>
      </c>
      <c r="I54" s="12">
        <f t="shared" si="5"/>
        <v>88.13056</v>
      </c>
      <c r="J54" s="16">
        <f t="shared" si="6"/>
        <v>44.06528</v>
      </c>
      <c r="K54" s="16">
        <f t="shared" si="7"/>
        <v>80.71528</v>
      </c>
      <c r="L54" s="9" t="s">
        <v>67</v>
      </c>
      <c r="M54" s="9"/>
    </row>
    <row r="55" spans="1:13" s="4" customFormat="1" ht="21.75" customHeight="1">
      <c r="A55" s="11">
        <v>2018010403</v>
      </c>
      <c r="B55" s="11">
        <v>1</v>
      </c>
      <c r="C55" s="11">
        <v>94</v>
      </c>
      <c r="D55" s="9" t="s">
        <v>35</v>
      </c>
      <c r="E55" s="11">
        <v>76.7</v>
      </c>
      <c r="F55" s="11">
        <f t="shared" si="4"/>
        <v>38.35</v>
      </c>
      <c r="G55" s="13">
        <v>84.4</v>
      </c>
      <c r="H55" s="9">
        <v>1.0023</v>
      </c>
      <c r="I55" s="12">
        <f t="shared" si="5"/>
        <v>84.59412</v>
      </c>
      <c r="J55" s="16">
        <f t="shared" si="6"/>
        <v>42.29706</v>
      </c>
      <c r="K55" s="16">
        <f t="shared" si="7"/>
        <v>80.64706000000001</v>
      </c>
      <c r="L55" s="9" t="s">
        <v>67</v>
      </c>
      <c r="M55" s="9"/>
    </row>
    <row r="56" spans="1:13" s="4" customFormat="1" ht="21.75" customHeight="1">
      <c r="A56" s="11">
        <v>2018010501</v>
      </c>
      <c r="B56" s="11">
        <v>4</v>
      </c>
      <c r="C56" s="11">
        <v>103</v>
      </c>
      <c r="D56" s="9" t="s">
        <v>35</v>
      </c>
      <c r="E56" s="11">
        <v>78.4</v>
      </c>
      <c r="F56" s="11">
        <f t="shared" si="4"/>
        <v>39.2</v>
      </c>
      <c r="G56" s="13">
        <v>82</v>
      </c>
      <c r="H56" s="9">
        <v>1.0102</v>
      </c>
      <c r="I56" s="12">
        <f t="shared" si="5"/>
        <v>82.8364</v>
      </c>
      <c r="J56" s="16">
        <f t="shared" si="6"/>
        <v>41.4182</v>
      </c>
      <c r="K56" s="16">
        <f t="shared" si="7"/>
        <v>80.6182</v>
      </c>
      <c r="L56" s="9" t="s">
        <v>67</v>
      </c>
      <c r="M56" s="9"/>
    </row>
    <row r="57" spans="1:13" s="4" customFormat="1" ht="21.75" customHeight="1">
      <c r="A57" s="11">
        <v>2018010613</v>
      </c>
      <c r="B57" s="11">
        <v>2</v>
      </c>
      <c r="C57" s="11">
        <v>76</v>
      </c>
      <c r="D57" s="9" t="s">
        <v>35</v>
      </c>
      <c r="E57" s="11">
        <v>72.5</v>
      </c>
      <c r="F57" s="11">
        <f t="shared" si="4"/>
        <v>36.25</v>
      </c>
      <c r="G57" s="13">
        <v>90.04</v>
      </c>
      <c r="H57" s="9">
        <v>0.9836</v>
      </c>
      <c r="I57" s="12">
        <f t="shared" si="5"/>
        <v>88.56334400000001</v>
      </c>
      <c r="J57" s="16">
        <f t="shared" si="6"/>
        <v>44.28167200000001</v>
      </c>
      <c r="K57" s="16">
        <f t="shared" si="7"/>
        <v>80.53167200000001</v>
      </c>
      <c r="L57" s="9" t="s">
        <v>67</v>
      </c>
      <c r="M57" s="9"/>
    </row>
    <row r="58" spans="1:13" s="4" customFormat="1" ht="21.75" customHeight="1">
      <c r="A58" s="11">
        <v>2018021303</v>
      </c>
      <c r="B58" s="11">
        <v>2</v>
      </c>
      <c r="C58" s="11">
        <v>58</v>
      </c>
      <c r="D58" s="9" t="s">
        <v>35</v>
      </c>
      <c r="E58" s="11">
        <v>76.8</v>
      </c>
      <c r="F58" s="11">
        <f>E58*0.5</f>
        <v>38.4</v>
      </c>
      <c r="G58" s="13">
        <v>85.5</v>
      </c>
      <c r="H58" s="9">
        <v>0.9836</v>
      </c>
      <c r="I58" s="12">
        <f>G58*H58</f>
        <v>84.0978</v>
      </c>
      <c r="J58" s="16">
        <f>I58/2</f>
        <v>42.0489</v>
      </c>
      <c r="K58" s="16">
        <f>J58+F58</f>
        <v>80.44890000000001</v>
      </c>
      <c r="L58" s="9" t="s">
        <v>67</v>
      </c>
      <c r="M58" s="9"/>
    </row>
    <row r="59" spans="1:13" s="4" customFormat="1" ht="21.75" customHeight="1">
      <c r="A59" s="11">
        <v>2018041718</v>
      </c>
      <c r="B59" s="11">
        <v>3</v>
      </c>
      <c r="C59" s="11">
        <v>137</v>
      </c>
      <c r="D59" s="9" t="s">
        <v>35</v>
      </c>
      <c r="E59" s="11">
        <v>74.5</v>
      </c>
      <c r="F59" s="11">
        <f t="shared" si="4"/>
        <v>37.25</v>
      </c>
      <c r="G59" s="13">
        <v>87.3</v>
      </c>
      <c r="H59" s="9">
        <v>0.9897</v>
      </c>
      <c r="I59" s="12">
        <f t="shared" si="5"/>
        <v>86.40080999999999</v>
      </c>
      <c r="J59" s="16">
        <f t="shared" si="6"/>
        <v>43.200404999999996</v>
      </c>
      <c r="K59" s="16">
        <f t="shared" si="7"/>
        <v>80.45040499999999</v>
      </c>
      <c r="L59" s="9" t="s">
        <v>67</v>
      </c>
      <c r="M59" s="9"/>
    </row>
    <row r="60" spans="1:13" s="4" customFormat="1" ht="21.75" customHeight="1">
      <c r="A60" s="11">
        <v>2018020316</v>
      </c>
      <c r="B60" s="11">
        <v>4</v>
      </c>
      <c r="C60" s="11">
        <v>141</v>
      </c>
      <c r="D60" s="9" t="s">
        <v>35</v>
      </c>
      <c r="E60" s="11">
        <v>74.3</v>
      </c>
      <c r="F60" s="11">
        <f>E60*0.5</f>
        <v>37.15</v>
      </c>
      <c r="G60" s="13">
        <v>85.6</v>
      </c>
      <c r="H60" s="9">
        <v>1.0102</v>
      </c>
      <c r="I60" s="12">
        <f>G60*H60</f>
        <v>86.47312</v>
      </c>
      <c r="J60" s="16">
        <f>I60/2</f>
        <v>43.23656</v>
      </c>
      <c r="K60" s="16">
        <f>J60+F60</f>
        <v>80.38656</v>
      </c>
      <c r="L60" s="9" t="s">
        <v>67</v>
      </c>
      <c r="M60" s="9"/>
    </row>
    <row r="61" spans="1:13" s="4" customFormat="1" ht="21.75" customHeight="1">
      <c r="A61" s="11">
        <v>2018010216</v>
      </c>
      <c r="B61" s="11">
        <v>4</v>
      </c>
      <c r="C61" s="11">
        <v>84</v>
      </c>
      <c r="D61" s="9" t="s">
        <v>35</v>
      </c>
      <c r="E61" s="11">
        <v>72.9</v>
      </c>
      <c r="F61" s="11">
        <f t="shared" si="4"/>
        <v>36.45</v>
      </c>
      <c r="G61" s="13">
        <v>87</v>
      </c>
      <c r="H61" s="9">
        <v>1.0102</v>
      </c>
      <c r="I61" s="12">
        <f t="shared" si="5"/>
        <v>87.8874</v>
      </c>
      <c r="J61" s="16">
        <f t="shared" si="6"/>
        <v>43.9437</v>
      </c>
      <c r="K61" s="16">
        <f t="shared" si="7"/>
        <v>80.3937</v>
      </c>
      <c r="L61" s="9" t="s">
        <v>67</v>
      </c>
      <c r="M61" s="9"/>
    </row>
    <row r="62" spans="1:13" s="4" customFormat="1" ht="21.75" customHeight="1">
      <c r="A62" s="11">
        <v>2018011523</v>
      </c>
      <c r="B62" s="11">
        <v>1</v>
      </c>
      <c r="C62" s="11">
        <v>37</v>
      </c>
      <c r="D62" s="9" t="s">
        <v>35</v>
      </c>
      <c r="E62" s="11">
        <v>73.7</v>
      </c>
      <c r="F62" s="11">
        <f t="shared" si="4"/>
        <v>36.85</v>
      </c>
      <c r="G62" s="13">
        <v>86.8</v>
      </c>
      <c r="H62" s="9">
        <v>1.0023</v>
      </c>
      <c r="I62" s="12">
        <f t="shared" si="5"/>
        <v>86.99964</v>
      </c>
      <c r="J62" s="16">
        <f t="shared" si="6"/>
        <v>43.49982</v>
      </c>
      <c r="K62" s="16">
        <f t="shared" si="7"/>
        <v>80.34982</v>
      </c>
      <c r="L62" s="9" t="s">
        <v>67</v>
      </c>
      <c r="M62" s="9"/>
    </row>
    <row r="63" spans="1:13" s="4" customFormat="1" ht="21.75" customHeight="1">
      <c r="A63" s="11">
        <v>2018021321</v>
      </c>
      <c r="B63" s="11">
        <v>2</v>
      </c>
      <c r="C63" s="11">
        <v>9</v>
      </c>
      <c r="D63" s="9" t="s">
        <v>35</v>
      </c>
      <c r="E63" s="11">
        <v>79.4</v>
      </c>
      <c r="F63" s="11">
        <f t="shared" si="4"/>
        <v>39.7</v>
      </c>
      <c r="G63" s="13">
        <v>82.6</v>
      </c>
      <c r="H63" s="9">
        <v>0.9836</v>
      </c>
      <c r="I63" s="12">
        <f t="shared" si="5"/>
        <v>81.24535999999999</v>
      </c>
      <c r="J63" s="16">
        <f t="shared" si="6"/>
        <v>40.622679999999995</v>
      </c>
      <c r="K63" s="16">
        <f t="shared" si="7"/>
        <v>80.32267999999999</v>
      </c>
      <c r="L63" s="9" t="s">
        <v>67</v>
      </c>
      <c r="M63" s="9"/>
    </row>
    <row r="64" spans="1:13" s="4" customFormat="1" ht="21.75" customHeight="1">
      <c r="A64" s="11">
        <v>2018023205</v>
      </c>
      <c r="B64" s="11">
        <v>5</v>
      </c>
      <c r="C64" s="11">
        <v>6</v>
      </c>
      <c r="D64" s="9" t="s">
        <v>35</v>
      </c>
      <c r="E64" s="11">
        <v>73.2</v>
      </c>
      <c r="F64" s="11">
        <f t="shared" si="4"/>
        <v>36.6</v>
      </c>
      <c r="G64" s="13">
        <v>86.1</v>
      </c>
      <c r="H64" s="9">
        <v>1.0147</v>
      </c>
      <c r="I64" s="12">
        <f t="shared" si="5"/>
        <v>87.36567</v>
      </c>
      <c r="J64" s="16">
        <f t="shared" si="6"/>
        <v>43.682835</v>
      </c>
      <c r="K64" s="16">
        <f t="shared" si="7"/>
        <v>80.282835</v>
      </c>
      <c r="L64" s="9" t="s">
        <v>67</v>
      </c>
      <c r="M64" s="9"/>
    </row>
    <row r="65" spans="1:13" s="4" customFormat="1" ht="21.75" customHeight="1">
      <c r="A65" s="11">
        <v>2018023610</v>
      </c>
      <c r="B65" s="11">
        <v>2</v>
      </c>
      <c r="C65" s="11">
        <v>17</v>
      </c>
      <c r="D65" s="9" t="s">
        <v>35</v>
      </c>
      <c r="E65" s="11">
        <v>73.3</v>
      </c>
      <c r="F65" s="11">
        <f t="shared" si="4"/>
        <v>36.65</v>
      </c>
      <c r="G65" s="13">
        <v>88.6</v>
      </c>
      <c r="H65" s="9">
        <v>0.9836</v>
      </c>
      <c r="I65" s="12">
        <f t="shared" si="5"/>
        <v>87.14695999999999</v>
      </c>
      <c r="J65" s="16">
        <f t="shared" si="6"/>
        <v>43.573479999999996</v>
      </c>
      <c r="K65" s="16">
        <f t="shared" si="7"/>
        <v>80.22348</v>
      </c>
      <c r="L65" s="9" t="s">
        <v>67</v>
      </c>
      <c r="M65" s="9"/>
    </row>
    <row r="66" spans="1:13" s="4" customFormat="1" ht="21.75" customHeight="1">
      <c r="A66" s="11">
        <v>2018012926</v>
      </c>
      <c r="B66" s="11">
        <v>5</v>
      </c>
      <c r="C66" s="11">
        <v>73</v>
      </c>
      <c r="D66" s="9" t="s">
        <v>35</v>
      </c>
      <c r="E66" s="11">
        <v>73</v>
      </c>
      <c r="F66" s="11">
        <f t="shared" si="4"/>
        <v>36.5</v>
      </c>
      <c r="G66" s="13">
        <v>86.1</v>
      </c>
      <c r="H66" s="9">
        <v>1.0147</v>
      </c>
      <c r="I66" s="12">
        <f t="shared" si="5"/>
        <v>87.36567</v>
      </c>
      <c r="J66" s="16">
        <f t="shared" si="6"/>
        <v>43.682835</v>
      </c>
      <c r="K66" s="16">
        <f t="shared" si="7"/>
        <v>80.182835</v>
      </c>
      <c r="L66" s="9" t="s">
        <v>67</v>
      </c>
      <c r="M66" s="9"/>
    </row>
    <row r="67" spans="1:13" s="4" customFormat="1" ht="21.75" customHeight="1">
      <c r="A67" s="11">
        <v>2018031718</v>
      </c>
      <c r="B67" s="11">
        <v>2</v>
      </c>
      <c r="C67" s="11">
        <v>138</v>
      </c>
      <c r="D67" s="9" t="s">
        <v>35</v>
      </c>
      <c r="E67" s="11">
        <v>76.2</v>
      </c>
      <c r="F67" s="11">
        <f t="shared" si="4"/>
        <v>38.1</v>
      </c>
      <c r="G67" s="13">
        <v>85.42</v>
      </c>
      <c r="H67" s="9">
        <v>0.9836</v>
      </c>
      <c r="I67" s="12">
        <f t="shared" si="5"/>
        <v>84.019112</v>
      </c>
      <c r="J67" s="16">
        <f t="shared" si="6"/>
        <v>42.009556</v>
      </c>
      <c r="K67" s="16">
        <f t="shared" si="7"/>
        <v>80.109556</v>
      </c>
      <c r="L67" s="9" t="s">
        <v>67</v>
      </c>
      <c r="M67" s="9"/>
    </row>
    <row r="68" spans="1:13" s="4" customFormat="1" ht="21.75" customHeight="1">
      <c r="A68" s="11">
        <v>2018022025</v>
      </c>
      <c r="B68" s="11">
        <v>2</v>
      </c>
      <c r="C68" s="11">
        <v>101</v>
      </c>
      <c r="D68" s="9" t="s">
        <v>35</v>
      </c>
      <c r="E68" s="11">
        <v>75.6</v>
      </c>
      <c r="F68" s="11">
        <f aca="true" t="shared" si="8" ref="F68:F99">E68*0.5</f>
        <v>37.8</v>
      </c>
      <c r="G68" s="13">
        <v>85.7</v>
      </c>
      <c r="H68" s="9">
        <v>0.9836</v>
      </c>
      <c r="I68" s="12">
        <f aca="true" t="shared" si="9" ref="I68:I99">G68*H68</f>
        <v>84.29452</v>
      </c>
      <c r="J68" s="16">
        <f aca="true" t="shared" si="10" ref="J68:J99">I68/2</f>
        <v>42.14726</v>
      </c>
      <c r="K68" s="16">
        <f aca="true" t="shared" si="11" ref="K68:K99">J68+F68</f>
        <v>79.94726</v>
      </c>
      <c r="L68" s="9" t="s">
        <v>67</v>
      </c>
      <c r="M68" s="9"/>
    </row>
    <row r="69" spans="1:13" s="4" customFormat="1" ht="21.75" customHeight="1">
      <c r="A69" s="11">
        <v>2018020918</v>
      </c>
      <c r="B69" s="11">
        <v>5</v>
      </c>
      <c r="C69" s="11">
        <v>121</v>
      </c>
      <c r="D69" s="9" t="s">
        <v>35</v>
      </c>
      <c r="E69" s="11">
        <v>75.7</v>
      </c>
      <c r="F69" s="11">
        <f t="shared" si="8"/>
        <v>37.85</v>
      </c>
      <c r="G69" s="13">
        <v>82.8</v>
      </c>
      <c r="H69" s="9">
        <v>1.0147</v>
      </c>
      <c r="I69" s="12">
        <f t="shared" si="9"/>
        <v>84.01715999999999</v>
      </c>
      <c r="J69" s="16">
        <f t="shared" si="10"/>
        <v>42.008579999999995</v>
      </c>
      <c r="K69" s="16">
        <f t="shared" si="11"/>
        <v>79.85857999999999</v>
      </c>
      <c r="L69" s="9" t="s">
        <v>67</v>
      </c>
      <c r="M69" s="9"/>
    </row>
    <row r="70" spans="1:13" s="4" customFormat="1" ht="21.75" customHeight="1">
      <c r="A70" s="11">
        <v>2018031811</v>
      </c>
      <c r="B70" s="11">
        <v>3</v>
      </c>
      <c r="C70" s="11">
        <v>28</v>
      </c>
      <c r="D70" s="9" t="s">
        <v>35</v>
      </c>
      <c r="E70" s="11">
        <v>75.3</v>
      </c>
      <c r="F70" s="11">
        <f t="shared" si="8"/>
        <v>37.65</v>
      </c>
      <c r="G70" s="13">
        <v>84.8</v>
      </c>
      <c r="H70" s="9">
        <v>0.9897</v>
      </c>
      <c r="I70" s="12">
        <f t="shared" si="9"/>
        <v>83.92656</v>
      </c>
      <c r="J70" s="16">
        <f t="shared" si="10"/>
        <v>41.96328</v>
      </c>
      <c r="K70" s="16">
        <f t="shared" si="11"/>
        <v>79.61328</v>
      </c>
      <c r="L70" s="9" t="s">
        <v>67</v>
      </c>
      <c r="M70" s="9"/>
    </row>
    <row r="71" spans="1:13" s="4" customFormat="1" ht="21.75" customHeight="1">
      <c r="A71" s="11">
        <v>2018043305</v>
      </c>
      <c r="B71" s="11">
        <v>4</v>
      </c>
      <c r="C71" s="11">
        <v>27</v>
      </c>
      <c r="D71" s="9" t="s">
        <v>35</v>
      </c>
      <c r="E71" s="11">
        <v>81.3</v>
      </c>
      <c r="F71" s="11">
        <f t="shared" si="8"/>
        <v>40.65</v>
      </c>
      <c r="G71" s="13">
        <v>77</v>
      </c>
      <c r="H71" s="9">
        <v>1.0102</v>
      </c>
      <c r="I71" s="12">
        <f t="shared" si="9"/>
        <v>77.7854</v>
      </c>
      <c r="J71" s="16">
        <f t="shared" si="10"/>
        <v>38.8927</v>
      </c>
      <c r="K71" s="16">
        <f t="shared" si="11"/>
        <v>79.5427</v>
      </c>
      <c r="L71" s="9" t="s">
        <v>67</v>
      </c>
      <c r="M71" s="9"/>
    </row>
    <row r="72" spans="1:13" s="4" customFormat="1" ht="21.75" customHeight="1">
      <c r="A72" s="11">
        <v>2018041713</v>
      </c>
      <c r="B72" s="11">
        <v>5</v>
      </c>
      <c r="C72" s="11">
        <v>36</v>
      </c>
      <c r="D72" s="9" t="s">
        <v>35</v>
      </c>
      <c r="E72" s="11">
        <v>75.6</v>
      </c>
      <c r="F72" s="11">
        <f t="shared" si="8"/>
        <v>37.8</v>
      </c>
      <c r="G72" s="13">
        <v>82.2</v>
      </c>
      <c r="H72" s="9">
        <v>1.0147</v>
      </c>
      <c r="I72" s="12">
        <f t="shared" si="9"/>
        <v>83.40834</v>
      </c>
      <c r="J72" s="16">
        <f t="shared" si="10"/>
        <v>41.70417</v>
      </c>
      <c r="K72" s="16">
        <f t="shared" si="11"/>
        <v>79.50416999999999</v>
      </c>
      <c r="L72" s="9" t="s">
        <v>67</v>
      </c>
      <c r="M72" s="9"/>
    </row>
    <row r="73" spans="1:13" s="4" customFormat="1" ht="21.75" customHeight="1">
      <c r="A73" s="11">
        <v>2018013004</v>
      </c>
      <c r="B73" s="11">
        <v>2</v>
      </c>
      <c r="C73" s="11">
        <v>115</v>
      </c>
      <c r="D73" s="9" t="s">
        <v>35</v>
      </c>
      <c r="E73" s="11">
        <v>74.6</v>
      </c>
      <c r="F73" s="11">
        <f t="shared" si="8"/>
        <v>37.3</v>
      </c>
      <c r="G73" s="13">
        <v>85.8</v>
      </c>
      <c r="H73" s="9">
        <v>0.9836</v>
      </c>
      <c r="I73" s="12">
        <f t="shared" si="9"/>
        <v>84.39288</v>
      </c>
      <c r="J73" s="16">
        <f t="shared" si="10"/>
        <v>42.19644</v>
      </c>
      <c r="K73" s="16">
        <f t="shared" si="11"/>
        <v>79.49644</v>
      </c>
      <c r="L73" s="9" t="s">
        <v>67</v>
      </c>
      <c r="M73" s="9"/>
    </row>
    <row r="74" spans="1:13" s="4" customFormat="1" ht="21.75" customHeight="1">
      <c r="A74" s="11">
        <v>2018041128</v>
      </c>
      <c r="B74" s="11">
        <v>2</v>
      </c>
      <c r="C74" s="11">
        <v>51</v>
      </c>
      <c r="D74" s="9" t="s">
        <v>35</v>
      </c>
      <c r="E74" s="11">
        <v>74</v>
      </c>
      <c r="F74" s="11">
        <f t="shared" si="8"/>
        <v>37</v>
      </c>
      <c r="G74" s="13">
        <v>86.2</v>
      </c>
      <c r="H74" s="9">
        <v>0.9836</v>
      </c>
      <c r="I74" s="12">
        <f t="shared" si="9"/>
        <v>84.78632</v>
      </c>
      <c r="J74" s="16">
        <f t="shared" si="10"/>
        <v>42.39316</v>
      </c>
      <c r="K74" s="16">
        <f t="shared" si="11"/>
        <v>79.39316</v>
      </c>
      <c r="L74" s="9" t="s">
        <v>67</v>
      </c>
      <c r="M74" s="9"/>
    </row>
    <row r="75" spans="1:13" s="4" customFormat="1" ht="21.75" customHeight="1">
      <c r="A75" s="11">
        <v>2018010927</v>
      </c>
      <c r="B75" s="11">
        <v>5</v>
      </c>
      <c r="C75" s="11">
        <v>109</v>
      </c>
      <c r="D75" s="9" t="s">
        <v>35</v>
      </c>
      <c r="E75" s="11">
        <v>74.9</v>
      </c>
      <c r="F75" s="11">
        <f t="shared" si="8"/>
        <v>37.45</v>
      </c>
      <c r="G75" s="13">
        <v>82.5</v>
      </c>
      <c r="H75" s="9">
        <v>1.0147</v>
      </c>
      <c r="I75" s="12">
        <f t="shared" si="9"/>
        <v>83.71275</v>
      </c>
      <c r="J75" s="16">
        <f t="shared" si="10"/>
        <v>41.856375</v>
      </c>
      <c r="K75" s="16">
        <f t="shared" si="11"/>
        <v>79.306375</v>
      </c>
      <c r="L75" s="9" t="s">
        <v>67</v>
      </c>
      <c r="M75" s="9"/>
    </row>
    <row r="76" spans="1:13" s="4" customFormat="1" ht="21.75" customHeight="1">
      <c r="A76" s="11">
        <v>2018011121</v>
      </c>
      <c r="B76" s="11">
        <v>1</v>
      </c>
      <c r="C76" s="11">
        <v>29</v>
      </c>
      <c r="D76" s="9" t="s">
        <v>35</v>
      </c>
      <c r="E76" s="11">
        <v>75.4</v>
      </c>
      <c r="F76" s="11">
        <f t="shared" si="8"/>
        <v>37.7</v>
      </c>
      <c r="G76" s="13">
        <v>83</v>
      </c>
      <c r="H76" s="9">
        <v>1.0023</v>
      </c>
      <c r="I76" s="12">
        <f t="shared" si="9"/>
        <v>83.1909</v>
      </c>
      <c r="J76" s="16">
        <f t="shared" si="10"/>
        <v>41.59545</v>
      </c>
      <c r="K76" s="16">
        <f t="shared" si="11"/>
        <v>79.29545</v>
      </c>
      <c r="L76" s="9" t="s">
        <v>67</v>
      </c>
      <c r="M76" s="9"/>
    </row>
    <row r="77" spans="1:13" s="4" customFormat="1" ht="21.75" customHeight="1">
      <c r="A77" s="11">
        <v>2018021127</v>
      </c>
      <c r="B77" s="11">
        <v>3</v>
      </c>
      <c r="C77" s="11">
        <v>21</v>
      </c>
      <c r="D77" s="9" t="s">
        <v>35</v>
      </c>
      <c r="E77" s="11">
        <v>75.6</v>
      </c>
      <c r="F77" s="11">
        <f t="shared" si="8"/>
        <v>37.8</v>
      </c>
      <c r="G77" s="13">
        <v>83.6</v>
      </c>
      <c r="H77" s="9">
        <v>0.9897</v>
      </c>
      <c r="I77" s="12">
        <f t="shared" si="9"/>
        <v>82.73892</v>
      </c>
      <c r="J77" s="16">
        <f t="shared" si="10"/>
        <v>41.36946</v>
      </c>
      <c r="K77" s="16">
        <f t="shared" si="11"/>
        <v>79.16945999999999</v>
      </c>
      <c r="L77" s="9" t="s">
        <v>67</v>
      </c>
      <c r="M77" s="9"/>
    </row>
    <row r="78" spans="1:13" s="4" customFormat="1" ht="21.75" customHeight="1">
      <c r="A78" s="11">
        <v>2018032128</v>
      </c>
      <c r="B78" s="11">
        <v>5</v>
      </c>
      <c r="C78" s="11">
        <v>104</v>
      </c>
      <c r="D78" s="9" t="s">
        <v>35</v>
      </c>
      <c r="E78" s="11">
        <v>75.9</v>
      </c>
      <c r="F78" s="11">
        <f t="shared" si="8"/>
        <v>37.95</v>
      </c>
      <c r="G78" s="13">
        <v>81.2</v>
      </c>
      <c r="H78" s="9">
        <v>1.0147</v>
      </c>
      <c r="I78" s="12">
        <f t="shared" si="9"/>
        <v>82.39363999999999</v>
      </c>
      <c r="J78" s="16">
        <f t="shared" si="10"/>
        <v>41.196819999999995</v>
      </c>
      <c r="K78" s="16">
        <f t="shared" si="11"/>
        <v>79.14681999999999</v>
      </c>
      <c r="L78" s="9" t="s">
        <v>67</v>
      </c>
      <c r="M78" s="9"/>
    </row>
    <row r="79" spans="1:13" s="4" customFormat="1" ht="21.75" customHeight="1">
      <c r="A79" s="11">
        <v>2018031717</v>
      </c>
      <c r="B79" s="11">
        <v>2</v>
      </c>
      <c r="C79" s="11">
        <v>57</v>
      </c>
      <c r="D79" s="9" t="s">
        <v>35</v>
      </c>
      <c r="E79" s="11">
        <v>78.6</v>
      </c>
      <c r="F79" s="11">
        <f t="shared" si="8"/>
        <v>39.3</v>
      </c>
      <c r="G79" s="13">
        <v>81</v>
      </c>
      <c r="H79" s="9">
        <v>0.9836</v>
      </c>
      <c r="I79" s="12">
        <f t="shared" si="9"/>
        <v>79.6716</v>
      </c>
      <c r="J79" s="16">
        <f t="shared" si="10"/>
        <v>39.8358</v>
      </c>
      <c r="K79" s="16">
        <f t="shared" si="11"/>
        <v>79.13579999999999</v>
      </c>
      <c r="L79" s="9" t="s">
        <v>67</v>
      </c>
      <c r="M79" s="9"/>
    </row>
    <row r="80" spans="1:13" s="4" customFormat="1" ht="21.75" customHeight="1">
      <c r="A80" s="11">
        <v>2018030904</v>
      </c>
      <c r="B80" s="11">
        <v>3</v>
      </c>
      <c r="C80" s="11">
        <v>105</v>
      </c>
      <c r="D80" s="9" t="s">
        <v>35</v>
      </c>
      <c r="E80" s="11">
        <v>76.9</v>
      </c>
      <c r="F80" s="11">
        <f t="shared" si="8"/>
        <v>38.45</v>
      </c>
      <c r="G80" s="13">
        <v>82.1</v>
      </c>
      <c r="H80" s="9">
        <v>0.9897</v>
      </c>
      <c r="I80" s="12">
        <f t="shared" si="9"/>
        <v>81.25437</v>
      </c>
      <c r="J80" s="16">
        <f t="shared" si="10"/>
        <v>40.627185</v>
      </c>
      <c r="K80" s="16">
        <f t="shared" si="11"/>
        <v>79.077185</v>
      </c>
      <c r="L80" s="9" t="s">
        <v>67</v>
      </c>
      <c r="M80" s="9"/>
    </row>
    <row r="81" spans="1:13" s="4" customFormat="1" ht="21.75" customHeight="1">
      <c r="A81" s="11">
        <v>2018010106</v>
      </c>
      <c r="B81" s="11">
        <v>2</v>
      </c>
      <c r="C81" s="11">
        <v>135</v>
      </c>
      <c r="D81" s="9" t="s">
        <v>35</v>
      </c>
      <c r="E81" s="11">
        <v>76.1</v>
      </c>
      <c r="F81" s="11">
        <f t="shared" si="8"/>
        <v>38.05</v>
      </c>
      <c r="G81" s="13">
        <v>83.36</v>
      </c>
      <c r="H81" s="9">
        <v>0.9836</v>
      </c>
      <c r="I81" s="12">
        <f t="shared" si="9"/>
        <v>81.992896</v>
      </c>
      <c r="J81" s="16">
        <f t="shared" si="10"/>
        <v>40.996448</v>
      </c>
      <c r="K81" s="16">
        <f t="shared" si="11"/>
        <v>79.046448</v>
      </c>
      <c r="L81" s="9" t="s">
        <v>67</v>
      </c>
      <c r="M81" s="9"/>
    </row>
    <row r="82" spans="1:13" s="4" customFormat="1" ht="21.75" customHeight="1">
      <c r="A82" s="11">
        <v>2018024005</v>
      </c>
      <c r="B82" s="11">
        <v>5</v>
      </c>
      <c r="C82" s="11">
        <v>49</v>
      </c>
      <c r="D82" s="9" t="s">
        <v>35</v>
      </c>
      <c r="E82" s="11">
        <v>76.6</v>
      </c>
      <c r="F82" s="11">
        <f t="shared" si="8"/>
        <v>38.3</v>
      </c>
      <c r="G82" s="13">
        <v>80.18</v>
      </c>
      <c r="H82" s="9">
        <v>1.0147</v>
      </c>
      <c r="I82" s="12">
        <f t="shared" si="9"/>
        <v>81.35864600000001</v>
      </c>
      <c r="J82" s="16">
        <f t="shared" si="10"/>
        <v>40.679323000000004</v>
      </c>
      <c r="K82" s="16">
        <f t="shared" si="11"/>
        <v>78.979323</v>
      </c>
      <c r="L82" s="9" t="s">
        <v>67</v>
      </c>
      <c r="M82" s="9"/>
    </row>
    <row r="83" spans="1:13" s="4" customFormat="1" ht="21.75" customHeight="1">
      <c r="A83" s="11">
        <v>2018031620</v>
      </c>
      <c r="B83" s="11">
        <v>4</v>
      </c>
      <c r="C83" s="11">
        <v>132</v>
      </c>
      <c r="D83" s="9" t="s">
        <v>35</v>
      </c>
      <c r="E83" s="11">
        <v>79.5</v>
      </c>
      <c r="F83" s="11">
        <f t="shared" si="8"/>
        <v>39.75</v>
      </c>
      <c r="G83" s="13">
        <v>77.6</v>
      </c>
      <c r="H83" s="9">
        <v>1.0102</v>
      </c>
      <c r="I83" s="12">
        <f t="shared" si="9"/>
        <v>78.39152</v>
      </c>
      <c r="J83" s="16">
        <f t="shared" si="10"/>
        <v>39.19576</v>
      </c>
      <c r="K83" s="16">
        <f t="shared" si="11"/>
        <v>78.94576</v>
      </c>
      <c r="L83" s="9"/>
      <c r="M83" s="9"/>
    </row>
    <row r="84" spans="1:13" s="4" customFormat="1" ht="21.75" customHeight="1">
      <c r="A84" s="11">
        <v>2018011410</v>
      </c>
      <c r="B84" s="11">
        <v>2</v>
      </c>
      <c r="C84" s="11">
        <v>93</v>
      </c>
      <c r="D84" s="9" t="s">
        <v>35</v>
      </c>
      <c r="E84" s="11">
        <v>74.5</v>
      </c>
      <c r="F84" s="11">
        <f t="shared" si="8"/>
        <v>37.25</v>
      </c>
      <c r="G84" s="13">
        <v>84.78</v>
      </c>
      <c r="H84" s="9">
        <v>0.9836</v>
      </c>
      <c r="I84" s="12">
        <f t="shared" si="9"/>
        <v>83.38960800000001</v>
      </c>
      <c r="J84" s="16">
        <f t="shared" si="10"/>
        <v>41.694804000000005</v>
      </c>
      <c r="K84" s="16">
        <f t="shared" si="11"/>
        <v>78.944804</v>
      </c>
      <c r="L84" s="9"/>
      <c r="M84" s="9"/>
    </row>
    <row r="85" spans="1:13" s="4" customFormat="1" ht="21.75" customHeight="1">
      <c r="A85" s="11">
        <v>2018011116</v>
      </c>
      <c r="B85" s="11">
        <v>2</v>
      </c>
      <c r="C85" s="11">
        <v>68</v>
      </c>
      <c r="D85" s="9" t="s">
        <v>35</v>
      </c>
      <c r="E85" s="11">
        <v>74.1</v>
      </c>
      <c r="F85" s="11">
        <f t="shared" si="8"/>
        <v>37.05</v>
      </c>
      <c r="G85" s="13">
        <v>85.06</v>
      </c>
      <c r="H85" s="9">
        <v>0.9836</v>
      </c>
      <c r="I85" s="12">
        <f t="shared" si="9"/>
        <v>83.66501600000001</v>
      </c>
      <c r="J85" s="16">
        <f t="shared" si="10"/>
        <v>41.832508000000004</v>
      </c>
      <c r="K85" s="16">
        <f t="shared" si="11"/>
        <v>78.882508</v>
      </c>
      <c r="L85" s="9"/>
      <c r="M85" s="9"/>
    </row>
    <row r="86" spans="1:13" s="4" customFormat="1" ht="21.75" customHeight="1">
      <c r="A86" s="11">
        <v>2018011412</v>
      </c>
      <c r="B86" s="11">
        <v>5</v>
      </c>
      <c r="C86" s="11">
        <v>136</v>
      </c>
      <c r="D86" s="9" t="s">
        <v>35</v>
      </c>
      <c r="E86" s="11">
        <v>73.4</v>
      </c>
      <c r="F86" s="11">
        <f t="shared" si="8"/>
        <v>36.7</v>
      </c>
      <c r="G86" s="13">
        <v>83.1</v>
      </c>
      <c r="H86" s="9">
        <v>1.0147</v>
      </c>
      <c r="I86" s="12">
        <f t="shared" si="9"/>
        <v>84.32157</v>
      </c>
      <c r="J86" s="16">
        <f t="shared" si="10"/>
        <v>42.160785</v>
      </c>
      <c r="K86" s="16">
        <f t="shared" si="11"/>
        <v>78.86078499999999</v>
      </c>
      <c r="L86" s="9"/>
      <c r="M86" s="9"/>
    </row>
    <row r="87" spans="1:13" s="4" customFormat="1" ht="21.75" customHeight="1">
      <c r="A87" s="11">
        <v>2018032103</v>
      </c>
      <c r="B87" s="11">
        <v>3</v>
      </c>
      <c r="C87" s="11">
        <v>142</v>
      </c>
      <c r="D87" s="9" t="s">
        <v>35</v>
      </c>
      <c r="E87" s="11">
        <v>72.7</v>
      </c>
      <c r="F87" s="11">
        <f t="shared" si="8"/>
        <v>36.35</v>
      </c>
      <c r="G87" s="13">
        <v>85.9</v>
      </c>
      <c r="H87" s="9">
        <v>0.9897</v>
      </c>
      <c r="I87" s="12">
        <f t="shared" si="9"/>
        <v>85.01523</v>
      </c>
      <c r="J87" s="16">
        <f t="shared" si="10"/>
        <v>42.507615</v>
      </c>
      <c r="K87" s="16">
        <f t="shared" si="11"/>
        <v>78.85761500000001</v>
      </c>
      <c r="L87" s="9"/>
      <c r="M87" s="9"/>
    </row>
    <row r="88" spans="1:13" s="4" customFormat="1" ht="21.75" customHeight="1">
      <c r="A88" s="11">
        <v>2018041724</v>
      </c>
      <c r="B88" s="11">
        <v>3</v>
      </c>
      <c r="C88" s="11">
        <v>74</v>
      </c>
      <c r="D88" s="9" t="s">
        <v>35</v>
      </c>
      <c r="E88" s="11">
        <v>72.9</v>
      </c>
      <c r="F88" s="11">
        <f t="shared" si="8"/>
        <v>36.45</v>
      </c>
      <c r="G88" s="13">
        <v>85.4</v>
      </c>
      <c r="H88" s="9">
        <v>0.9897</v>
      </c>
      <c r="I88" s="12">
        <f t="shared" si="9"/>
        <v>84.52038</v>
      </c>
      <c r="J88" s="16">
        <f t="shared" si="10"/>
        <v>42.26019</v>
      </c>
      <c r="K88" s="16">
        <f t="shared" si="11"/>
        <v>78.71019000000001</v>
      </c>
      <c r="L88" s="9"/>
      <c r="M88" s="9"/>
    </row>
    <row r="89" spans="1:13" s="4" customFormat="1" ht="21.75" customHeight="1">
      <c r="A89" s="11">
        <v>2018040110</v>
      </c>
      <c r="B89" s="11">
        <v>4</v>
      </c>
      <c r="C89" s="11">
        <v>126</v>
      </c>
      <c r="D89" s="9" t="s">
        <v>35</v>
      </c>
      <c r="E89" s="11">
        <v>71.9</v>
      </c>
      <c r="F89" s="11">
        <f t="shared" si="8"/>
        <v>35.95</v>
      </c>
      <c r="G89" s="13">
        <v>84.4</v>
      </c>
      <c r="H89" s="9">
        <v>1.0102</v>
      </c>
      <c r="I89" s="12">
        <f t="shared" si="9"/>
        <v>85.26088</v>
      </c>
      <c r="J89" s="16">
        <f t="shared" si="10"/>
        <v>42.63044</v>
      </c>
      <c r="K89" s="16">
        <f t="shared" si="11"/>
        <v>78.58044000000001</v>
      </c>
      <c r="L89" s="9"/>
      <c r="M89" s="9"/>
    </row>
    <row r="90" spans="1:13" s="4" customFormat="1" ht="21.75" customHeight="1">
      <c r="A90" s="11">
        <v>2018040417</v>
      </c>
      <c r="B90" s="11">
        <v>1</v>
      </c>
      <c r="C90" s="11">
        <v>145</v>
      </c>
      <c r="D90" s="9" t="s">
        <v>35</v>
      </c>
      <c r="E90" s="11">
        <v>81.6</v>
      </c>
      <c r="F90" s="11">
        <f t="shared" si="8"/>
        <v>40.8</v>
      </c>
      <c r="G90" s="13">
        <v>74.4</v>
      </c>
      <c r="H90" s="9">
        <v>1.0023</v>
      </c>
      <c r="I90" s="12">
        <f t="shared" si="9"/>
        <v>74.57112000000001</v>
      </c>
      <c r="J90" s="16">
        <f t="shared" si="10"/>
        <v>37.285560000000004</v>
      </c>
      <c r="K90" s="16">
        <f t="shared" si="11"/>
        <v>78.08556</v>
      </c>
      <c r="L90" s="9"/>
      <c r="M90" s="9"/>
    </row>
    <row r="91" spans="1:13" s="4" customFormat="1" ht="21.75" customHeight="1">
      <c r="A91" s="11">
        <v>2018021029</v>
      </c>
      <c r="B91" s="11">
        <v>3</v>
      </c>
      <c r="C91" s="11">
        <v>71</v>
      </c>
      <c r="D91" s="9" t="s">
        <v>35</v>
      </c>
      <c r="E91" s="11">
        <v>73.2</v>
      </c>
      <c r="F91" s="11">
        <f t="shared" si="8"/>
        <v>36.6</v>
      </c>
      <c r="G91" s="13">
        <v>83.64</v>
      </c>
      <c r="H91" s="9">
        <v>0.9897</v>
      </c>
      <c r="I91" s="12">
        <f t="shared" si="9"/>
        <v>82.778508</v>
      </c>
      <c r="J91" s="16">
        <f t="shared" si="10"/>
        <v>41.389254</v>
      </c>
      <c r="K91" s="16">
        <f t="shared" si="11"/>
        <v>77.989254</v>
      </c>
      <c r="L91" s="9"/>
      <c r="M91" s="9"/>
    </row>
    <row r="92" spans="1:13" s="4" customFormat="1" ht="21.75" customHeight="1">
      <c r="A92" s="11">
        <v>2018031604</v>
      </c>
      <c r="B92" s="11">
        <v>3</v>
      </c>
      <c r="C92" s="11">
        <v>124</v>
      </c>
      <c r="D92" s="9" t="s">
        <v>35</v>
      </c>
      <c r="E92" s="11">
        <v>73.1</v>
      </c>
      <c r="F92" s="11">
        <f t="shared" si="8"/>
        <v>36.55</v>
      </c>
      <c r="G92" s="13">
        <v>83.7</v>
      </c>
      <c r="H92" s="9">
        <v>0.9897</v>
      </c>
      <c r="I92" s="12">
        <f t="shared" si="9"/>
        <v>82.83789</v>
      </c>
      <c r="J92" s="16">
        <f t="shared" si="10"/>
        <v>41.418945</v>
      </c>
      <c r="K92" s="16">
        <f t="shared" si="11"/>
        <v>77.96894499999999</v>
      </c>
      <c r="L92" s="9"/>
      <c r="M92" s="9"/>
    </row>
    <row r="93" spans="1:13" s="4" customFormat="1" ht="21.75" customHeight="1">
      <c r="A93" s="11">
        <v>2018022023</v>
      </c>
      <c r="B93" s="11">
        <v>1</v>
      </c>
      <c r="C93" s="11">
        <v>102</v>
      </c>
      <c r="D93" s="9" t="s">
        <v>35</v>
      </c>
      <c r="E93" s="11">
        <v>74.8</v>
      </c>
      <c r="F93" s="11">
        <f>E93*0.5</f>
        <v>37.4</v>
      </c>
      <c r="G93" s="13">
        <v>80.8</v>
      </c>
      <c r="H93" s="9">
        <v>1.0023</v>
      </c>
      <c r="I93" s="12">
        <f>G93*H93</f>
        <v>80.98584</v>
      </c>
      <c r="J93" s="16">
        <f>I93/2</f>
        <v>40.49292</v>
      </c>
      <c r="K93" s="16">
        <f>J93+F93</f>
        <v>77.89292</v>
      </c>
      <c r="L93" s="9"/>
      <c r="M93" s="9"/>
    </row>
    <row r="94" spans="1:13" s="4" customFormat="1" ht="21.75" customHeight="1">
      <c r="A94" s="11">
        <v>2018021701</v>
      </c>
      <c r="B94" s="11">
        <v>1</v>
      </c>
      <c r="C94" s="11">
        <v>70</v>
      </c>
      <c r="D94" s="9" t="s">
        <v>35</v>
      </c>
      <c r="E94" s="11">
        <v>73</v>
      </c>
      <c r="F94" s="11">
        <f t="shared" si="8"/>
        <v>36.5</v>
      </c>
      <c r="G94" s="13">
        <v>82.6</v>
      </c>
      <c r="H94" s="9">
        <v>1.0023</v>
      </c>
      <c r="I94" s="12">
        <f t="shared" si="9"/>
        <v>82.78997999999999</v>
      </c>
      <c r="J94" s="16">
        <f t="shared" si="10"/>
        <v>41.39498999999999</v>
      </c>
      <c r="K94" s="16">
        <f t="shared" si="11"/>
        <v>77.89498999999999</v>
      </c>
      <c r="L94" s="9"/>
      <c r="M94" s="9"/>
    </row>
    <row r="95" spans="1:13" s="4" customFormat="1" ht="21.75" customHeight="1">
      <c r="A95" s="11">
        <v>2018013011</v>
      </c>
      <c r="B95" s="11">
        <v>1</v>
      </c>
      <c r="C95" s="11">
        <v>127</v>
      </c>
      <c r="D95" s="9" t="s">
        <v>35</v>
      </c>
      <c r="E95" s="11">
        <v>72.4</v>
      </c>
      <c r="F95" s="11">
        <f t="shared" si="8"/>
        <v>36.2</v>
      </c>
      <c r="G95" s="13">
        <v>83</v>
      </c>
      <c r="H95" s="9">
        <v>1.0023</v>
      </c>
      <c r="I95" s="12">
        <f t="shared" si="9"/>
        <v>83.1909</v>
      </c>
      <c r="J95" s="16">
        <f t="shared" si="10"/>
        <v>41.59545</v>
      </c>
      <c r="K95" s="16">
        <f t="shared" si="11"/>
        <v>77.79545</v>
      </c>
      <c r="L95" s="9"/>
      <c r="M95" s="9"/>
    </row>
    <row r="96" spans="1:13" s="4" customFormat="1" ht="21.75" customHeight="1">
      <c r="A96" s="11">
        <v>2018041207</v>
      </c>
      <c r="B96" s="11">
        <v>3</v>
      </c>
      <c r="C96" s="11">
        <v>130</v>
      </c>
      <c r="D96" s="9" t="s">
        <v>35</v>
      </c>
      <c r="E96" s="11">
        <v>75</v>
      </c>
      <c r="F96" s="11">
        <f t="shared" si="8"/>
        <v>37.5</v>
      </c>
      <c r="G96" s="13">
        <v>81.4</v>
      </c>
      <c r="H96" s="9">
        <v>0.9897</v>
      </c>
      <c r="I96" s="12">
        <f t="shared" si="9"/>
        <v>80.56158</v>
      </c>
      <c r="J96" s="16">
        <f t="shared" si="10"/>
        <v>40.28079</v>
      </c>
      <c r="K96" s="16">
        <f t="shared" si="11"/>
        <v>77.78079</v>
      </c>
      <c r="L96" s="9"/>
      <c r="M96" s="9"/>
    </row>
    <row r="97" spans="1:13" s="4" customFormat="1" ht="21.75" customHeight="1">
      <c r="A97" s="11">
        <v>2018042028</v>
      </c>
      <c r="B97" s="11">
        <v>2</v>
      </c>
      <c r="C97" s="11">
        <v>125</v>
      </c>
      <c r="D97" s="9" t="s">
        <v>35</v>
      </c>
      <c r="E97" s="11">
        <v>72.2</v>
      </c>
      <c r="F97" s="11">
        <f t="shared" si="8"/>
        <v>36.1</v>
      </c>
      <c r="G97" s="13">
        <v>84.64</v>
      </c>
      <c r="H97" s="9">
        <v>0.9836</v>
      </c>
      <c r="I97" s="12">
        <f t="shared" si="9"/>
        <v>83.251904</v>
      </c>
      <c r="J97" s="16">
        <f t="shared" si="10"/>
        <v>41.625952</v>
      </c>
      <c r="K97" s="16">
        <f t="shared" si="11"/>
        <v>77.725952</v>
      </c>
      <c r="L97" s="9"/>
      <c r="M97" s="9"/>
    </row>
    <row r="98" spans="1:13" s="4" customFormat="1" ht="21.75" customHeight="1">
      <c r="A98" s="11">
        <v>2018010730</v>
      </c>
      <c r="B98" s="11">
        <v>2</v>
      </c>
      <c r="C98" s="11">
        <v>64</v>
      </c>
      <c r="D98" s="9" t="s">
        <v>35</v>
      </c>
      <c r="E98" s="11">
        <v>73.4</v>
      </c>
      <c r="F98" s="11">
        <f t="shared" si="8"/>
        <v>36.7</v>
      </c>
      <c r="G98" s="13">
        <v>83.4</v>
      </c>
      <c r="H98" s="9">
        <v>0.9836</v>
      </c>
      <c r="I98" s="12">
        <f t="shared" si="9"/>
        <v>82.03224</v>
      </c>
      <c r="J98" s="16">
        <f t="shared" si="10"/>
        <v>41.01612</v>
      </c>
      <c r="K98" s="16">
        <f t="shared" si="11"/>
        <v>77.71612</v>
      </c>
      <c r="L98" s="9"/>
      <c r="M98" s="9"/>
    </row>
    <row r="99" spans="1:13" s="4" customFormat="1" ht="21.75" customHeight="1">
      <c r="A99" s="11">
        <v>2018030319</v>
      </c>
      <c r="B99" s="11">
        <v>2</v>
      </c>
      <c r="C99" s="11">
        <v>108</v>
      </c>
      <c r="D99" s="9" t="s">
        <v>35</v>
      </c>
      <c r="E99" s="11">
        <v>74.4</v>
      </c>
      <c r="F99" s="11">
        <f t="shared" si="8"/>
        <v>37.2</v>
      </c>
      <c r="G99" s="13">
        <v>81.76</v>
      </c>
      <c r="H99" s="9">
        <v>0.9836</v>
      </c>
      <c r="I99" s="12">
        <f t="shared" si="9"/>
        <v>80.41913600000001</v>
      </c>
      <c r="J99" s="16">
        <f t="shared" si="10"/>
        <v>40.209568000000004</v>
      </c>
      <c r="K99" s="16">
        <f t="shared" si="11"/>
        <v>77.40956800000001</v>
      </c>
      <c r="L99" s="9"/>
      <c r="M99" s="9"/>
    </row>
    <row r="100" spans="1:13" s="4" customFormat="1" ht="21.75" customHeight="1">
      <c r="A100" s="11">
        <v>2018041920</v>
      </c>
      <c r="B100" s="11">
        <v>1</v>
      </c>
      <c r="C100" s="11">
        <v>133</v>
      </c>
      <c r="D100" s="9" t="s">
        <v>35</v>
      </c>
      <c r="E100" s="11">
        <v>77.3</v>
      </c>
      <c r="F100" s="11">
        <f aca="true" t="shared" si="12" ref="F100:F131">E100*0.5</f>
        <v>38.65</v>
      </c>
      <c r="G100" s="13">
        <v>77.2</v>
      </c>
      <c r="H100" s="9">
        <v>1.0023</v>
      </c>
      <c r="I100" s="12">
        <f aca="true" t="shared" si="13" ref="I100:I131">G100*H100</f>
        <v>77.37756</v>
      </c>
      <c r="J100" s="16">
        <f aca="true" t="shared" si="14" ref="J100:J131">I100/2</f>
        <v>38.68878</v>
      </c>
      <c r="K100" s="16">
        <f aca="true" t="shared" si="15" ref="K100:K131">J100+F100</f>
        <v>77.33878</v>
      </c>
      <c r="L100" s="9"/>
      <c r="M100" s="9"/>
    </row>
    <row r="101" spans="1:13" s="4" customFormat="1" ht="21.75" customHeight="1">
      <c r="A101" s="11">
        <v>2018012918</v>
      </c>
      <c r="B101" s="11">
        <v>3</v>
      </c>
      <c r="C101" s="11">
        <v>60</v>
      </c>
      <c r="D101" s="9" t="s">
        <v>35</v>
      </c>
      <c r="E101" s="11">
        <v>75.5</v>
      </c>
      <c r="F101" s="11">
        <f t="shared" si="12"/>
        <v>37.75</v>
      </c>
      <c r="G101" s="13">
        <v>79.8</v>
      </c>
      <c r="H101" s="9">
        <v>0.9897</v>
      </c>
      <c r="I101" s="12">
        <f t="shared" si="13"/>
        <v>78.97806</v>
      </c>
      <c r="J101" s="16">
        <f t="shared" si="14"/>
        <v>39.48903</v>
      </c>
      <c r="K101" s="16">
        <f t="shared" si="15"/>
        <v>77.23903</v>
      </c>
      <c r="L101" s="9"/>
      <c r="M101" s="9"/>
    </row>
    <row r="102" spans="1:13" s="4" customFormat="1" ht="21.75" customHeight="1">
      <c r="A102" s="11">
        <v>2018043225</v>
      </c>
      <c r="B102" s="11">
        <v>1</v>
      </c>
      <c r="C102" s="11">
        <v>41</v>
      </c>
      <c r="D102" s="9" t="s">
        <v>35</v>
      </c>
      <c r="E102" s="11">
        <v>72.5</v>
      </c>
      <c r="F102" s="11">
        <f t="shared" si="12"/>
        <v>36.25</v>
      </c>
      <c r="G102" s="13">
        <v>81.2</v>
      </c>
      <c r="H102" s="9">
        <v>1.0023</v>
      </c>
      <c r="I102" s="12">
        <f t="shared" si="13"/>
        <v>81.38676</v>
      </c>
      <c r="J102" s="16">
        <f t="shared" si="14"/>
        <v>40.69338</v>
      </c>
      <c r="K102" s="16">
        <f t="shared" si="15"/>
        <v>76.94337999999999</v>
      </c>
      <c r="L102" s="9"/>
      <c r="M102" s="9"/>
    </row>
    <row r="103" spans="1:13" s="4" customFormat="1" ht="21.75" customHeight="1">
      <c r="A103" s="11">
        <v>2018042606</v>
      </c>
      <c r="B103" s="11">
        <v>1</v>
      </c>
      <c r="C103" s="11">
        <v>2</v>
      </c>
      <c r="D103" s="9" t="s">
        <v>35</v>
      </c>
      <c r="E103" s="11">
        <v>76.4</v>
      </c>
      <c r="F103" s="11">
        <f t="shared" si="12"/>
        <v>38.2</v>
      </c>
      <c r="G103" s="13">
        <v>77.2</v>
      </c>
      <c r="H103" s="9">
        <v>1.0023</v>
      </c>
      <c r="I103" s="12">
        <f t="shared" si="13"/>
        <v>77.37756</v>
      </c>
      <c r="J103" s="16">
        <f t="shared" si="14"/>
        <v>38.68878</v>
      </c>
      <c r="K103" s="16">
        <f t="shared" si="15"/>
        <v>76.88878</v>
      </c>
      <c r="L103" s="9"/>
      <c r="M103" s="9"/>
    </row>
    <row r="104" spans="1:13" s="4" customFormat="1" ht="21.75" customHeight="1">
      <c r="A104" s="11">
        <v>2018011208</v>
      </c>
      <c r="B104" s="11">
        <v>4</v>
      </c>
      <c r="C104" s="11">
        <v>61</v>
      </c>
      <c r="D104" s="9" t="s">
        <v>35</v>
      </c>
      <c r="E104" s="11">
        <v>77.6</v>
      </c>
      <c r="F104" s="11">
        <f t="shared" si="12"/>
        <v>38.8</v>
      </c>
      <c r="G104" s="13">
        <v>75.4</v>
      </c>
      <c r="H104" s="9">
        <v>1.0102</v>
      </c>
      <c r="I104" s="12">
        <f t="shared" si="13"/>
        <v>76.16908000000001</v>
      </c>
      <c r="J104" s="16">
        <f t="shared" si="14"/>
        <v>38.084540000000004</v>
      </c>
      <c r="K104" s="16">
        <f t="shared" si="15"/>
        <v>76.88454</v>
      </c>
      <c r="L104" s="9"/>
      <c r="M104" s="9"/>
    </row>
    <row r="105" spans="1:13" s="4" customFormat="1" ht="21.75" customHeight="1">
      <c r="A105" s="11">
        <v>2018042418</v>
      </c>
      <c r="B105" s="11">
        <v>4</v>
      </c>
      <c r="C105" s="11">
        <v>91</v>
      </c>
      <c r="D105" s="9" t="s">
        <v>35</v>
      </c>
      <c r="E105" s="11">
        <v>76.1</v>
      </c>
      <c r="F105" s="11">
        <f t="shared" si="12"/>
        <v>38.05</v>
      </c>
      <c r="G105" s="13">
        <v>76.8</v>
      </c>
      <c r="H105" s="9">
        <v>1.0102</v>
      </c>
      <c r="I105" s="12">
        <f t="shared" si="13"/>
        <v>77.58336</v>
      </c>
      <c r="J105" s="16">
        <f t="shared" si="14"/>
        <v>38.79168</v>
      </c>
      <c r="K105" s="16">
        <f t="shared" si="15"/>
        <v>76.84168</v>
      </c>
      <c r="L105" s="9"/>
      <c r="M105" s="9"/>
    </row>
    <row r="106" spans="1:13" s="4" customFormat="1" ht="21.75" customHeight="1">
      <c r="A106" s="11">
        <v>2018041819</v>
      </c>
      <c r="B106" s="11">
        <v>3</v>
      </c>
      <c r="C106" s="11">
        <v>100</v>
      </c>
      <c r="D106" s="9" t="s">
        <v>35</v>
      </c>
      <c r="E106" s="11">
        <v>72.3</v>
      </c>
      <c r="F106" s="11">
        <f t="shared" si="12"/>
        <v>36.15</v>
      </c>
      <c r="G106" s="13">
        <v>81.68</v>
      </c>
      <c r="H106" s="9">
        <v>0.9897</v>
      </c>
      <c r="I106" s="12">
        <f t="shared" si="13"/>
        <v>80.83869600000001</v>
      </c>
      <c r="J106" s="16">
        <f t="shared" si="14"/>
        <v>40.41934800000001</v>
      </c>
      <c r="K106" s="16">
        <f t="shared" si="15"/>
        <v>76.569348</v>
      </c>
      <c r="L106" s="9"/>
      <c r="M106" s="9"/>
    </row>
    <row r="107" spans="1:13" s="4" customFormat="1" ht="21.75" customHeight="1">
      <c r="A107" s="11">
        <v>2018022127</v>
      </c>
      <c r="B107" s="11">
        <v>5</v>
      </c>
      <c r="C107" s="11">
        <v>80</v>
      </c>
      <c r="D107" s="9" t="s">
        <v>35</v>
      </c>
      <c r="E107" s="11">
        <v>74.3</v>
      </c>
      <c r="F107" s="11">
        <f t="shared" si="12"/>
        <v>37.15</v>
      </c>
      <c r="G107" s="13">
        <v>77.6</v>
      </c>
      <c r="H107" s="9">
        <v>1.0147</v>
      </c>
      <c r="I107" s="12">
        <f t="shared" si="13"/>
        <v>78.74072</v>
      </c>
      <c r="J107" s="16">
        <f t="shared" si="14"/>
        <v>39.37036</v>
      </c>
      <c r="K107" s="16">
        <f t="shared" si="15"/>
        <v>76.52036</v>
      </c>
      <c r="L107" s="9"/>
      <c r="M107" s="9"/>
    </row>
    <row r="108" spans="1:13" s="4" customFormat="1" ht="21.75" customHeight="1">
      <c r="A108" s="11">
        <v>2018041712</v>
      </c>
      <c r="B108" s="11">
        <v>5</v>
      </c>
      <c r="C108" s="11">
        <v>18</v>
      </c>
      <c r="D108" s="9" t="s">
        <v>35</v>
      </c>
      <c r="E108" s="11">
        <v>73.4</v>
      </c>
      <c r="F108" s="11">
        <f t="shared" si="12"/>
        <v>36.7</v>
      </c>
      <c r="G108" s="13">
        <v>78.18</v>
      </c>
      <c r="H108" s="9">
        <v>1.0147</v>
      </c>
      <c r="I108" s="12">
        <f t="shared" si="13"/>
        <v>79.329246</v>
      </c>
      <c r="J108" s="16">
        <f t="shared" si="14"/>
        <v>39.664623</v>
      </c>
      <c r="K108" s="16">
        <f t="shared" si="15"/>
        <v>76.364623</v>
      </c>
      <c r="L108" s="9"/>
      <c r="M108" s="9"/>
    </row>
    <row r="109" spans="1:13" s="4" customFormat="1" ht="21.75" customHeight="1">
      <c r="A109" s="11">
        <v>2018041206</v>
      </c>
      <c r="B109" s="11">
        <v>5</v>
      </c>
      <c r="C109" s="11">
        <v>112</v>
      </c>
      <c r="D109" s="9" t="s">
        <v>35</v>
      </c>
      <c r="E109" s="11">
        <v>74.5</v>
      </c>
      <c r="F109" s="11">
        <f t="shared" si="12"/>
        <v>37.25</v>
      </c>
      <c r="G109" s="13">
        <v>77</v>
      </c>
      <c r="H109" s="9">
        <v>1.0147</v>
      </c>
      <c r="I109" s="12">
        <f t="shared" si="13"/>
        <v>78.1319</v>
      </c>
      <c r="J109" s="16">
        <f t="shared" si="14"/>
        <v>39.06595</v>
      </c>
      <c r="K109" s="16">
        <f t="shared" si="15"/>
        <v>76.31595</v>
      </c>
      <c r="L109" s="9"/>
      <c r="M109" s="9"/>
    </row>
    <row r="110" spans="1:13" s="4" customFormat="1" ht="21.75" customHeight="1">
      <c r="A110" s="11">
        <v>2018040115</v>
      </c>
      <c r="B110" s="11">
        <v>1</v>
      </c>
      <c r="C110" s="11">
        <v>5</v>
      </c>
      <c r="D110" s="9" t="s">
        <v>35</v>
      </c>
      <c r="E110" s="11">
        <v>72.4</v>
      </c>
      <c r="F110" s="11">
        <f t="shared" si="12"/>
        <v>36.2</v>
      </c>
      <c r="G110" s="13">
        <v>80</v>
      </c>
      <c r="H110" s="9">
        <v>1.0023</v>
      </c>
      <c r="I110" s="12">
        <f t="shared" si="13"/>
        <v>80.184</v>
      </c>
      <c r="J110" s="16">
        <f t="shared" si="14"/>
        <v>40.092</v>
      </c>
      <c r="K110" s="16">
        <f t="shared" si="15"/>
        <v>76.292</v>
      </c>
      <c r="L110" s="9"/>
      <c r="M110" s="9"/>
    </row>
    <row r="111" spans="1:13" s="4" customFormat="1" ht="21.75" customHeight="1">
      <c r="A111" s="11">
        <v>2018020621</v>
      </c>
      <c r="B111" s="11">
        <v>3</v>
      </c>
      <c r="C111" s="11">
        <v>44</v>
      </c>
      <c r="D111" s="9" t="s">
        <v>35</v>
      </c>
      <c r="E111" s="11">
        <v>79.3</v>
      </c>
      <c r="F111" s="11">
        <f t="shared" si="12"/>
        <v>39.65</v>
      </c>
      <c r="G111" s="13">
        <v>73.8</v>
      </c>
      <c r="H111" s="9">
        <v>0.9897</v>
      </c>
      <c r="I111" s="12">
        <f t="shared" si="13"/>
        <v>73.03986</v>
      </c>
      <c r="J111" s="16">
        <f t="shared" si="14"/>
        <v>36.51993</v>
      </c>
      <c r="K111" s="16">
        <f t="shared" si="15"/>
        <v>76.16993</v>
      </c>
      <c r="L111" s="9"/>
      <c r="M111" s="9"/>
    </row>
    <row r="112" spans="1:13" s="4" customFormat="1" ht="21.75" customHeight="1">
      <c r="A112" s="11">
        <v>2018011930</v>
      </c>
      <c r="B112" s="11">
        <v>4</v>
      </c>
      <c r="C112" s="11">
        <v>10</v>
      </c>
      <c r="D112" s="9" t="s">
        <v>35</v>
      </c>
      <c r="E112" s="11">
        <v>77.1</v>
      </c>
      <c r="F112" s="11">
        <f t="shared" si="12"/>
        <v>38.55</v>
      </c>
      <c r="G112" s="13">
        <v>74.4</v>
      </c>
      <c r="H112" s="9">
        <v>1.0102</v>
      </c>
      <c r="I112" s="12">
        <f t="shared" si="13"/>
        <v>75.15888000000001</v>
      </c>
      <c r="J112" s="16">
        <f t="shared" si="14"/>
        <v>37.579440000000005</v>
      </c>
      <c r="K112" s="16">
        <f t="shared" si="15"/>
        <v>76.12944</v>
      </c>
      <c r="L112" s="9"/>
      <c r="M112" s="9"/>
    </row>
    <row r="113" spans="1:13" s="4" customFormat="1" ht="21.75" customHeight="1">
      <c r="A113" s="11">
        <v>2018024410</v>
      </c>
      <c r="B113" s="11">
        <v>4</v>
      </c>
      <c r="C113" s="11">
        <v>65</v>
      </c>
      <c r="D113" s="9" t="s">
        <v>35</v>
      </c>
      <c r="E113" s="11">
        <v>72.5</v>
      </c>
      <c r="F113" s="11">
        <f t="shared" si="12"/>
        <v>36.25</v>
      </c>
      <c r="G113" s="13">
        <v>78.8</v>
      </c>
      <c r="H113" s="9">
        <v>1.0102</v>
      </c>
      <c r="I113" s="12">
        <f t="shared" si="13"/>
        <v>79.60376</v>
      </c>
      <c r="J113" s="16">
        <f t="shared" si="14"/>
        <v>39.80188</v>
      </c>
      <c r="K113" s="16">
        <f t="shared" si="15"/>
        <v>76.05188</v>
      </c>
      <c r="L113" s="9"/>
      <c r="M113" s="9"/>
    </row>
    <row r="114" spans="1:13" s="4" customFormat="1" ht="21.75" customHeight="1">
      <c r="A114" s="11">
        <v>2018010915</v>
      </c>
      <c r="B114" s="11">
        <v>1</v>
      </c>
      <c r="C114" s="11">
        <v>111</v>
      </c>
      <c r="D114" s="9" t="s">
        <v>35</v>
      </c>
      <c r="E114" s="11">
        <v>74.4</v>
      </c>
      <c r="F114" s="11">
        <f t="shared" si="12"/>
        <v>37.2</v>
      </c>
      <c r="G114" s="13">
        <v>77.2</v>
      </c>
      <c r="H114" s="9">
        <v>1.0023</v>
      </c>
      <c r="I114" s="12">
        <f t="shared" si="13"/>
        <v>77.37756</v>
      </c>
      <c r="J114" s="16">
        <f t="shared" si="14"/>
        <v>38.68878</v>
      </c>
      <c r="K114" s="16">
        <f t="shared" si="15"/>
        <v>75.88878</v>
      </c>
      <c r="L114" s="9"/>
      <c r="M114" s="9"/>
    </row>
    <row r="115" spans="1:13" s="4" customFormat="1" ht="21.75" customHeight="1">
      <c r="A115" s="11">
        <v>2018012802</v>
      </c>
      <c r="B115" s="11">
        <v>5</v>
      </c>
      <c r="C115" s="11">
        <v>92</v>
      </c>
      <c r="D115" s="9" t="s">
        <v>35</v>
      </c>
      <c r="E115" s="11">
        <v>75.2</v>
      </c>
      <c r="F115" s="11">
        <f t="shared" si="12"/>
        <v>37.6</v>
      </c>
      <c r="G115" s="13">
        <v>74.9</v>
      </c>
      <c r="H115" s="9">
        <v>1.0147</v>
      </c>
      <c r="I115" s="12">
        <f t="shared" si="13"/>
        <v>76.00103</v>
      </c>
      <c r="J115" s="16">
        <f t="shared" si="14"/>
        <v>38.000515</v>
      </c>
      <c r="K115" s="16">
        <f t="shared" si="15"/>
        <v>75.600515</v>
      </c>
      <c r="L115" s="9"/>
      <c r="M115" s="9"/>
    </row>
    <row r="116" spans="1:13" s="4" customFormat="1" ht="21.75" customHeight="1">
      <c r="A116" s="11">
        <v>2018041320</v>
      </c>
      <c r="B116" s="11">
        <v>4</v>
      </c>
      <c r="C116" s="11">
        <v>75</v>
      </c>
      <c r="D116" s="9" t="s">
        <v>35</v>
      </c>
      <c r="E116" s="11">
        <v>73.6</v>
      </c>
      <c r="F116" s="11">
        <f t="shared" si="12"/>
        <v>36.8</v>
      </c>
      <c r="G116" s="13">
        <v>76.8</v>
      </c>
      <c r="H116" s="9">
        <v>1.0102</v>
      </c>
      <c r="I116" s="12">
        <f t="shared" si="13"/>
        <v>77.58336</v>
      </c>
      <c r="J116" s="16">
        <f t="shared" si="14"/>
        <v>38.79168</v>
      </c>
      <c r="K116" s="16">
        <f t="shared" si="15"/>
        <v>75.59168</v>
      </c>
      <c r="L116" s="9"/>
      <c r="M116" s="9"/>
    </row>
    <row r="117" spans="1:13" s="4" customFormat="1" ht="21.75" customHeight="1">
      <c r="A117" s="11">
        <v>2018020111</v>
      </c>
      <c r="B117" s="11">
        <v>4</v>
      </c>
      <c r="C117" s="11">
        <v>53</v>
      </c>
      <c r="D117" s="9" t="s">
        <v>35</v>
      </c>
      <c r="E117" s="11">
        <v>72.9</v>
      </c>
      <c r="F117" s="11">
        <f t="shared" si="12"/>
        <v>36.45</v>
      </c>
      <c r="G117" s="13">
        <v>77</v>
      </c>
      <c r="H117" s="9">
        <v>1.0102</v>
      </c>
      <c r="I117" s="12">
        <f t="shared" si="13"/>
        <v>77.7854</v>
      </c>
      <c r="J117" s="16">
        <f t="shared" si="14"/>
        <v>38.8927</v>
      </c>
      <c r="K117" s="16">
        <f t="shared" si="15"/>
        <v>75.34270000000001</v>
      </c>
      <c r="L117" s="9"/>
      <c r="M117" s="9"/>
    </row>
    <row r="118" spans="1:13" s="4" customFormat="1" ht="21.75" customHeight="1">
      <c r="A118" s="11">
        <v>2018043224</v>
      </c>
      <c r="B118" s="11">
        <v>3</v>
      </c>
      <c r="C118" s="11">
        <v>30</v>
      </c>
      <c r="D118" s="9" t="s">
        <v>35</v>
      </c>
      <c r="E118" s="11">
        <v>73.6</v>
      </c>
      <c r="F118" s="11">
        <f t="shared" si="12"/>
        <v>36.8</v>
      </c>
      <c r="G118" s="13">
        <v>77.8</v>
      </c>
      <c r="H118" s="9">
        <v>0.9897</v>
      </c>
      <c r="I118" s="12">
        <f t="shared" si="13"/>
        <v>76.99866</v>
      </c>
      <c r="J118" s="16">
        <f t="shared" si="14"/>
        <v>38.49933</v>
      </c>
      <c r="K118" s="16">
        <f t="shared" si="15"/>
        <v>75.29933</v>
      </c>
      <c r="L118" s="9"/>
      <c r="M118" s="9"/>
    </row>
    <row r="119" spans="1:13" s="4" customFormat="1" ht="21.75" customHeight="1">
      <c r="A119" s="11">
        <v>2018041024</v>
      </c>
      <c r="B119" s="11">
        <v>1</v>
      </c>
      <c r="C119" s="11">
        <v>140</v>
      </c>
      <c r="D119" s="9" t="s">
        <v>35</v>
      </c>
      <c r="E119" s="11">
        <v>73.6</v>
      </c>
      <c r="F119" s="11">
        <f t="shared" si="12"/>
        <v>36.8</v>
      </c>
      <c r="G119" s="13">
        <v>76.6</v>
      </c>
      <c r="H119" s="9">
        <v>1.0023</v>
      </c>
      <c r="I119" s="12">
        <f t="shared" si="13"/>
        <v>76.77618</v>
      </c>
      <c r="J119" s="16">
        <f t="shared" si="14"/>
        <v>38.38809</v>
      </c>
      <c r="K119" s="16">
        <f t="shared" si="15"/>
        <v>75.18808999999999</v>
      </c>
      <c r="L119" s="9"/>
      <c r="M119" s="9"/>
    </row>
    <row r="120" spans="1:13" s="4" customFormat="1" ht="21.75" customHeight="1">
      <c r="A120" s="11">
        <v>2018012220</v>
      </c>
      <c r="B120" s="11">
        <v>2</v>
      </c>
      <c r="C120" s="11">
        <v>79</v>
      </c>
      <c r="D120" s="9" t="s">
        <v>35</v>
      </c>
      <c r="E120" s="11">
        <v>72.5</v>
      </c>
      <c r="F120" s="11">
        <f t="shared" si="12"/>
        <v>36.25</v>
      </c>
      <c r="G120" s="13">
        <v>78.98</v>
      </c>
      <c r="H120" s="9">
        <v>0.9836</v>
      </c>
      <c r="I120" s="12">
        <f t="shared" si="13"/>
        <v>77.684728</v>
      </c>
      <c r="J120" s="16">
        <f t="shared" si="14"/>
        <v>38.842364</v>
      </c>
      <c r="K120" s="16">
        <f t="shared" si="15"/>
        <v>75.092364</v>
      </c>
      <c r="L120" s="9"/>
      <c r="M120" s="9"/>
    </row>
    <row r="121" spans="1:13" s="4" customFormat="1" ht="21.75" customHeight="1">
      <c r="A121" s="11">
        <v>2018030613</v>
      </c>
      <c r="B121" s="11">
        <v>5</v>
      </c>
      <c r="C121" s="11">
        <v>52</v>
      </c>
      <c r="D121" s="9" t="s">
        <v>35</v>
      </c>
      <c r="E121" s="11">
        <v>72.4</v>
      </c>
      <c r="F121" s="11">
        <f t="shared" si="12"/>
        <v>36.2</v>
      </c>
      <c r="G121" s="13">
        <v>76.52</v>
      </c>
      <c r="H121" s="9">
        <v>1.0147</v>
      </c>
      <c r="I121" s="12">
        <f t="shared" si="13"/>
        <v>77.64484399999999</v>
      </c>
      <c r="J121" s="16">
        <f t="shared" si="14"/>
        <v>38.822421999999996</v>
      </c>
      <c r="K121" s="16">
        <f t="shared" si="15"/>
        <v>75.022422</v>
      </c>
      <c r="L121" s="9"/>
      <c r="M121" s="9"/>
    </row>
    <row r="122" spans="1:13" s="4" customFormat="1" ht="21.75" customHeight="1">
      <c r="A122" s="11">
        <v>2018011317</v>
      </c>
      <c r="B122" s="11">
        <v>2</v>
      </c>
      <c r="C122" s="11">
        <v>143</v>
      </c>
      <c r="D122" s="9" t="s">
        <v>35</v>
      </c>
      <c r="E122" s="11">
        <v>72.5</v>
      </c>
      <c r="F122" s="11">
        <f t="shared" si="12"/>
        <v>36.25</v>
      </c>
      <c r="G122" s="13">
        <v>78.82</v>
      </c>
      <c r="H122" s="9">
        <v>0.9836</v>
      </c>
      <c r="I122" s="12">
        <f t="shared" si="13"/>
        <v>77.527352</v>
      </c>
      <c r="J122" s="16">
        <f t="shared" si="14"/>
        <v>38.763676</v>
      </c>
      <c r="K122" s="16">
        <f t="shared" si="15"/>
        <v>75.013676</v>
      </c>
      <c r="L122" s="9"/>
      <c r="M122" s="9"/>
    </row>
    <row r="123" spans="1:13" s="4" customFormat="1" ht="21.75" customHeight="1">
      <c r="A123" s="11">
        <v>2018032014</v>
      </c>
      <c r="B123" s="11">
        <v>3</v>
      </c>
      <c r="C123" s="11">
        <v>134</v>
      </c>
      <c r="D123" s="9" t="s">
        <v>35</v>
      </c>
      <c r="E123" s="11">
        <v>73.9</v>
      </c>
      <c r="F123" s="11">
        <f t="shared" si="12"/>
        <v>36.95</v>
      </c>
      <c r="G123" s="13">
        <v>76.7</v>
      </c>
      <c r="H123" s="9">
        <v>0.9897</v>
      </c>
      <c r="I123" s="12">
        <f t="shared" si="13"/>
        <v>75.90999000000001</v>
      </c>
      <c r="J123" s="16">
        <f t="shared" si="14"/>
        <v>37.954995000000004</v>
      </c>
      <c r="K123" s="16">
        <f t="shared" si="15"/>
        <v>74.90499500000001</v>
      </c>
      <c r="L123" s="9"/>
      <c r="M123" s="9"/>
    </row>
    <row r="124" spans="1:13" s="4" customFormat="1" ht="21.75" customHeight="1">
      <c r="A124" s="11">
        <v>2018021101</v>
      </c>
      <c r="B124" s="11">
        <v>4</v>
      </c>
      <c r="C124" s="11">
        <v>107</v>
      </c>
      <c r="D124" s="9" t="s">
        <v>35</v>
      </c>
      <c r="E124" s="11">
        <v>72.1</v>
      </c>
      <c r="F124" s="11">
        <f t="shared" si="12"/>
        <v>36.05</v>
      </c>
      <c r="G124" s="13">
        <v>76.8</v>
      </c>
      <c r="H124" s="9">
        <v>1.0102</v>
      </c>
      <c r="I124" s="12">
        <f t="shared" si="13"/>
        <v>77.58336</v>
      </c>
      <c r="J124" s="16">
        <f t="shared" si="14"/>
        <v>38.79168</v>
      </c>
      <c r="K124" s="16">
        <f t="shared" si="15"/>
        <v>74.84168</v>
      </c>
      <c r="L124" s="9"/>
      <c r="M124" s="9"/>
    </row>
    <row r="125" spans="1:13" s="4" customFormat="1" ht="21.75" customHeight="1">
      <c r="A125" s="11">
        <v>2018022429</v>
      </c>
      <c r="B125" s="11">
        <v>3</v>
      </c>
      <c r="C125" s="11">
        <v>35</v>
      </c>
      <c r="D125" s="9" t="s">
        <v>35</v>
      </c>
      <c r="E125" s="11">
        <v>74.4</v>
      </c>
      <c r="F125" s="11">
        <f t="shared" si="12"/>
        <v>37.2</v>
      </c>
      <c r="G125" s="13">
        <v>75.6</v>
      </c>
      <c r="H125" s="9">
        <v>0.9897</v>
      </c>
      <c r="I125" s="12">
        <f t="shared" si="13"/>
        <v>74.82132</v>
      </c>
      <c r="J125" s="16">
        <f t="shared" si="14"/>
        <v>37.41066</v>
      </c>
      <c r="K125" s="16">
        <f t="shared" si="15"/>
        <v>74.61066</v>
      </c>
      <c r="L125" s="9"/>
      <c r="M125" s="9"/>
    </row>
    <row r="126" spans="1:13" s="4" customFormat="1" ht="21.75" customHeight="1">
      <c r="A126" s="11">
        <v>2018023006</v>
      </c>
      <c r="B126" s="11">
        <v>3</v>
      </c>
      <c r="C126" s="11">
        <v>66</v>
      </c>
      <c r="D126" s="9" t="s">
        <v>35</v>
      </c>
      <c r="E126" s="11">
        <v>72.5</v>
      </c>
      <c r="F126" s="11">
        <f t="shared" si="12"/>
        <v>36.25</v>
      </c>
      <c r="G126" s="13">
        <v>76.8</v>
      </c>
      <c r="H126" s="9">
        <v>0.9897</v>
      </c>
      <c r="I126" s="12">
        <f t="shared" si="13"/>
        <v>76.00896</v>
      </c>
      <c r="J126" s="16">
        <f t="shared" si="14"/>
        <v>38.00448</v>
      </c>
      <c r="K126" s="16">
        <f t="shared" si="15"/>
        <v>74.25448</v>
      </c>
      <c r="L126" s="9"/>
      <c r="M126" s="9"/>
    </row>
    <row r="127" spans="1:13" s="4" customFormat="1" ht="21.75" customHeight="1">
      <c r="A127" s="11">
        <v>2018023024</v>
      </c>
      <c r="B127" s="11">
        <v>5</v>
      </c>
      <c r="C127" s="11">
        <v>33</v>
      </c>
      <c r="D127" s="9" t="s">
        <v>35</v>
      </c>
      <c r="E127" s="11">
        <v>73.7</v>
      </c>
      <c r="F127" s="11">
        <f t="shared" si="12"/>
        <v>36.85</v>
      </c>
      <c r="G127" s="13">
        <v>73.64</v>
      </c>
      <c r="H127" s="9">
        <v>1.0147</v>
      </c>
      <c r="I127" s="12">
        <f t="shared" si="13"/>
        <v>74.72250799999999</v>
      </c>
      <c r="J127" s="16">
        <f t="shared" si="14"/>
        <v>37.361253999999995</v>
      </c>
      <c r="K127" s="16">
        <f t="shared" si="15"/>
        <v>74.211254</v>
      </c>
      <c r="L127" s="9"/>
      <c r="M127" s="9"/>
    </row>
    <row r="128" spans="1:13" s="4" customFormat="1" ht="21.75" customHeight="1">
      <c r="A128" s="11">
        <v>2018022806</v>
      </c>
      <c r="B128" s="11">
        <v>2</v>
      </c>
      <c r="C128" s="11">
        <v>38</v>
      </c>
      <c r="D128" s="9" t="s">
        <v>35</v>
      </c>
      <c r="E128" s="11">
        <v>72.1</v>
      </c>
      <c r="F128" s="11">
        <f t="shared" si="12"/>
        <v>36.05</v>
      </c>
      <c r="G128" s="13">
        <v>77</v>
      </c>
      <c r="H128" s="9">
        <v>0.9836</v>
      </c>
      <c r="I128" s="12">
        <f t="shared" si="13"/>
        <v>75.7372</v>
      </c>
      <c r="J128" s="16">
        <f t="shared" si="14"/>
        <v>37.8686</v>
      </c>
      <c r="K128" s="16">
        <f t="shared" si="15"/>
        <v>73.9186</v>
      </c>
      <c r="L128" s="9"/>
      <c r="M128" s="9"/>
    </row>
    <row r="129" spans="1:13" s="4" customFormat="1" ht="21.75" customHeight="1">
      <c r="A129" s="11">
        <v>2018032120</v>
      </c>
      <c r="B129" s="11">
        <v>4</v>
      </c>
      <c r="C129" s="11">
        <v>40</v>
      </c>
      <c r="D129" s="9" t="s">
        <v>35</v>
      </c>
      <c r="E129" s="11">
        <v>75.7</v>
      </c>
      <c r="F129" s="11">
        <f t="shared" si="12"/>
        <v>37.85</v>
      </c>
      <c r="G129" s="13">
        <v>70.6</v>
      </c>
      <c r="H129" s="9">
        <v>1.0102</v>
      </c>
      <c r="I129" s="12">
        <f t="shared" si="13"/>
        <v>71.32011999999999</v>
      </c>
      <c r="J129" s="16">
        <f t="shared" si="14"/>
        <v>35.660059999999994</v>
      </c>
      <c r="K129" s="16">
        <f t="shared" si="15"/>
        <v>73.51006</v>
      </c>
      <c r="L129" s="9"/>
      <c r="M129" s="9"/>
    </row>
    <row r="130" spans="1:13" s="4" customFormat="1" ht="21.75" customHeight="1">
      <c r="A130" s="11">
        <v>2018023614</v>
      </c>
      <c r="B130" s="11">
        <v>5</v>
      </c>
      <c r="C130" s="11">
        <v>43</v>
      </c>
      <c r="D130" s="9" t="s">
        <v>35</v>
      </c>
      <c r="E130" s="11">
        <v>71.9</v>
      </c>
      <c r="F130" s="11">
        <f t="shared" si="12"/>
        <v>35.95</v>
      </c>
      <c r="G130" s="13">
        <v>73.29</v>
      </c>
      <c r="H130" s="9">
        <v>1.0147</v>
      </c>
      <c r="I130" s="12">
        <f t="shared" si="13"/>
        <v>74.367363</v>
      </c>
      <c r="J130" s="16">
        <f t="shared" si="14"/>
        <v>37.1836815</v>
      </c>
      <c r="K130" s="16">
        <f t="shared" si="15"/>
        <v>73.1336815</v>
      </c>
      <c r="L130" s="9"/>
      <c r="M130" s="9"/>
    </row>
    <row r="131" spans="1:13" s="4" customFormat="1" ht="21.75" customHeight="1">
      <c r="A131" s="11">
        <v>2018021116</v>
      </c>
      <c r="B131" s="11">
        <v>2</v>
      </c>
      <c r="C131" s="11">
        <v>24</v>
      </c>
      <c r="D131" s="9" t="s">
        <v>35</v>
      </c>
      <c r="E131" s="11">
        <v>72</v>
      </c>
      <c r="F131" s="11">
        <f t="shared" si="12"/>
        <v>36</v>
      </c>
      <c r="G131" s="13">
        <v>75.2</v>
      </c>
      <c r="H131" s="9">
        <v>0.9836</v>
      </c>
      <c r="I131" s="12">
        <f t="shared" si="13"/>
        <v>73.96672000000001</v>
      </c>
      <c r="J131" s="16">
        <f t="shared" si="14"/>
        <v>36.983360000000005</v>
      </c>
      <c r="K131" s="16">
        <f t="shared" si="15"/>
        <v>72.98336</v>
      </c>
      <c r="L131" s="9"/>
      <c r="M131" s="9"/>
    </row>
    <row r="132" spans="1:13" s="4" customFormat="1" ht="21.75" customHeight="1">
      <c r="A132" s="11">
        <v>2018042615</v>
      </c>
      <c r="B132" s="11">
        <v>5</v>
      </c>
      <c r="C132" s="11">
        <v>131</v>
      </c>
      <c r="D132" s="9" t="s">
        <v>35</v>
      </c>
      <c r="E132" s="11">
        <v>73.1</v>
      </c>
      <c r="F132" s="11">
        <f aca="true" t="shared" si="16" ref="F132:F141">E132*0.5</f>
        <v>36.55</v>
      </c>
      <c r="G132" s="13">
        <v>71.6</v>
      </c>
      <c r="H132" s="9">
        <v>1.0147</v>
      </c>
      <c r="I132" s="12">
        <f aca="true" t="shared" si="17" ref="I132:I140">G132*H132</f>
        <v>72.65252</v>
      </c>
      <c r="J132" s="16">
        <f aca="true" t="shared" si="18" ref="J132:J140">I132/2</f>
        <v>36.32626</v>
      </c>
      <c r="K132" s="16">
        <f aca="true" t="shared" si="19" ref="K132:K140">J132+F132</f>
        <v>72.87626</v>
      </c>
      <c r="L132" s="9"/>
      <c r="M132" s="9"/>
    </row>
    <row r="133" spans="1:13" s="4" customFormat="1" ht="21.75" customHeight="1">
      <c r="A133" s="11">
        <v>2018022910</v>
      </c>
      <c r="B133" s="11">
        <v>3</v>
      </c>
      <c r="C133" s="11">
        <v>119</v>
      </c>
      <c r="D133" s="9" t="s">
        <v>35</v>
      </c>
      <c r="E133" s="11">
        <v>71.9</v>
      </c>
      <c r="F133" s="11">
        <f t="shared" si="16"/>
        <v>35.95</v>
      </c>
      <c r="G133" s="13">
        <v>74.2</v>
      </c>
      <c r="H133" s="9">
        <v>0.9897</v>
      </c>
      <c r="I133" s="12">
        <f t="shared" si="17"/>
        <v>73.43574000000001</v>
      </c>
      <c r="J133" s="16">
        <f t="shared" si="18"/>
        <v>36.717870000000005</v>
      </c>
      <c r="K133" s="16">
        <f t="shared" si="19"/>
        <v>72.66787000000001</v>
      </c>
      <c r="L133" s="9"/>
      <c r="M133" s="9"/>
    </row>
    <row r="134" spans="1:13" s="4" customFormat="1" ht="21.75" customHeight="1">
      <c r="A134" s="11">
        <v>2018032104</v>
      </c>
      <c r="B134" s="11">
        <v>4</v>
      </c>
      <c r="C134" s="11">
        <v>110</v>
      </c>
      <c r="D134" s="9" t="s">
        <v>35</v>
      </c>
      <c r="E134" s="11">
        <v>72.5</v>
      </c>
      <c r="F134" s="11">
        <f t="shared" si="16"/>
        <v>36.25</v>
      </c>
      <c r="G134" s="13">
        <v>71.4</v>
      </c>
      <c r="H134" s="9">
        <v>1.0102</v>
      </c>
      <c r="I134" s="12">
        <f t="shared" si="17"/>
        <v>72.12828</v>
      </c>
      <c r="J134" s="16">
        <f t="shared" si="18"/>
        <v>36.06414</v>
      </c>
      <c r="K134" s="16">
        <f t="shared" si="19"/>
        <v>72.31414000000001</v>
      </c>
      <c r="L134" s="9"/>
      <c r="M134" s="9"/>
    </row>
    <row r="135" spans="1:13" s="4" customFormat="1" ht="21.75" customHeight="1">
      <c r="A135" s="11">
        <v>2018021123</v>
      </c>
      <c r="B135" s="11">
        <v>1</v>
      </c>
      <c r="C135" s="11">
        <v>67</v>
      </c>
      <c r="D135" s="9" t="s">
        <v>35</v>
      </c>
      <c r="E135" s="11">
        <v>73.2</v>
      </c>
      <c r="F135" s="11">
        <f t="shared" si="16"/>
        <v>36.6</v>
      </c>
      <c r="G135" s="13">
        <v>70.8</v>
      </c>
      <c r="H135" s="9">
        <v>1.0023</v>
      </c>
      <c r="I135" s="12">
        <f t="shared" si="17"/>
        <v>70.96284</v>
      </c>
      <c r="J135" s="16">
        <f t="shared" si="18"/>
        <v>35.48142</v>
      </c>
      <c r="K135" s="16">
        <f t="shared" si="19"/>
        <v>72.08142000000001</v>
      </c>
      <c r="L135" s="9"/>
      <c r="M135" s="9"/>
    </row>
    <row r="136" spans="1:13" s="4" customFormat="1" ht="21.75" customHeight="1">
      <c r="A136" s="11">
        <v>2018010427</v>
      </c>
      <c r="B136" s="11">
        <v>4</v>
      </c>
      <c r="C136" s="11">
        <v>32</v>
      </c>
      <c r="D136" s="9" t="s">
        <v>35</v>
      </c>
      <c r="E136" s="11">
        <v>72</v>
      </c>
      <c r="F136" s="11">
        <f t="shared" si="16"/>
        <v>36</v>
      </c>
      <c r="G136" s="13">
        <v>71</v>
      </c>
      <c r="H136" s="9">
        <v>1.0102</v>
      </c>
      <c r="I136" s="12">
        <f t="shared" si="17"/>
        <v>71.7242</v>
      </c>
      <c r="J136" s="16">
        <f t="shared" si="18"/>
        <v>35.8621</v>
      </c>
      <c r="K136" s="16">
        <f t="shared" si="19"/>
        <v>71.8621</v>
      </c>
      <c r="L136" s="9"/>
      <c r="M136" s="9"/>
    </row>
    <row r="137" spans="1:13" s="4" customFormat="1" ht="21.75" customHeight="1">
      <c r="A137" s="11">
        <v>2018031522</v>
      </c>
      <c r="B137" s="11">
        <v>1</v>
      </c>
      <c r="C137" s="11">
        <v>59</v>
      </c>
      <c r="D137" s="9" t="s">
        <v>35</v>
      </c>
      <c r="E137" s="11">
        <v>72.8</v>
      </c>
      <c r="F137" s="11">
        <f t="shared" si="16"/>
        <v>36.4</v>
      </c>
      <c r="G137" s="13">
        <v>69</v>
      </c>
      <c r="H137" s="9">
        <v>1.0023</v>
      </c>
      <c r="I137" s="12">
        <f t="shared" si="17"/>
        <v>69.1587</v>
      </c>
      <c r="J137" s="16">
        <f t="shared" si="18"/>
        <v>34.57935</v>
      </c>
      <c r="K137" s="16">
        <f t="shared" si="19"/>
        <v>70.97935</v>
      </c>
      <c r="L137" s="9"/>
      <c r="M137" s="9"/>
    </row>
    <row r="138" spans="1:13" s="4" customFormat="1" ht="21.75" customHeight="1">
      <c r="A138" s="11">
        <v>2018020119</v>
      </c>
      <c r="B138" s="11">
        <v>1</v>
      </c>
      <c r="C138" s="11">
        <v>23</v>
      </c>
      <c r="D138" s="9" t="s">
        <v>35</v>
      </c>
      <c r="E138" s="11">
        <v>74.1</v>
      </c>
      <c r="F138" s="11">
        <f t="shared" si="16"/>
        <v>37.05</v>
      </c>
      <c r="G138" s="13">
        <v>67.4</v>
      </c>
      <c r="H138" s="9">
        <v>1.0023</v>
      </c>
      <c r="I138" s="12">
        <f t="shared" si="17"/>
        <v>67.55502</v>
      </c>
      <c r="J138" s="16">
        <f t="shared" si="18"/>
        <v>33.77751</v>
      </c>
      <c r="K138" s="16">
        <f t="shared" si="19"/>
        <v>70.82750999999999</v>
      </c>
      <c r="L138" s="9"/>
      <c r="M138" s="9"/>
    </row>
    <row r="139" spans="1:13" s="4" customFormat="1" ht="21.75" customHeight="1">
      <c r="A139" s="11">
        <v>2018032214</v>
      </c>
      <c r="B139" s="11">
        <v>1</v>
      </c>
      <c r="C139" s="11">
        <v>123</v>
      </c>
      <c r="D139" s="9" t="s">
        <v>35</v>
      </c>
      <c r="E139" s="11">
        <v>72.6</v>
      </c>
      <c r="F139" s="11">
        <f t="shared" si="16"/>
        <v>36.3</v>
      </c>
      <c r="G139" s="13">
        <v>65.6</v>
      </c>
      <c r="H139" s="9">
        <v>1.0023</v>
      </c>
      <c r="I139" s="12">
        <f t="shared" si="17"/>
        <v>65.75088</v>
      </c>
      <c r="J139" s="16">
        <f t="shared" si="18"/>
        <v>32.87544</v>
      </c>
      <c r="K139" s="16">
        <f t="shared" si="19"/>
        <v>69.17544</v>
      </c>
      <c r="L139" s="9"/>
      <c r="M139" s="9"/>
    </row>
    <row r="140" spans="1:13" s="4" customFormat="1" ht="21.75" customHeight="1">
      <c r="A140" s="11">
        <v>2018013009</v>
      </c>
      <c r="B140" s="11">
        <v>5</v>
      </c>
      <c r="C140" s="11">
        <v>62</v>
      </c>
      <c r="D140" s="9" t="s">
        <v>35</v>
      </c>
      <c r="E140" s="11">
        <v>73.5</v>
      </c>
      <c r="F140" s="11">
        <f t="shared" si="16"/>
        <v>36.75</v>
      </c>
      <c r="G140" s="13">
        <v>63.2</v>
      </c>
      <c r="H140" s="9">
        <v>1.0147</v>
      </c>
      <c r="I140" s="12">
        <f t="shared" si="17"/>
        <v>64.12904</v>
      </c>
      <c r="J140" s="16">
        <f t="shared" si="18"/>
        <v>32.06452</v>
      </c>
      <c r="K140" s="16">
        <f t="shared" si="19"/>
        <v>68.81452</v>
      </c>
      <c r="L140" s="9"/>
      <c r="M140" s="9"/>
    </row>
    <row r="141" spans="1:13" s="4" customFormat="1" ht="21.75" customHeight="1">
      <c r="A141" s="11">
        <v>2018020116</v>
      </c>
      <c r="B141" s="11"/>
      <c r="C141" s="11"/>
      <c r="D141" s="9" t="s">
        <v>35</v>
      </c>
      <c r="E141" s="11">
        <v>73.3</v>
      </c>
      <c r="F141" s="11">
        <f t="shared" si="16"/>
        <v>36.65</v>
      </c>
      <c r="G141" s="13" t="s">
        <v>44</v>
      </c>
      <c r="H141" s="9"/>
      <c r="I141" s="12"/>
      <c r="J141" s="16"/>
      <c r="K141" s="9"/>
      <c r="L141" s="9"/>
      <c r="M141" s="9"/>
    </row>
    <row r="142" spans="1:13" s="4" customFormat="1" ht="21.75" customHeight="1">
      <c r="A142" s="11">
        <v>2018032008</v>
      </c>
      <c r="B142" s="11"/>
      <c r="C142" s="11"/>
      <c r="D142" s="9" t="s">
        <v>35</v>
      </c>
      <c r="E142" s="11">
        <v>81.9</v>
      </c>
      <c r="F142" s="11">
        <f aca="true" t="shared" si="20" ref="F142:F161">E142*0.5</f>
        <v>40.95</v>
      </c>
      <c r="G142" s="13" t="s">
        <v>44</v>
      </c>
      <c r="H142" s="9"/>
      <c r="I142" s="12"/>
      <c r="J142" s="16"/>
      <c r="K142" s="9"/>
      <c r="L142" s="9"/>
      <c r="M142" s="9"/>
    </row>
    <row r="143" spans="1:13" s="4" customFormat="1" ht="21.75" customHeight="1">
      <c r="A143" s="11">
        <v>2018010711</v>
      </c>
      <c r="B143" s="11"/>
      <c r="C143" s="11"/>
      <c r="D143" s="9" t="s">
        <v>35</v>
      </c>
      <c r="E143" s="11">
        <v>79.3</v>
      </c>
      <c r="F143" s="11">
        <f t="shared" si="20"/>
        <v>39.65</v>
      </c>
      <c r="G143" s="13" t="s">
        <v>44</v>
      </c>
      <c r="H143" s="9"/>
      <c r="I143" s="12"/>
      <c r="J143" s="16"/>
      <c r="K143" s="9"/>
      <c r="L143" s="9"/>
      <c r="M143" s="9"/>
    </row>
    <row r="144" spans="1:13" s="4" customFormat="1" ht="21.75" customHeight="1">
      <c r="A144" s="11">
        <v>2018040306</v>
      </c>
      <c r="B144" s="11"/>
      <c r="C144" s="11"/>
      <c r="D144" s="9" t="s">
        <v>35</v>
      </c>
      <c r="E144" s="11">
        <v>76.6</v>
      </c>
      <c r="F144" s="11">
        <f t="shared" si="20"/>
        <v>38.3</v>
      </c>
      <c r="G144" s="13" t="s">
        <v>44</v>
      </c>
      <c r="H144" s="9"/>
      <c r="I144" s="12"/>
      <c r="J144" s="16"/>
      <c r="K144" s="9"/>
      <c r="L144" s="9"/>
      <c r="M144" s="9"/>
    </row>
    <row r="145" spans="1:13" s="4" customFormat="1" ht="21.75" customHeight="1">
      <c r="A145" s="11">
        <v>2018012612</v>
      </c>
      <c r="B145" s="11"/>
      <c r="C145" s="11"/>
      <c r="D145" s="9" t="s">
        <v>35</v>
      </c>
      <c r="E145" s="11">
        <v>75.1</v>
      </c>
      <c r="F145" s="11">
        <f t="shared" si="20"/>
        <v>37.55</v>
      </c>
      <c r="G145" s="13" t="s">
        <v>44</v>
      </c>
      <c r="H145" s="9"/>
      <c r="I145" s="12"/>
      <c r="J145" s="16"/>
      <c r="K145" s="9"/>
      <c r="L145" s="9"/>
      <c r="M145" s="9"/>
    </row>
    <row r="146" spans="1:13" s="4" customFormat="1" ht="21.75" customHeight="1">
      <c r="A146" s="11">
        <v>2018042610</v>
      </c>
      <c r="B146" s="11"/>
      <c r="C146" s="11"/>
      <c r="D146" s="9" t="s">
        <v>35</v>
      </c>
      <c r="E146" s="11">
        <v>74.4</v>
      </c>
      <c r="F146" s="11">
        <f t="shared" si="20"/>
        <v>37.2</v>
      </c>
      <c r="G146" s="13" t="s">
        <v>44</v>
      </c>
      <c r="H146" s="9"/>
      <c r="I146" s="12"/>
      <c r="J146" s="16"/>
      <c r="K146" s="9"/>
      <c r="L146" s="9"/>
      <c r="M146" s="9"/>
    </row>
    <row r="147" spans="1:13" s="4" customFormat="1" ht="21.75" customHeight="1">
      <c r="A147" s="11">
        <v>2018012707</v>
      </c>
      <c r="B147" s="11"/>
      <c r="C147" s="11"/>
      <c r="D147" s="9" t="s">
        <v>35</v>
      </c>
      <c r="E147" s="11">
        <v>74.3</v>
      </c>
      <c r="F147" s="11">
        <f t="shared" si="20"/>
        <v>37.15</v>
      </c>
      <c r="G147" s="13" t="s">
        <v>44</v>
      </c>
      <c r="H147" s="9"/>
      <c r="I147" s="12"/>
      <c r="J147" s="16"/>
      <c r="K147" s="9"/>
      <c r="L147" s="9"/>
      <c r="M147" s="9"/>
    </row>
    <row r="148" spans="1:13" s="4" customFormat="1" ht="21.75" customHeight="1">
      <c r="A148" s="11">
        <v>2018041529</v>
      </c>
      <c r="B148" s="11"/>
      <c r="C148" s="11"/>
      <c r="D148" s="9" t="s">
        <v>35</v>
      </c>
      <c r="E148" s="11">
        <v>74.3</v>
      </c>
      <c r="F148" s="11">
        <f t="shared" si="20"/>
        <v>37.15</v>
      </c>
      <c r="G148" s="13" t="s">
        <v>44</v>
      </c>
      <c r="H148" s="9"/>
      <c r="I148" s="12"/>
      <c r="J148" s="16"/>
      <c r="K148" s="9"/>
      <c r="L148" s="9"/>
      <c r="M148" s="9"/>
    </row>
    <row r="149" spans="1:13" s="4" customFormat="1" ht="21.75" customHeight="1">
      <c r="A149" s="11">
        <v>2018010614</v>
      </c>
      <c r="B149" s="11"/>
      <c r="C149" s="11"/>
      <c r="D149" s="9" t="s">
        <v>35</v>
      </c>
      <c r="E149" s="11">
        <v>74.1</v>
      </c>
      <c r="F149" s="11">
        <f t="shared" si="20"/>
        <v>37.05</v>
      </c>
      <c r="G149" s="13" t="s">
        <v>44</v>
      </c>
      <c r="H149" s="9"/>
      <c r="I149" s="12"/>
      <c r="J149" s="16"/>
      <c r="K149" s="9"/>
      <c r="L149" s="9"/>
      <c r="M149" s="9"/>
    </row>
    <row r="150" spans="1:13" s="4" customFormat="1" ht="21.75" customHeight="1">
      <c r="A150" s="11">
        <v>2018031630</v>
      </c>
      <c r="B150" s="11"/>
      <c r="C150" s="11"/>
      <c r="D150" s="9" t="s">
        <v>35</v>
      </c>
      <c r="E150" s="11">
        <v>73.9</v>
      </c>
      <c r="F150" s="11">
        <f t="shared" si="20"/>
        <v>36.95</v>
      </c>
      <c r="G150" s="13" t="s">
        <v>44</v>
      </c>
      <c r="H150" s="9"/>
      <c r="I150" s="12"/>
      <c r="J150" s="16"/>
      <c r="K150" s="9"/>
      <c r="L150" s="9"/>
      <c r="M150" s="9"/>
    </row>
    <row r="151" spans="1:13" s="4" customFormat="1" ht="21.75" customHeight="1">
      <c r="A151" s="11">
        <v>2018012613</v>
      </c>
      <c r="B151" s="11"/>
      <c r="C151" s="11"/>
      <c r="D151" s="9" t="s">
        <v>35</v>
      </c>
      <c r="E151" s="11">
        <v>73.5</v>
      </c>
      <c r="F151" s="11">
        <f t="shared" si="20"/>
        <v>36.75</v>
      </c>
      <c r="G151" s="13" t="s">
        <v>44</v>
      </c>
      <c r="H151" s="9"/>
      <c r="I151" s="12"/>
      <c r="J151" s="16"/>
      <c r="K151" s="9"/>
      <c r="L151" s="9"/>
      <c r="M151" s="9"/>
    </row>
    <row r="152" spans="1:13" s="4" customFormat="1" ht="21.75" customHeight="1">
      <c r="A152" s="11">
        <v>2018022929</v>
      </c>
      <c r="B152" s="11"/>
      <c r="C152" s="11"/>
      <c r="D152" s="9" t="s">
        <v>35</v>
      </c>
      <c r="E152" s="11">
        <v>73.4</v>
      </c>
      <c r="F152" s="11">
        <f t="shared" si="20"/>
        <v>36.7</v>
      </c>
      <c r="G152" s="13" t="s">
        <v>44</v>
      </c>
      <c r="H152" s="9"/>
      <c r="I152" s="12"/>
      <c r="J152" s="16"/>
      <c r="K152" s="9"/>
      <c r="L152" s="9"/>
      <c r="M152" s="9"/>
    </row>
    <row r="153" spans="1:13" s="4" customFormat="1" ht="21.75" customHeight="1">
      <c r="A153" s="11">
        <v>2018011302</v>
      </c>
      <c r="B153" s="11"/>
      <c r="C153" s="11"/>
      <c r="D153" s="9" t="s">
        <v>35</v>
      </c>
      <c r="E153" s="11">
        <v>73.3</v>
      </c>
      <c r="F153" s="11">
        <f t="shared" si="20"/>
        <v>36.65</v>
      </c>
      <c r="G153" s="13" t="s">
        <v>44</v>
      </c>
      <c r="H153" s="9"/>
      <c r="I153" s="12"/>
      <c r="J153" s="16"/>
      <c r="K153" s="9"/>
      <c r="L153" s="9"/>
      <c r="M153" s="9"/>
    </row>
    <row r="154" spans="1:13" s="4" customFormat="1" ht="21.75" customHeight="1">
      <c r="A154" s="11">
        <v>2018031724</v>
      </c>
      <c r="B154" s="11"/>
      <c r="C154" s="11"/>
      <c r="D154" s="9" t="s">
        <v>35</v>
      </c>
      <c r="E154" s="11">
        <v>73.1</v>
      </c>
      <c r="F154" s="11">
        <f t="shared" si="20"/>
        <v>36.55</v>
      </c>
      <c r="G154" s="13" t="s">
        <v>44</v>
      </c>
      <c r="H154" s="9"/>
      <c r="I154" s="12"/>
      <c r="J154" s="16"/>
      <c r="K154" s="9"/>
      <c r="L154" s="9"/>
      <c r="M154" s="9"/>
    </row>
    <row r="155" spans="1:13" s="4" customFormat="1" ht="21.75" customHeight="1">
      <c r="A155" s="11">
        <v>2018011713</v>
      </c>
      <c r="B155" s="11"/>
      <c r="C155" s="11"/>
      <c r="D155" s="9" t="s">
        <v>35</v>
      </c>
      <c r="E155" s="11">
        <v>72.9</v>
      </c>
      <c r="F155" s="11">
        <f t="shared" si="20"/>
        <v>36.45</v>
      </c>
      <c r="G155" s="13" t="s">
        <v>44</v>
      </c>
      <c r="H155" s="9"/>
      <c r="I155" s="12"/>
      <c r="J155" s="16"/>
      <c r="K155" s="9"/>
      <c r="L155" s="9"/>
      <c r="M155" s="9"/>
    </row>
    <row r="156" spans="1:13" s="4" customFormat="1" ht="21.75" customHeight="1">
      <c r="A156" s="11">
        <v>2018041203</v>
      </c>
      <c r="B156" s="11"/>
      <c r="C156" s="11"/>
      <c r="D156" s="9" t="s">
        <v>35</v>
      </c>
      <c r="E156" s="11">
        <v>72.7</v>
      </c>
      <c r="F156" s="11">
        <f t="shared" si="20"/>
        <v>36.35</v>
      </c>
      <c r="G156" s="13" t="s">
        <v>44</v>
      </c>
      <c r="H156" s="9"/>
      <c r="I156" s="12"/>
      <c r="J156" s="16"/>
      <c r="K156" s="9"/>
      <c r="L156" s="9"/>
      <c r="M156" s="9"/>
    </row>
    <row r="157" spans="1:13" s="4" customFormat="1" ht="21.75" customHeight="1">
      <c r="A157" s="11">
        <v>2018020423</v>
      </c>
      <c r="B157" s="11"/>
      <c r="C157" s="11"/>
      <c r="D157" s="9" t="s">
        <v>35</v>
      </c>
      <c r="E157" s="11">
        <v>72.4</v>
      </c>
      <c r="F157" s="11">
        <f t="shared" si="20"/>
        <v>36.2</v>
      </c>
      <c r="G157" s="13" t="s">
        <v>44</v>
      </c>
      <c r="H157" s="9"/>
      <c r="I157" s="12"/>
      <c r="J157" s="16"/>
      <c r="K157" s="9"/>
      <c r="L157" s="9"/>
      <c r="M157" s="9"/>
    </row>
    <row r="158" spans="1:13" s="4" customFormat="1" ht="21.75" customHeight="1">
      <c r="A158" s="11">
        <v>2018012022</v>
      </c>
      <c r="B158" s="11"/>
      <c r="C158" s="11"/>
      <c r="D158" s="9" t="s">
        <v>35</v>
      </c>
      <c r="E158" s="11">
        <v>72.3</v>
      </c>
      <c r="F158" s="11">
        <f t="shared" si="20"/>
        <v>36.15</v>
      </c>
      <c r="G158" s="13" t="s">
        <v>44</v>
      </c>
      <c r="H158" s="9"/>
      <c r="I158" s="12"/>
      <c r="J158" s="16"/>
      <c r="K158" s="9"/>
      <c r="L158" s="9"/>
      <c r="M158" s="9"/>
    </row>
    <row r="159" spans="1:13" s="4" customFormat="1" ht="21.75" customHeight="1">
      <c r="A159" s="11">
        <v>2018022113</v>
      </c>
      <c r="B159" s="11"/>
      <c r="C159" s="11"/>
      <c r="D159" s="9" t="s">
        <v>35</v>
      </c>
      <c r="E159" s="11">
        <v>72</v>
      </c>
      <c r="F159" s="11">
        <f t="shared" si="20"/>
        <v>36</v>
      </c>
      <c r="G159" s="13" t="s">
        <v>44</v>
      </c>
      <c r="H159" s="9"/>
      <c r="I159" s="12"/>
      <c r="J159" s="16"/>
      <c r="K159" s="9"/>
      <c r="L159" s="9"/>
      <c r="M159" s="9"/>
    </row>
    <row r="160" spans="1:13" s="4" customFormat="1" ht="21.75" customHeight="1">
      <c r="A160" s="11">
        <v>2018020610</v>
      </c>
      <c r="B160" s="11"/>
      <c r="C160" s="11"/>
      <c r="D160" s="9" t="s">
        <v>35</v>
      </c>
      <c r="E160" s="11">
        <v>71.9</v>
      </c>
      <c r="F160" s="11">
        <f t="shared" si="20"/>
        <v>35.95</v>
      </c>
      <c r="G160" s="13" t="s">
        <v>44</v>
      </c>
      <c r="H160" s="9"/>
      <c r="I160" s="12"/>
      <c r="J160" s="16"/>
      <c r="K160" s="9"/>
      <c r="L160" s="9"/>
      <c r="M160" s="9"/>
    </row>
    <row r="161" spans="1:13" s="4" customFormat="1" ht="21.75" customHeight="1">
      <c r="A161" s="11" t="s">
        <v>36</v>
      </c>
      <c r="B161" s="11"/>
      <c r="C161" s="11"/>
      <c r="D161" s="9" t="s">
        <v>35</v>
      </c>
      <c r="E161" s="11">
        <v>71.8</v>
      </c>
      <c r="F161" s="11">
        <f t="shared" si="20"/>
        <v>35.9</v>
      </c>
      <c r="G161" s="13" t="s">
        <v>44</v>
      </c>
      <c r="H161" s="9"/>
      <c r="I161" s="12"/>
      <c r="J161" s="16"/>
      <c r="K161" s="9"/>
      <c r="L161" s="9"/>
      <c r="M161" s="9"/>
    </row>
    <row r="162" spans="1:13" s="3" customFormat="1" ht="51" customHeight="1">
      <c r="A162" s="28" t="s">
        <v>58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</sheetData>
  <sheetProtection/>
  <mergeCells count="11">
    <mergeCell ref="A1:M1"/>
    <mergeCell ref="E2:F2"/>
    <mergeCell ref="G2:J2"/>
    <mergeCell ref="A162:M162"/>
    <mergeCell ref="A2:A3"/>
    <mergeCell ref="B2:B3"/>
    <mergeCell ref="C2:C3"/>
    <mergeCell ref="D2:D3"/>
    <mergeCell ref="K2:K3"/>
    <mergeCell ref="L2:L3"/>
    <mergeCell ref="M2:M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zoomScalePageLayoutView="0" workbookViewId="0" topLeftCell="A58">
      <selection activeCell="K41" sqref="K41"/>
    </sheetView>
  </sheetViews>
  <sheetFormatPr defaultColWidth="9.00390625" defaultRowHeight="27.75" customHeight="1"/>
  <cols>
    <col min="1" max="1" width="15.625" style="1" customWidth="1"/>
    <col min="2" max="8" width="8.625" style="1" customWidth="1"/>
    <col min="9" max="10" width="8.625" style="7" customWidth="1"/>
    <col min="11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 t="s">
        <v>6</v>
      </c>
      <c r="H2" s="26"/>
      <c r="I2" s="26"/>
      <c r="J2" s="26"/>
      <c r="K2" s="26" t="s">
        <v>7</v>
      </c>
      <c r="L2" s="26" t="s">
        <v>8</v>
      </c>
      <c r="M2" s="26" t="s">
        <v>9</v>
      </c>
    </row>
    <row r="3" spans="1:13" s="2" customFormat="1" ht="29.25" customHeight="1">
      <c r="A3" s="26"/>
      <c r="B3" s="26"/>
      <c r="C3" s="26"/>
      <c r="D3" s="26"/>
      <c r="E3" s="9" t="s">
        <v>10</v>
      </c>
      <c r="F3" s="10" t="s">
        <v>11</v>
      </c>
      <c r="G3" s="9" t="s">
        <v>12</v>
      </c>
      <c r="H3" s="9" t="s">
        <v>20</v>
      </c>
      <c r="I3" s="16" t="s">
        <v>21</v>
      </c>
      <c r="J3" s="16" t="s">
        <v>11</v>
      </c>
      <c r="K3" s="26"/>
      <c r="L3" s="26"/>
      <c r="M3" s="26"/>
    </row>
    <row r="4" spans="1:13" ht="21.75" customHeight="1">
      <c r="A4" s="11">
        <v>2018031809</v>
      </c>
      <c r="B4" s="11">
        <v>6</v>
      </c>
      <c r="C4" s="11">
        <v>3</v>
      </c>
      <c r="D4" s="9" t="s">
        <v>37</v>
      </c>
      <c r="E4" s="11">
        <v>82.8</v>
      </c>
      <c r="F4" s="11">
        <f aca="true" t="shared" si="0" ref="F4:F35">E4*0.5</f>
        <v>41.4</v>
      </c>
      <c r="G4" s="13">
        <v>90.28</v>
      </c>
      <c r="H4" s="9">
        <v>1.0166</v>
      </c>
      <c r="I4" s="16">
        <f aca="true" t="shared" si="1" ref="I4:I48">G4*H4</f>
        <v>91.77864799999999</v>
      </c>
      <c r="J4" s="16">
        <f aca="true" t="shared" si="2" ref="J4:J48">I4/2</f>
        <v>45.889323999999995</v>
      </c>
      <c r="K4" s="16">
        <f aca="true" t="shared" si="3" ref="K4:K48">J4+F4</f>
        <v>87.289324</v>
      </c>
      <c r="L4" s="9" t="s">
        <v>59</v>
      </c>
      <c r="M4" s="9"/>
    </row>
    <row r="5" spans="1:13" ht="21.75" customHeight="1">
      <c r="A5" s="11">
        <v>2018030825</v>
      </c>
      <c r="B5" s="11">
        <v>7</v>
      </c>
      <c r="C5" s="11">
        <v>32</v>
      </c>
      <c r="D5" s="9" t="s">
        <v>37</v>
      </c>
      <c r="E5" s="11">
        <v>79</v>
      </c>
      <c r="F5" s="11">
        <f t="shared" si="0"/>
        <v>39.5</v>
      </c>
      <c r="G5" s="13">
        <v>94.1</v>
      </c>
      <c r="H5" s="9">
        <v>0.9816</v>
      </c>
      <c r="I5" s="16">
        <f t="shared" si="1"/>
        <v>92.36856</v>
      </c>
      <c r="J5" s="16">
        <f t="shared" si="2"/>
        <v>46.18428</v>
      </c>
      <c r="K5" s="16">
        <f t="shared" si="3"/>
        <v>85.68428</v>
      </c>
      <c r="L5" s="9" t="s">
        <v>59</v>
      </c>
      <c r="M5" s="9"/>
    </row>
    <row r="6" spans="1:13" ht="21.75" customHeight="1">
      <c r="A6" s="11">
        <v>2018010819</v>
      </c>
      <c r="B6" s="11">
        <v>7</v>
      </c>
      <c r="C6" s="11">
        <v>10</v>
      </c>
      <c r="D6" s="9" t="s">
        <v>37</v>
      </c>
      <c r="E6" s="11">
        <v>79.8</v>
      </c>
      <c r="F6" s="11">
        <f t="shared" si="0"/>
        <v>39.9</v>
      </c>
      <c r="G6" s="13">
        <v>92.7</v>
      </c>
      <c r="H6" s="9">
        <v>0.9816</v>
      </c>
      <c r="I6" s="16">
        <f t="shared" si="1"/>
        <v>90.99432</v>
      </c>
      <c r="J6" s="16">
        <f t="shared" si="2"/>
        <v>45.49716</v>
      </c>
      <c r="K6" s="16">
        <f t="shared" si="3"/>
        <v>85.39716</v>
      </c>
      <c r="L6" s="9" t="s">
        <v>59</v>
      </c>
      <c r="M6" s="9"/>
    </row>
    <row r="7" spans="1:13" ht="21.75" customHeight="1">
      <c r="A7" s="11">
        <v>2018013006</v>
      </c>
      <c r="B7" s="11">
        <v>6</v>
      </c>
      <c r="C7" s="11">
        <v>11</v>
      </c>
      <c r="D7" s="9" t="s">
        <v>37</v>
      </c>
      <c r="E7" s="11">
        <v>80.7</v>
      </c>
      <c r="F7" s="11">
        <f t="shared" si="0"/>
        <v>40.35</v>
      </c>
      <c r="G7" s="13">
        <v>88.44</v>
      </c>
      <c r="H7" s="9">
        <v>1.0166</v>
      </c>
      <c r="I7" s="16">
        <f t="shared" si="1"/>
        <v>89.908104</v>
      </c>
      <c r="J7" s="16">
        <f t="shared" si="2"/>
        <v>44.954052</v>
      </c>
      <c r="K7" s="16">
        <f t="shared" si="3"/>
        <v>85.304052</v>
      </c>
      <c r="L7" s="9" t="s">
        <v>59</v>
      </c>
      <c r="M7" s="9"/>
    </row>
    <row r="8" spans="1:13" ht="21.75" customHeight="1">
      <c r="A8" s="11">
        <v>2018043308</v>
      </c>
      <c r="B8" s="11">
        <v>6</v>
      </c>
      <c r="C8" s="11">
        <v>5</v>
      </c>
      <c r="D8" s="9" t="s">
        <v>37</v>
      </c>
      <c r="E8" s="11">
        <v>80.7</v>
      </c>
      <c r="F8" s="11">
        <f t="shared" si="0"/>
        <v>40.35</v>
      </c>
      <c r="G8" s="13">
        <v>88.32</v>
      </c>
      <c r="H8" s="9">
        <v>1.0166</v>
      </c>
      <c r="I8" s="16">
        <f t="shared" si="1"/>
        <v>89.78611199999999</v>
      </c>
      <c r="J8" s="16">
        <f t="shared" si="2"/>
        <v>44.893055999999994</v>
      </c>
      <c r="K8" s="16">
        <f t="shared" si="3"/>
        <v>85.243056</v>
      </c>
      <c r="L8" s="9" t="s">
        <v>59</v>
      </c>
      <c r="M8" s="9"/>
    </row>
    <row r="9" spans="1:13" ht="21.75" customHeight="1">
      <c r="A9" s="11">
        <v>2018030310</v>
      </c>
      <c r="B9" s="11">
        <v>6</v>
      </c>
      <c r="C9" s="11">
        <v>34</v>
      </c>
      <c r="D9" s="9" t="s">
        <v>37</v>
      </c>
      <c r="E9" s="11">
        <v>80.1</v>
      </c>
      <c r="F9" s="11">
        <f t="shared" si="0"/>
        <v>40.05</v>
      </c>
      <c r="G9" s="13">
        <v>87.44</v>
      </c>
      <c r="H9" s="9">
        <v>1.0166</v>
      </c>
      <c r="I9" s="16">
        <f t="shared" si="1"/>
        <v>88.891504</v>
      </c>
      <c r="J9" s="16">
        <f t="shared" si="2"/>
        <v>44.445752</v>
      </c>
      <c r="K9" s="16">
        <f t="shared" si="3"/>
        <v>84.495752</v>
      </c>
      <c r="L9" s="9" t="s">
        <v>59</v>
      </c>
      <c r="M9" s="9"/>
    </row>
    <row r="10" spans="1:13" ht="21.75" customHeight="1">
      <c r="A10" s="11">
        <v>2018022316</v>
      </c>
      <c r="B10" s="11">
        <v>7</v>
      </c>
      <c r="C10" s="11">
        <v>8</v>
      </c>
      <c r="D10" s="9" t="s">
        <v>37</v>
      </c>
      <c r="E10" s="11">
        <v>77.5</v>
      </c>
      <c r="F10" s="11">
        <f t="shared" si="0"/>
        <v>38.75</v>
      </c>
      <c r="G10" s="13">
        <v>92.5</v>
      </c>
      <c r="H10" s="9">
        <v>0.9816</v>
      </c>
      <c r="I10" s="16">
        <f t="shared" si="1"/>
        <v>90.798</v>
      </c>
      <c r="J10" s="16">
        <f t="shared" si="2"/>
        <v>45.399</v>
      </c>
      <c r="K10" s="16">
        <f t="shared" si="3"/>
        <v>84.149</v>
      </c>
      <c r="L10" s="9" t="s">
        <v>59</v>
      </c>
      <c r="M10" s="9"/>
    </row>
    <row r="11" spans="1:13" ht="21.75" customHeight="1">
      <c r="A11" s="11">
        <v>2018041813</v>
      </c>
      <c r="B11" s="11">
        <v>7</v>
      </c>
      <c r="C11" s="11">
        <v>16</v>
      </c>
      <c r="D11" s="9" t="s">
        <v>37</v>
      </c>
      <c r="E11" s="11">
        <v>75.6</v>
      </c>
      <c r="F11" s="11">
        <f t="shared" si="0"/>
        <v>37.8</v>
      </c>
      <c r="G11" s="13">
        <v>94.22</v>
      </c>
      <c r="H11" s="9">
        <v>0.9816</v>
      </c>
      <c r="I11" s="16">
        <f t="shared" si="1"/>
        <v>92.486352</v>
      </c>
      <c r="J11" s="16">
        <f t="shared" si="2"/>
        <v>46.243176</v>
      </c>
      <c r="K11" s="16">
        <f t="shared" si="3"/>
        <v>84.04317599999999</v>
      </c>
      <c r="L11" s="9" t="s">
        <v>59</v>
      </c>
      <c r="M11" s="9"/>
    </row>
    <row r="12" spans="1:13" ht="21.75" customHeight="1">
      <c r="A12" s="11">
        <v>2018040503</v>
      </c>
      <c r="B12" s="11">
        <v>6</v>
      </c>
      <c r="C12" s="11">
        <v>1</v>
      </c>
      <c r="D12" s="9" t="s">
        <v>37</v>
      </c>
      <c r="E12" s="11">
        <v>80.7</v>
      </c>
      <c r="F12" s="11">
        <f t="shared" si="0"/>
        <v>40.35</v>
      </c>
      <c r="G12" s="13">
        <v>85.88</v>
      </c>
      <c r="H12" s="9">
        <v>1.0166</v>
      </c>
      <c r="I12" s="16">
        <f t="shared" si="1"/>
        <v>87.30560799999999</v>
      </c>
      <c r="J12" s="16">
        <f t="shared" si="2"/>
        <v>43.652803999999996</v>
      </c>
      <c r="K12" s="16">
        <f t="shared" si="3"/>
        <v>84.002804</v>
      </c>
      <c r="L12" s="9" t="s">
        <v>59</v>
      </c>
      <c r="M12" s="9"/>
    </row>
    <row r="13" spans="1:13" ht="21.75" customHeight="1">
      <c r="A13" s="11">
        <v>2018010401</v>
      </c>
      <c r="B13" s="11">
        <v>6</v>
      </c>
      <c r="C13" s="11">
        <v>36</v>
      </c>
      <c r="D13" s="9" t="s">
        <v>37</v>
      </c>
      <c r="E13" s="11">
        <v>77.4</v>
      </c>
      <c r="F13" s="11">
        <f t="shared" si="0"/>
        <v>38.7</v>
      </c>
      <c r="G13" s="13">
        <v>88.9</v>
      </c>
      <c r="H13" s="9">
        <v>1.0166</v>
      </c>
      <c r="I13" s="16">
        <f t="shared" si="1"/>
        <v>90.37574000000001</v>
      </c>
      <c r="J13" s="16">
        <f t="shared" si="2"/>
        <v>45.187870000000004</v>
      </c>
      <c r="K13" s="16">
        <f t="shared" si="3"/>
        <v>83.88787</v>
      </c>
      <c r="L13" s="9" t="s">
        <v>59</v>
      </c>
      <c r="M13" s="9"/>
    </row>
    <row r="14" spans="1:13" ht="21.75" customHeight="1">
      <c r="A14" s="11">
        <v>2018030928</v>
      </c>
      <c r="B14" s="11">
        <v>6</v>
      </c>
      <c r="C14" s="11">
        <v>40</v>
      </c>
      <c r="D14" s="9" t="s">
        <v>37</v>
      </c>
      <c r="E14" s="11">
        <v>80.1</v>
      </c>
      <c r="F14" s="11">
        <f t="shared" si="0"/>
        <v>40.05</v>
      </c>
      <c r="G14" s="13">
        <v>86.1</v>
      </c>
      <c r="H14" s="9">
        <v>1.0166</v>
      </c>
      <c r="I14" s="16">
        <f t="shared" si="1"/>
        <v>87.52926</v>
      </c>
      <c r="J14" s="16">
        <f t="shared" si="2"/>
        <v>43.76463</v>
      </c>
      <c r="K14" s="16">
        <f t="shared" si="3"/>
        <v>83.81463</v>
      </c>
      <c r="L14" s="9" t="s">
        <v>59</v>
      </c>
      <c r="M14" s="9"/>
    </row>
    <row r="15" spans="1:13" ht="21.75" customHeight="1">
      <c r="A15" s="11">
        <v>2018022202</v>
      </c>
      <c r="B15" s="11">
        <v>6</v>
      </c>
      <c r="C15" s="11">
        <v>29</v>
      </c>
      <c r="D15" s="9" t="s">
        <v>37</v>
      </c>
      <c r="E15" s="11">
        <v>76</v>
      </c>
      <c r="F15" s="11">
        <f t="shared" si="0"/>
        <v>38</v>
      </c>
      <c r="G15" s="13">
        <v>89.9</v>
      </c>
      <c r="H15" s="9">
        <v>1.0166</v>
      </c>
      <c r="I15" s="16">
        <f t="shared" si="1"/>
        <v>91.39234</v>
      </c>
      <c r="J15" s="16">
        <f t="shared" si="2"/>
        <v>45.69617</v>
      </c>
      <c r="K15" s="16">
        <f t="shared" si="3"/>
        <v>83.69617</v>
      </c>
      <c r="L15" s="9" t="s">
        <v>59</v>
      </c>
      <c r="M15" s="9"/>
    </row>
    <row r="16" spans="1:13" ht="21.75" customHeight="1">
      <c r="A16" s="11">
        <v>2018010603</v>
      </c>
      <c r="B16" s="11">
        <v>7</v>
      </c>
      <c r="C16" s="11">
        <v>30</v>
      </c>
      <c r="D16" s="9" t="s">
        <v>37</v>
      </c>
      <c r="E16" s="11">
        <v>75.7</v>
      </c>
      <c r="F16" s="11">
        <f t="shared" si="0"/>
        <v>37.85</v>
      </c>
      <c r="G16" s="13">
        <v>92.36</v>
      </c>
      <c r="H16" s="9">
        <v>0.9816</v>
      </c>
      <c r="I16" s="16">
        <f t="shared" si="1"/>
        <v>90.660576</v>
      </c>
      <c r="J16" s="16">
        <f t="shared" si="2"/>
        <v>45.330288</v>
      </c>
      <c r="K16" s="16">
        <f t="shared" si="3"/>
        <v>83.180288</v>
      </c>
      <c r="L16" s="9" t="s">
        <v>59</v>
      </c>
      <c r="M16" s="9"/>
    </row>
    <row r="17" spans="1:13" ht="21.75" customHeight="1">
      <c r="A17" s="11">
        <v>2018030621</v>
      </c>
      <c r="B17" s="11">
        <v>6</v>
      </c>
      <c r="C17" s="11">
        <v>33</v>
      </c>
      <c r="D17" s="9" t="s">
        <v>37</v>
      </c>
      <c r="E17" s="11">
        <v>78.1</v>
      </c>
      <c r="F17" s="11">
        <f t="shared" si="0"/>
        <v>39.05</v>
      </c>
      <c r="G17" s="13">
        <v>85.88</v>
      </c>
      <c r="H17" s="9">
        <v>1.0166</v>
      </c>
      <c r="I17" s="16">
        <f t="shared" si="1"/>
        <v>87.30560799999999</v>
      </c>
      <c r="J17" s="16">
        <f t="shared" si="2"/>
        <v>43.652803999999996</v>
      </c>
      <c r="K17" s="16">
        <f t="shared" si="3"/>
        <v>82.70280399999999</v>
      </c>
      <c r="L17" s="9" t="s">
        <v>59</v>
      </c>
      <c r="M17" s="9"/>
    </row>
    <row r="18" spans="1:13" ht="21.75" customHeight="1">
      <c r="A18" s="11">
        <v>2018041021</v>
      </c>
      <c r="B18" s="11">
        <v>6</v>
      </c>
      <c r="C18" s="11">
        <v>13</v>
      </c>
      <c r="D18" s="9" t="s">
        <v>37</v>
      </c>
      <c r="E18" s="11">
        <v>76.9</v>
      </c>
      <c r="F18" s="11">
        <f t="shared" si="0"/>
        <v>38.45</v>
      </c>
      <c r="G18" s="13">
        <v>86.4</v>
      </c>
      <c r="H18" s="9">
        <v>1.0166</v>
      </c>
      <c r="I18" s="16">
        <f t="shared" si="1"/>
        <v>87.83424000000001</v>
      </c>
      <c r="J18" s="16">
        <f t="shared" si="2"/>
        <v>43.917120000000004</v>
      </c>
      <c r="K18" s="16">
        <f t="shared" si="3"/>
        <v>82.36712</v>
      </c>
      <c r="L18" s="9" t="s">
        <v>59</v>
      </c>
      <c r="M18" s="9"/>
    </row>
    <row r="19" spans="1:13" ht="21.75" customHeight="1">
      <c r="A19" s="11">
        <v>2018042707</v>
      </c>
      <c r="B19" s="11">
        <v>7</v>
      </c>
      <c r="C19" s="11">
        <v>19</v>
      </c>
      <c r="D19" s="9" t="s">
        <v>37</v>
      </c>
      <c r="E19" s="11">
        <v>77.8</v>
      </c>
      <c r="F19" s="11">
        <f t="shared" si="0"/>
        <v>38.9</v>
      </c>
      <c r="G19" s="13">
        <v>87.82</v>
      </c>
      <c r="H19" s="9">
        <v>0.9816</v>
      </c>
      <c r="I19" s="16">
        <f t="shared" si="1"/>
        <v>86.204112</v>
      </c>
      <c r="J19" s="16">
        <f t="shared" si="2"/>
        <v>43.102056</v>
      </c>
      <c r="K19" s="16">
        <f t="shared" si="3"/>
        <v>82.002056</v>
      </c>
      <c r="L19" s="9" t="s">
        <v>59</v>
      </c>
      <c r="M19" s="9"/>
    </row>
    <row r="20" spans="1:13" ht="21.75" customHeight="1">
      <c r="A20" s="11">
        <v>2018022022</v>
      </c>
      <c r="B20" s="11">
        <v>7</v>
      </c>
      <c r="C20" s="11">
        <v>25</v>
      </c>
      <c r="D20" s="9" t="s">
        <v>37</v>
      </c>
      <c r="E20" s="11">
        <v>76.7</v>
      </c>
      <c r="F20" s="11">
        <f t="shared" si="0"/>
        <v>38.35</v>
      </c>
      <c r="G20" s="13">
        <v>88.88</v>
      </c>
      <c r="H20" s="9">
        <v>0.9816</v>
      </c>
      <c r="I20" s="16">
        <f t="shared" si="1"/>
        <v>87.244608</v>
      </c>
      <c r="J20" s="16">
        <f t="shared" si="2"/>
        <v>43.622304</v>
      </c>
      <c r="K20" s="16">
        <f t="shared" si="3"/>
        <v>81.97230400000001</v>
      </c>
      <c r="L20" s="9" t="s">
        <v>59</v>
      </c>
      <c r="M20" s="9"/>
    </row>
    <row r="21" spans="1:13" ht="21.75" customHeight="1">
      <c r="A21" s="11">
        <v>2018022228</v>
      </c>
      <c r="B21" s="11">
        <v>7</v>
      </c>
      <c r="C21" s="11">
        <v>27</v>
      </c>
      <c r="D21" s="9" t="s">
        <v>37</v>
      </c>
      <c r="E21" s="11">
        <v>78.3</v>
      </c>
      <c r="F21" s="11">
        <f t="shared" si="0"/>
        <v>39.15</v>
      </c>
      <c r="G21" s="13">
        <v>87.02</v>
      </c>
      <c r="H21" s="9">
        <v>0.9816</v>
      </c>
      <c r="I21" s="16">
        <f t="shared" si="1"/>
        <v>85.418832</v>
      </c>
      <c r="J21" s="16">
        <f t="shared" si="2"/>
        <v>42.709416</v>
      </c>
      <c r="K21" s="16">
        <f t="shared" si="3"/>
        <v>81.859416</v>
      </c>
      <c r="L21" s="9" t="s">
        <v>59</v>
      </c>
      <c r="M21" s="9"/>
    </row>
    <row r="22" spans="1:13" ht="21.75" customHeight="1">
      <c r="A22" s="11">
        <v>2018022125</v>
      </c>
      <c r="B22" s="11">
        <v>7</v>
      </c>
      <c r="C22" s="11">
        <v>4</v>
      </c>
      <c r="D22" s="9" t="s">
        <v>37</v>
      </c>
      <c r="E22" s="11">
        <v>75.6</v>
      </c>
      <c r="F22" s="11">
        <f t="shared" si="0"/>
        <v>37.8</v>
      </c>
      <c r="G22" s="13">
        <v>89.62</v>
      </c>
      <c r="H22" s="9">
        <v>0.9816</v>
      </c>
      <c r="I22" s="16">
        <f t="shared" si="1"/>
        <v>87.97099200000001</v>
      </c>
      <c r="J22" s="16">
        <f t="shared" si="2"/>
        <v>43.985496000000005</v>
      </c>
      <c r="K22" s="16">
        <f t="shared" si="3"/>
        <v>81.785496</v>
      </c>
      <c r="L22" s="9" t="s">
        <v>59</v>
      </c>
      <c r="M22" s="9"/>
    </row>
    <row r="23" spans="1:13" ht="21.75" customHeight="1">
      <c r="A23" s="11">
        <v>2018020518</v>
      </c>
      <c r="B23" s="11">
        <v>7</v>
      </c>
      <c r="C23" s="11">
        <v>37</v>
      </c>
      <c r="D23" s="9" t="s">
        <v>37</v>
      </c>
      <c r="E23" s="11">
        <v>79.2</v>
      </c>
      <c r="F23" s="11">
        <f t="shared" si="0"/>
        <v>39.6</v>
      </c>
      <c r="G23" s="13">
        <v>85.72</v>
      </c>
      <c r="H23" s="9">
        <v>0.9816</v>
      </c>
      <c r="I23" s="16">
        <f t="shared" si="1"/>
        <v>84.142752</v>
      </c>
      <c r="J23" s="16">
        <f t="shared" si="2"/>
        <v>42.071376</v>
      </c>
      <c r="K23" s="16">
        <f t="shared" si="3"/>
        <v>81.67137600000001</v>
      </c>
      <c r="L23" s="9" t="s">
        <v>59</v>
      </c>
      <c r="M23" s="9"/>
    </row>
    <row r="24" spans="1:13" ht="21.75" customHeight="1">
      <c r="A24" s="11">
        <v>2018012104</v>
      </c>
      <c r="B24" s="11">
        <v>6</v>
      </c>
      <c r="C24" s="11">
        <v>6</v>
      </c>
      <c r="D24" s="9" t="s">
        <v>37</v>
      </c>
      <c r="E24" s="11">
        <v>75.9</v>
      </c>
      <c r="F24" s="11">
        <f t="shared" si="0"/>
        <v>37.95</v>
      </c>
      <c r="G24" s="13">
        <v>85.86</v>
      </c>
      <c r="H24" s="9">
        <v>1.0166</v>
      </c>
      <c r="I24" s="16">
        <f t="shared" si="1"/>
        <v>87.285276</v>
      </c>
      <c r="J24" s="16">
        <f t="shared" si="2"/>
        <v>43.642638</v>
      </c>
      <c r="K24" s="16">
        <f t="shared" si="3"/>
        <v>81.592638</v>
      </c>
      <c r="L24" s="9" t="s">
        <v>59</v>
      </c>
      <c r="M24" s="9"/>
    </row>
    <row r="25" spans="1:13" ht="21.75" customHeight="1">
      <c r="A25" s="11">
        <v>2018023717</v>
      </c>
      <c r="B25" s="11">
        <v>7</v>
      </c>
      <c r="C25" s="11">
        <v>35</v>
      </c>
      <c r="D25" s="9" t="s">
        <v>37</v>
      </c>
      <c r="E25" s="11">
        <v>77.7</v>
      </c>
      <c r="F25" s="11">
        <f t="shared" si="0"/>
        <v>38.85</v>
      </c>
      <c r="G25" s="13">
        <v>86.92</v>
      </c>
      <c r="H25" s="9">
        <v>0.9816</v>
      </c>
      <c r="I25" s="16">
        <f t="shared" si="1"/>
        <v>85.320672</v>
      </c>
      <c r="J25" s="16">
        <f t="shared" si="2"/>
        <v>42.660336</v>
      </c>
      <c r="K25" s="16">
        <f t="shared" si="3"/>
        <v>81.510336</v>
      </c>
      <c r="L25" s="9" t="s">
        <v>59</v>
      </c>
      <c r="M25" s="9"/>
    </row>
    <row r="26" spans="1:13" ht="21.75" customHeight="1">
      <c r="A26" s="11">
        <v>2018040828</v>
      </c>
      <c r="B26" s="11">
        <v>6</v>
      </c>
      <c r="C26" s="11">
        <v>14</v>
      </c>
      <c r="D26" s="9" t="s">
        <v>37</v>
      </c>
      <c r="E26" s="11">
        <v>75.8</v>
      </c>
      <c r="F26" s="11">
        <f t="shared" si="0"/>
        <v>37.9</v>
      </c>
      <c r="G26" s="13">
        <v>85.48</v>
      </c>
      <c r="H26" s="9">
        <v>1.0166</v>
      </c>
      <c r="I26" s="16">
        <f t="shared" si="1"/>
        <v>86.898968</v>
      </c>
      <c r="J26" s="16">
        <f t="shared" si="2"/>
        <v>43.449484</v>
      </c>
      <c r="K26" s="16">
        <f t="shared" si="3"/>
        <v>81.34948399999999</v>
      </c>
      <c r="L26" s="9" t="s">
        <v>59</v>
      </c>
      <c r="M26" s="9"/>
    </row>
    <row r="27" spans="1:13" ht="21.75" customHeight="1">
      <c r="A27" s="11">
        <v>2018032928</v>
      </c>
      <c r="B27" s="11">
        <v>7</v>
      </c>
      <c r="C27" s="11">
        <v>42</v>
      </c>
      <c r="D27" s="9" t="s">
        <v>37</v>
      </c>
      <c r="E27" s="11">
        <v>78.4</v>
      </c>
      <c r="F27" s="11">
        <f t="shared" si="0"/>
        <v>39.2</v>
      </c>
      <c r="G27" s="13">
        <v>85.46</v>
      </c>
      <c r="H27" s="9">
        <v>0.9816</v>
      </c>
      <c r="I27" s="16">
        <f t="shared" si="1"/>
        <v>83.887536</v>
      </c>
      <c r="J27" s="16">
        <f t="shared" si="2"/>
        <v>41.943768</v>
      </c>
      <c r="K27" s="16">
        <f t="shared" si="3"/>
        <v>81.143768</v>
      </c>
      <c r="L27" s="9" t="s">
        <v>59</v>
      </c>
      <c r="M27" s="9"/>
    </row>
    <row r="28" spans="1:13" ht="21.75" customHeight="1">
      <c r="A28" s="11">
        <v>2018012109</v>
      </c>
      <c r="B28" s="11">
        <v>7</v>
      </c>
      <c r="C28" s="11">
        <v>15</v>
      </c>
      <c r="D28" s="9" t="s">
        <v>37</v>
      </c>
      <c r="E28" s="11">
        <v>77.3</v>
      </c>
      <c r="F28" s="11">
        <f t="shared" si="0"/>
        <v>38.65</v>
      </c>
      <c r="G28" s="13">
        <v>86.44</v>
      </c>
      <c r="H28" s="9">
        <v>0.9816</v>
      </c>
      <c r="I28" s="16">
        <f t="shared" si="1"/>
        <v>84.849504</v>
      </c>
      <c r="J28" s="16">
        <f t="shared" si="2"/>
        <v>42.424752</v>
      </c>
      <c r="K28" s="16">
        <f t="shared" si="3"/>
        <v>81.07475199999999</v>
      </c>
      <c r="L28" s="9" t="s">
        <v>59</v>
      </c>
      <c r="M28" s="9"/>
    </row>
    <row r="29" spans="1:13" ht="21.75" customHeight="1">
      <c r="A29" s="11">
        <v>2018041616</v>
      </c>
      <c r="B29" s="11">
        <v>6</v>
      </c>
      <c r="C29" s="11">
        <v>18</v>
      </c>
      <c r="D29" s="9" t="s">
        <v>37</v>
      </c>
      <c r="E29" s="11">
        <v>79.5</v>
      </c>
      <c r="F29" s="11">
        <f t="shared" si="0"/>
        <v>39.75</v>
      </c>
      <c r="G29" s="13">
        <v>81</v>
      </c>
      <c r="H29" s="9">
        <v>1.0166</v>
      </c>
      <c r="I29" s="16">
        <f t="shared" si="1"/>
        <v>82.3446</v>
      </c>
      <c r="J29" s="16">
        <f t="shared" si="2"/>
        <v>41.1723</v>
      </c>
      <c r="K29" s="16">
        <f t="shared" si="3"/>
        <v>80.9223</v>
      </c>
      <c r="L29" s="9" t="s">
        <v>59</v>
      </c>
      <c r="M29" s="9"/>
    </row>
    <row r="30" spans="1:13" ht="21.75" customHeight="1">
      <c r="A30" s="11">
        <v>2018042823</v>
      </c>
      <c r="B30" s="11">
        <v>7</v>
      </c>
      <c r="C30" s="11">
        <v>21</v>
      </c>
      <c r="D30" s="9" t="s">
        <v>37</v>
      </c>
      <c r="E30" s="11">
        <v>76</v>
      </c>
      <c r="F30" s="11">
        <f t="shared" si="0"/>
        <v>38</v>
      </c>
      <c r="G30" s="13">
        <v>87.44</v>
      </c>
      <c r="H30" s="9">
        <v>0.9816</v>
      </c>
      <c r="I30" s="16">
        <f t="shared" si="1"/>
        <v>85.831104</v>
      </c>
      <c r="J30" s="16">
        <f t="shared" si="2"/>
        <v>42.915552</v>
      </c>
      <c r="K30" s="16">
        <f t="shared" si="3"/>
        <v>80.91555199999999</v>
      </c>
      <c r="L30" s="9" t="s">
        <v>59</v>
      </c>
      <c r="M30" s="9"/>
    </row>
    <row r="31" spans="1:13" ht="21.75" customHeight="1">
      <c r="A31" s="11">
        <v>2018012506</v>
      </c>
      <c r="B31" s="11">
        <v>6</v>
      </c>
      <c r="C31" s="11">
        <v>26</v>
      </c>
      <c r="D31" s="9" t="s">
        <v>37</v>
      </c>
      <c r="E31" s="11">
        <v>75.1</v>
      </c>
      <c r="F31" s="11">
        <f t="shared" si="0"/>
        <v>37.55</v>
      </c>
      <c r="G31" s="13">
        <v>85.28</v>
      </c>
      <c r="H31" s="9">
        <v>1.0166</v>
      </c>
      <c r="I31" s="16">
        <f t="shared" si="1"/>
        <v>86.69564799999999</v>
      </c>
      <c r="J31" s="16">
        <f t="shared" si="2"/>
        <v>43.347823999999996</v>
      </c>
      <c r="K31" s="16">
        <f t="shared" si="3"/>
        <v>80.89782399999999</v>
      </c>
      <c r="L31" s="9" t="s">
        <v>59</v>
      </c>
      <c r="M31" s="9"/>
    </row>
    <row r="32" spans="1:13" ht="21.75" customHeight="1">
      <c r="A32" s="11">
        <v>2018040908</v>
      </c>
      <c r="B32" s="11">
        <v>6</v>
      </c>
      <c r="C32" s="11">
        <v>38</v>
      </c>
      <c r="D32" s="9" t="s">
        <v>37</v>
      </c>
      <c r="E32" s="11">
        <v>76</v>
      </c>
      <c r="F32" s="11">
        <f>E32*0.5</f>
        <v>38</v>
      </c>
      <c r="G32" s="13">
        <v>84.1</v>
      </c>
      <c r="H32" s="9">
        <v>1.0166</v>
      </c>
      <c r="I32" s="16">
        <f>G32*H32</f>
        <v>85.49605999999999</v>
      </c>
      <c r="J32" s="16">
        <f>I32/2</f>
        <v>42.74802999999999</v>
      </c>
      <c r="K32" s="16">
        <f>J32+F32</f>
        <v>80.74803</v>
      </c>
      <c r="L32" s="9"/>
      <c r="M32" s="9"/>
    </row>
    <row r="33" spans="1:13" ht="21.75" customHeight="1">
      <c r="A33" s="11">
        <v>2018021724</v>
      </c>
      <c r="B33" s="11">
        <v>6</v>
      </c>
      <c r="C33" s="11">
        <v>17</v>
      </c>
      <c r="D33" s="9" t="s">
        <v>37</v>
      </c>
      <c r="E33" s="11">
        <v>75.8</v>
      </c>
      <c r="F33" s="11">
        <f t="shared" si="0"/>
        <v>37.9</v>
      </c>
      <c r="G33" s="13">
        <v>84.3</v>
      </c>
      <c r="H33" s="9">
        <v>1.0166</v>
      </c>
      <c r="I33" s="16">
        <f t="shared" si="1"/>
        <v>85.69937999999999</v>
      </c>
      <c r="J33" s="16">
        <f t="shared" si="2"/>
        <v>42.849689999999995</v>
      </c>
      <c r="K33" s="16">
        <f t="shared" si="3"/>
        <v>80.74968999999999</v>
      </c>
      <c r="L33" s="9"/>
      <c r="M33" s="9"/>
    </row>
    <row r="34" spans="1:13" ht="21.75" customHeight="1">
      <c r="A34" s="11">
        <v>2018041419</v>
      </c>
      <c r="B34" s="11">
        <v>6</v>
      </c>
      <c r="C34" s="11">
        <v>43</v>
      </c>
      <c r="D34" s="9" t="s">
        <v>37</v>
      </c>
      <c r="E34" s="11">
        <v>78.1</v>
      </c>
      <c r="F34" s="11">
        <f t="shared" si="0"/>
        <v>39.05</v>
      </c>
      <c r="G34" s="13">
        <v>81.56</v>
      </c>
      <c r="H34" s="9">
        <v>1.0166</v>
      </c>
      <c r="I34" s="16">
        <f t="shared" si="1"/>
        <v>82.913896</v>
      </c>
      <c r="J34" s="16">
        <f t="shared" si="2"/>
        <v>41.456948</v>
      </c>
      <c r="K34" s="16">
        <f t="shared" si="3"/>
        <v>80.506948</v>
      </c>
      <c r="L34" s="9"/>
      <c r="M34" s="9"/>
    </row>
    <row r="35" spans="1:13" ht="21.75" customHeight="1">
      <c r="A35" s="11">
        <v>2018022701</v>
      </c>
      <c r="B35" s="11">
        <v>6</v>
      </c>
      <c r="C35" s="11">
        <v>31</v>
      </c>
      <c r="D35" s="9" t="s">
        <v>37</v>
      </c>
      <c r="E35" s="11">
        <v>75.4</v>
      </c>
      <c r="F35" s="11">
        <f t="shared" si="0"/>
        <v>37.7</v>
      </c>
      <c r="G35" s="13">
        <v>84.04</v>
      </c>
      <c r="H35" s="9">
        <v>1.0166</v>
      </c>
      <c r="I35" s="16">
        <f t="shared" si="1"/>
        <v>85.435064</v>
      </c>
      <c r="J35" s="16">
        <f t="shared" si="2"/>
        <v>42.717532</v>
      </c>
      <c r="K35" s="16">
        <f t="shared" si="3"/>
        <v>80.417532</v>
      </c>
      <c r="L35" s="9"/>
      <c r="M35" s="9"/>
    </row>
    <row r="36" spans="1:13" ht="21.75" customHeight="1">
      <c r="A36" s="11">
        <v>2018031205</v>
      </c>
      <c r="B36" s="11">
        <v>7</v>
      </c>
      <c r="C36" s="11">
        <v>41</v>
      </c>
      <c r="D36" s="9" t="s">
        <v>37</v>
      </c>
      <c r="E36" s="11">
        <v>76.8</v>
      </c>
      <c r="F36" s="11">
        <f aca="true" t="shared" si="4" ref="F36:F59">E36*0.5</f>
        <v>38.4</v>
      </c>
      <c r="G36" s="13">
        <v>85.48</v>
      </c>
      <c r="H36" s="9">
        <v>0.9816</v>
      </c>
      <c r="I36" s="16">
        <f t="shared" si="1"/>
        <v>83.90716800000001</v>
      </c>
      <c r="J36" s="16">
        <f t="shared" si="2"/>
        <v>41.953584000000006</v>
      </c>
      <c r="K36" s="16">
        <f t="shared" si="3"/>
        <v>80.35358400000001</v>
      </c>
      <c r="L36" s="9"/>
      <c r="M36" s="9"/>
    </row>
    <row r="37" spans="1:13" ht="21.75" customHeight="1">
      <c r="A37" s="11">
        <v>2018043120</v>
      </c>
      <c r="B37" s="11">
        <v>7</v>
      </c>
      <c r="C37" s="11">
        <v>7</v>
      </c>
      <c r="D37" s="9" t="s">
        <v>37</v>
      </c>
      <c r="E37" s="11">
        <v>75.5</v>
      </c>
      <c r="F37" s="11">
        <f t="shared" si="4"/>
        <v>37.75</v>
      </c>
      <c r="G37" s="13">
        <v>86.74</v>
      </c>
      <c r="H37" s="9">
        <v>0.9816</v>
      </c>
      <c r="I37" s="16">
        <f t="shared" si="1"/>
        <v>85.143984</v>
      </c>
      <c r="J37" s="16">
        <f t="shared" si="2"/>
        <v>42.571992</v>
      </c>
      <c r="K37" s="16">
        <f t="shared" si="3"/>
        <v>80.321992</v>
      </c>
      <c r="L37" s="9"/>
      <c r="M37" s="9"/>
    </row>
    <row r="38" spans="1:13" ht="21.75" customHeight="1">
      <c r="A38" s="11">
        <v>2018030719</v>
      </c>
      <c r="B38" s="11">
        <v>6</v>
      </c>
      <c r="C38" s="11">
        <v>20</v>
      </c>
      <c r="D38" s="9" t="s">
        <v>37</v>
      </c>
      <c r="E38" s="11">
        <v>78.4</v>
      </c>
      <c r="F38" s="11">
        <f t="shared" si="4"/>
        <v>39.2</v>
      </c>
      <c r="G38" s="13">
        <v>80.52</v>
      </c>
      <c r="H38" s="9">
        <v>1.0166</v>
      </c>
      <c r="I38" s="16">
        <f t="shared" si="1"/>
        <v>81.85663199999999</v>
      </c>
      <c r="J38" s="16">
        <f t="shared" si="2"/>
        <v>40.928315999999995</v>
      </c>
      <c r="K38" s="16">
        <f t="shared" si="3"/>
        <v>80.128316</v>
      </c>
      <c r="L38" s="9"/>
      <c r="M38" s="9"/>
    </row>
    <row r="39" spans="1:13" ht="21.75" customHeight="1">
      <c r="A39" s="11">
        <v>2018020405</v>
      </c>
      <c r="B39" s="11">
        <v>6</v>
      </c>
      <c r="C39" s="11">
        <v>9</v>
      </c>
      <c r="D39" s="9" t="s">
        <v>37</v>
      </c>
      <c r="E39" s="11">
        <v>77.8</v>
      </c>
      <c r="F39" s="11">
        <f t="shared" si="4"/>
        <v>38.9</v>
      </c>
      <c r="G39" s="13">
        <v>80.84</v>
      </c>
      <c r="H39" s="9">
        <v>1.0166</v>
      </c>
      <c r="I39" s="16">
        <f t="shared" si="1"/>
        <v>82.181944</v>
      </c>
      <c r="J39" s="16">
        <f t="shared" si="2"/>
        <v>41.090972</v>
      </c>
      <c r="K39" s="16">
        <f t="shared" si="3"/>
        <v>79.990972</v>
      </c>
      <c r="L39" s="9"/>
      <c r="M39" s="9"/>
    </row>
    <row r="40" spans="1:13" ht="21.75" customHeight="1">
      <c r="A40" s="11">
        <v>2018032821</v>
      </c>
      <c r="B40" s="11">
        <v>6</v>
      </c>
      <c r="C40" s="11">
        <v>24</v>
      </c>
      <c r="D40" s="9" t="s">
        <v>37</v>
      </c>
      <c r="E40" s="11">
        <v>78</v>
      </c>
      <c r="F40" s="11">
        <f t="shared" si="4"/>
        <v>39</v>
      </c>
      <c r="G40" s="13">
        <v>80.4</v>
      </c>
      <c r="H40" s="9">
        <v>1.0166</v>
      </c>
      <c r="I40" s="16">
        <f t="shared" si="1"/>
        <v>81.73464</v>
      </c>
      <c r="J40" s="16">
        <f t="shared" si="2"/>
        <v>40.86732</v>
      </c>
      <c r="K40" s="16">
        <f t="shared" si="3"/>
        <v>79.86732</v>
      </c>
      <c r="L40" s="9"/>
      <c r="M40" s="9"/>
    </row>
    <row r="41" spans="1:13" ht="21.75" customHeight="1">
      <c r="A41" s="11">
        <v>2018024406</v>
      </c>
      <c r="B41" s="11">
        <v>6</v>
      </c>
      <c r="C41" s="11">
        <v>45</v>
      </c>
      <c r="D41" s="9" t="s">
        <v>37</v>
      </c>
      <c r="E41" s="11">
        <v>75.3</v>
      </c>
      <c r="F41" s="11">
        <f t="shared" si="4"/>
        <v>37.65</v>
      </c>
      <c r="G41" s="13">
        <v>82.94</v>
      </c>
      <c r="H41" s="9">
        <v>1.0166</v>
      </c>
      <c r="I41" s="16">
        <f t="shared" si="1"/>
        <v>84.31680399999999</v>
      </c>
      <c r="J41" s="16">
        <f t="shared" si="2"/>
        <v>42.158401999999995</v>
      </c>
      <c r="K41" s="16">
        <f t="shared" si="3"/>
        <v>79.808402</v>
      </c>
      <c r="L41" s="9"/>
      <c r="M41" s="9"/>
    </row>
    <row r="42" spans="1:13" ht="21.75" customHeight="1">
      <c r="A42" s="11">
        <v>2018043218</v>
      </c>
      <c r="B42" s="11">
        <v>7</v>
      </c>
      <c r="C42" s="11">
        <v>28</v>
      </c>
      <c r="D42" s="9" t="s">
        <v>37</v>
      </c>
      <c r="E42" s="11">
        <v>76.2</v>
      </c>
      <c r="F42" s="11">
        <f t="shared" si="4"/>
        <v>38.1</v>
      </c>
      <c r="G42" s="13">
        <v>84.86</v>
      </c>
      <c r="H42" s="9">
        <v>0.9816</v>
      </c>
      <c r="I42" s="16">
        <f t="shared" si="1"/>
        <v>83.298576</v>
      </c>
      <c r="J42" s="16">
        <f t="shared" si="2"/>
        <v>41.649288</v>
      </c>
      <c r="K42" s="16">
        <f t="shared" si="3"/>
        <v>79.749288</v>
      </c>
      <c r="L42" s="9"/>
      <c r="M42" s="9"/>
    </row>
    <row r="43" spans="1:13" ht="21.75" customHeight="1">
      <c r="A43" s="11">
        <v>2018011914</v>
      </c>
      <c r="B43" s="11">
        <v>7</v>
      </c>
      <c r="C43" s="11">
        <v>12</v>
      </c>
      <c r="D43" s="9" t="s">
        <v>37</v>
      </c>
      <c r="E43" s="11">
        <v>75.4</v>
      </c>
      <c r="F43" s="11">
        <f t="shared" si="4"/>
        <v>37.7</v>
      </c>
      <c r="G43" s="13">
        <v>85.24</v>
      </c>
      <c r="H43" s="9">
        <v>0.9816</v>
      </c>
      <c r="I43" s="16">
        <f t="shared" si="1"/>
        <v>83.671584</v>
      </c>
      <c r="J43" s="16">
        <f t="shared" si="2"/>
        <v>41.835792</v>
      </c>
      <c r="K43" s="16">
        <f t="shared" si="3"/>
        <v>79.535792</v>
      </c>
      <c r="L43" s="9"/>
      <c r="M43" s="9"/>
    </row>
    <row r="44" spans="1:13" ht="21.75" customHeight="1">
      <c r="A44" s="11">
        <v>2018042826</v>
      </c>
      <c r="B44" s="11">
        <v>6</v>
      </c>
      <c r="C44" s="11">
        <v>2</v>
      </c>
      <c r="D44" s="9" t="s">
        <v>37</v>
      </c>
      <c r="E44" s="11">
        <v>75.7</v>
      </c>
      <c r="F44" s="11">
        <f t="shared" si="4"/>
        <v>37.85</v>
      </c>
      <c r="G44" s="13">
        <v>81.1</v>
      </c>
      <c r="H44" s="9">
        <v>1.0166</v>
      </c>
      <c r="I44" s="16">
        <f t="shared" si="1"/>
        <v>82.44626</v>
      </c>
      <c r="J44" s="16">
        <f t="shared" si="2"/>
        <v>41.22313</v>
      </c>
      <c r="K44" s="16">
        <f t="shared" si="3"/>
        <v>79.07312999999999</v>
      </c>
      <c r="L44" s="9"/>
      <c r="M44" s="9"/>
    </row>
    <row r="45" spans="1:13" ht="21.75" customHeight="1">
      <c r="A45" s="11">
        <v>2018032012</v>
      </c>
      <c r="B45" s="11">
        <v>7</v>
      </c>
      <c r="C45" s="11">
        <v>22</v>
      </c>
      <c r="D45" s="9" t="s">
        <v>37</v>
      </c>
      <c r="E45" s="11">
        <v>76.6</v>
      </c>
      <c r="F45" s="11">
        <f t="shared" si="4"/>
        <v>38.3</v>
      </c>
      <c r="G45" s="13">
        <v>82.04</v>
      </c>
      <c r="H45" s="9">
        <v>0.9816</v>
      </c>
      <c r="I45" s="16">
        <f t="shared" si="1"/>
        <v>80.53046400000001</v>
      </c>
      <c r="J45" s="16">
        <f t="shared" si="2"/>
        <v>40.265232000000005</v>
      </c>
      <c r="K45" s="16">
        <f t="shared" si="3"/>
        <v>78.56523200000001</v>
      </c>
      <c r="L45" s="9"/>
      <c r="M45" s="9"/>
    </row>
    <row r="46" spans="1:13" ht="21.75" customHeight="1">
      <c r="A46" s="11">
        <v>2018012216</v>
      </c>
      <c r="B46" s="11">
        <v>7</v>
      </c>
      <c r="C46" s="11">
        <v>39</v>
      </c>
      <c r="D46" s="9" t="s">
        <v>37</v>
      </c>
      <c r="E46" s="11">
        <v>75.6</v>
      </c>
      <c r="F46" s="11">
        <f t="shared" si="4"/>
        <v>37.8</v>
      </c>
      <c r="G46" s="13">
        <v>82.4</v>
      </c>
      <c r="H46" s="9">
        <v>0.9816</v>
      </c>
      <c r="I46" s="16">
        <f t="shared" si="1"/>
        <v>80.88384</v>
      </c>
      <c r="J46" s="16">
        <f t="shared" si="2"/>
        <v>40.44192</v>
      </c>
      <c r="K46" s="16">
        <f t="shared" si="3"/>
        <v>78.24192</v>
      </c>
      <c r="L46" s="9"/>
      <c r="M46" s="9"/>
    </row>
    <row r="47" spans="1:13" ht="21.75" customHeight="1">
      <c r="A47" s="11">
        <v>2018011304</v>
      </c>
      <c r="B47" s="11">
        <v>7</v>
      </c>
      <c r="C47" s="11">
        <v>44</v>
      </c>
      <c r="D47" s="9" t="s">
        <v>37</v>
      </c>
      <c r="E47" s="11">
        <v>75.9</v>
      </c>
      <c r="F47" s="11">
        <f t="shared" si="4"/>
        <v>37.95</v>
      </c>
      <c r="G47" s="13">
        <v>81.56</v>
      </c>
      <c r="H47" s="9">
        <v>0.9816</v>
      </c>
      <c r="I47" s="16">
        <f t="shared" si="1"/>
        <v>80.059296</v>
      </c>
      <c r="J47" s="16">
        <f t="shared" si="2"/>
        <v>40.029648</v>
      </c>
      <c r="K47" s="16">
        <f t="shared" si="3"/>
        <v>77.979648</v>
      </c>
      <c r="L47" s="9"/>
      <c r="M47" s="9"/>
    </row>
    <row r="48" spans="1:13" ht="21.75" customHeight="1">
      <c r="A48" s="11">
        <v>2018012108</v>
      </c>
      <c r="B48" s="11">
        <v>6</v>
      </c>
      <c r="C48" s="11">
        <v>23</v>
      </c>
      <c r="D48" s="9" t="s">
        <v>37</v>
      </c>
      <c r="E48" s="11">
        <v>75.7</v>
      </c>
      <c r="F48" s="11">
        <f t="shared" si="4"/>
        <v>37.85</v>
      </c>
      <c r="G48" s="13">
        <v>75.2</v>
      </c>
      <c r="H48" s="9">
        <v>1.0166</v>
      </c>
      <c r="I48" s="16">
        <f t="shared" si="1"/>
        <v>76.44832</v>
      </c>
      <c r="J48" s="16">
        <f t="shared" si="2"/>
        <v>38.22416</v>
      </c>
      <c r="K48" s="16">
        <f t="shared" si="3"/>
        <v>76.07416</v>
      </c>
      <c r="L48" s="9"/>
      <c r="M48" s="9"/>
    </row>
    <row r="49" spans="1:13" ht="21.75" customHeight="1">
      <c r="A49" s="11">
        <v>2018010502</v>
      </c>
      <c r="B49" s="11"/>
      <c r="C49" s="11"/>
      <c r="D49" s="9" t="s">
        <v>37</v>
      </c>
      <c r="E49" s="11">
        <v>78</v>
      </c>
      <c r="F49" s="11">
        <f t="shared" si="4"/>
        <v>39</v>
      </c>
      <c r="G49" s="13" t="s">
        <v>45</v>
      </c>
      <c r="H49" s="9"/>
      <c r="I49" s="16"/>
      <c r="J49" s="16"/>
      <c r="K49" s="9"/>
      <c r="L49" s="9"/>
      <c r="M49" s="9"/>
    </row>
    <row r="50" spans="1:13" ht="21.75" customHeight="1">
      <c r="A50" s="11">
        <v>2018031005</v>
      </c>
      <c r="B50" s="11"/>
      <c r="C50" s="11"/>
      <c r="D50" s="9" t="s">
        <v>37</v>
      </c>
      <c r="E50" s="11">
        <v>77.2</v>
      </c>
      <c r="F50" s="11">
        <f t="shared" si="4"/>
        <v>38.6</v>
      </c>
      <c r="G50" s="13" t="s">
        <v>45</v>
      </c>
      <c r="H50" s="9"/>
      <c r="I50" s="16"/>
      <c r="J50" s="16"/>
      <c r="K50" s="9"/>
      <c r="L50" s="9"/>
      <c r="M50" s="9"/>
    </row>
    <row r="51" spans="1:13" ht="21.75" customHeight="1">
      <c r="A51" s="11">
        <v>2018043128</v>
      </c>
      <c r="B51" s="11"/>
      <c r="C51" s="11"/>
      <c r="D51" s="9" t="s">
        <v>37</v>
      </c>
      <c r="E51" s="11">
        <v>77.2</v>
      </c>
      <c r="F51" s="11">
        <f t="shared" si="4"/>
        <v>38.6</v>
      </c>
      <c r="G51" s="13" t="s">
        <v>45</v>
      </c>
      <c r="H51" s="9"/>
      <c r="I51" s="16"/>
      <c r="J51" s="16"/>
      <c r="K51" s="9"/>
      <c r="L51" s="9"/>
      <c r="M51" s="9"/>
    </row>
    <row r="52" spans="1:13" ht="21.75" customHeight="1">
      <c r="A52" s="11">
        <v>2018042005</v>
      </c>
      <c r="B52" s="11"/>
      <c r="C52" s="11"/>
      <c r="D52" s="9" t="s">
        <v>37</v>
      </c>
      <c r="E52" s="11">
        <v>76.8</v>
      </c>
      <c r="F52" s="11">
        <f t="shared" si="4"/>
        <v>38.4</v>
      </c>
      <c r="G52" s="13" t="s">
        <v>45</v>
      </c>
      <c r="H52" s="9"/>
      <c r="I52" s="16"/>
      <c r="J52" s="16"/>
      <c r="K52" s="9"/>
      <c r="L52" s="9"/>
      <c r="M52" s="9"/>
    </row>
    <row r="53" spans="1:13" ht="21.75" customHeight="1">
      <c r="A53" s="11">
        <v>2018021328</v>
      </c>
      <c r="B53" s="11"/>
      <c r="C53" s="11"/>
      <c r="D53" s="9" t="s">
        <v>37</v>
      </c>
      <c r="E53" s="11">
        <v>76.6</v>
      </c>
      <c r="F53" s="11">
        <f t="shared" si="4"/>
        <v>38.3</v>
      </c>
      <c r="G53" s="13" t="s">
        <v>45</v>
      </c>
      <c r="H53" s="9"/>
      <c r="I53" s="16"/>
      <c r="J53" s="16"/>
      <c r="K53" s="9"/>
      <c r="L53" s="9"/>
      <c r="M53" s="9"/>
    </row>
    <row r="54" spans="1:13" ht="21.75" customHeight="1">
      <c r="A54" s="11">
        <v>2018030701</v>
      </c>
      <c r="B54" s="11"/>
      <c r="C54" s="11"/>
      <c r="D54" s="9" t="s">
        <v>37</v>
      </c>
      <c r="E54" s="11">
        <v>76</v>
      </c>
      <c r="F54" s="11">
        <f t="shared" si="4"/>
        <v>38</v>
      </c>
      <c r="G54" s="13" t="s">
        <v>45</v>
      </c>
      <c r="H54" s="9"/>
      <c r="I54" s="16"/>
      <c r="J54" s="16"/>
      <c r="K54" s="9"/>
      <c r="L54" s="9"/>
      <c r="M54" s="9"/>
    </row>
    <row r="55" spans="1:13" ht="21.75" customHeight="1">
      <c r="A55" s="11">
        <v>2018030418</v>
      </c>
      <c r="B55" s="11"/>
      <c r="C55" s="11"/>
      <c r="D55" s="9" t="s">
        <v>37</v>
      </c>
      <c r="E55" s="11">
        <v>75.4</v>
      </c>
      <c r="F55" s="11">
        <f t="shared" si="4"/>
        <v>37.7</v>
      </c>
      <c r="G55" s="13" t="s">
        <v>45</v>
      </c>
      <c r="H55" s="9"/>
      <c r="I55" s="16"/>
      <c r="J55" s="16"/>
      <c r="K55" s="9"/>
      <c r="L55" s="9"/>
      <c r="M55" s="9"/>
    </row>
    <row r="56" spans="1:13" ht="21.75" customHeight="1">
      <c r="A56" s="11">
        <v>2018010912</v>
      </c>
      <c r="B56" s="11"/>
      <c r="C56" s="11"/>
      <c r="D56" s="9" t="s">
        <v>37</v>
      </c>
      <c r="E56" s="11">
        <v>75.3</v>
      </c>
      <c r="F56" s="11">
        <f t="shared" si="4"/>
        <v>37.65</v>
      </c>
      <c r="G56" s="13" t="s">
        <v>45</v>
      </c>
      <c r="H56" s="9"/>
      <c r="I56" s="16"/>
      <c r="J56" s="16"/>
      <c r="K56" s="9"/>
      <c r="L56" s="9"/>
      <c r="M56" s="9"/>
    </row>
    <row r="57" spans="1:13" ht="21.75" customHeight="1">
      <c r="A57" s="11">
        <v>2018023906</v>
      </c>
      <c r="B57" s="11"/>
      <c r="C57" s="11"/>
      <c r="D57" s="9" t="s">
        <v>37</v>
      </c>
      <c r="E57" s="11">
        <v>75.3</v>
      </c>
      <c r="F57" s="11">
        <f t="shared" si="4"/>
        <v>37.65</v>
      </c>
      <c r="G57" s="13" t="s">
        <v>45</v>
      </c>
      <c r="H57" s="9"/>
      <c r="I57" s="16"/>
      <c r="J57" s="16"/>
      <c r="K57" s="9"/>
      <c r="L57" s="9"/>
      <c r="M57" s="9"/>
    </row>
    <row r="58" spans="1:13" ht="21.75" customHeight="1">
      <c r="A58" s="11">
        <v>2018022530</v>
      </c>
      <c r="B58" s="11"/>
      <c r="C58" s="11"/>
      <c r="D58" s="9" t="s">
        <v>37</v>
      </c>
      <c r="E58" s="11">
        <v>75.2</v>
      </c>
      <c r="F58" s="11">
        <f t="shared" si="4"/>
        <v>37.6</v>
      </c>
      <c r="G58" s="13" t="s">
        <v>45</v>
      </c>
      <c r="H58" s="9"/>
      <c r="I58" s="16"/>
      <c r="J58" s="16"/>
      <c r="K58" s="9"/>
      <c r="L58" s="9"/>
      <c r="M58" s="9"/>
    </row>
    <row r="59" spans="1:13" ht="21.75" customHeight="1">
      <c r="A59" s="11">
        <v>2018022208</v>
      </c>
      <c r="B59" s="11"/>
      <c r="C59" s="11"/>
      <c r="D59" s="9" t="s">
        <v>37</v>
      </c>
      <c r="E59" s="11">
        <v>75.1</v>
      </c>
      <c r="F59" s="11">
        <f t="shared" si="4"/>
        <v>37.55</v>
      </c>
      <c r="G59" s="13" t="s">
        <v>45</v>
      </c>
      <c r="H59" s="9"/>
      <c r="I59" s="16"/>
      <c r="J59" s="16"/>
      <c r="K59" s="9"/>
      <c r="L59" s="9"/>
      <c r="M59" s="9"/>
    </row>
    <row r="60" spans="1:13" s="3" customFormat="1" ht="45" customHeight="1">
      <c r="A60" s="28" t="s">
        <v>54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1"/>
      <c r="M60" s="1"/>
    </row>
  </sheetData>
  <sheetProtection/>
  <mergeCells count="11">
    <mergeCell ref="L2:L3"/>
    <mergeCell ref="M2:M3"/>
    <mergeCell ref="E2:F2"/>
    <mergeCell ref="G2:J2"/>
    <mergeCell ref="A1:M1"/>
    <mergeCell ref="A60:K60"/>
    <mergeCell ref="A2:A3"/>
    <mergeCell ref="B2:B3"/>
    <mergeCell ref="C2:C3"/>
    <mergeCell ref="D2:D3"/>
    <mergeCell ref="K2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13">
      <selection activeCell="I29" sqref="I29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2018012221</v>
      </c>
      <c r="B4" s="11">
        <v>14</v>
      </c>
      <c r="C4" s="11">
        <v>25</v>
      </c>
      <c r="D4" s="9" t="s">
        <v>38</v>
      </c>
      <c r="E4" s="11">
        <v>73.5</v>
      </c>
      <c r="F4" s="11">
        <f aca="true" t="shared" si="0" ref="F4:F31">E4*0.5</f>
        <v>36.75</v>
      </c>
      <c r="G4" s="13">
        <v>96.02</v>
      </c>
      <c r="H4" s="10">
        <f aca="true" t="shared" si="1" ref="H4:H28">G4/2</f>
        <v>48.01</v>
      </c>
      <c r="I4" s="10">
        <f aca="true" t="shared" si="2" ref="I4:I28">H4+F4</f>
        <v>84.75999999999999</v>
      </c>
      <c r="J4" s="9" t="s">
        <v>69</v>
      </c>
      <c r="K4" s="9"/>
    </row>
    <row r="5" spans="1:11" ht="21.75" customHeight="1">
      <c r="A5" s="11">
        <v>2018042503</v>
      </c>
      <c r="B5" s="11">
        <v>14</v>
      </c>
      <c r="C5" s="11">
        <v>21</v>
      </c>
      <c r="D5" s="9" t="s">
        <v>38</v>
      </c>
      <c r="E5" s="11">
        <v>77</v>
      </c>
      <c r="F5" s="11">
        <f t="shared" si="0"/>
        <v>38.5</v>
      </c>
      <c r="G5" s="13">
        <v>92.26</v>
      </c>
      <c r="H5" s="10">
        <f t="shared" si="1"/>
        <v>46.13</v>
      </c>
      <c r="I5" s="10">
        <f t="shared" si="2"/>
        <v>84.63</v>
      </c>
      <c r="J5" s="9" t="s">
        <v>69</v>
      </c>
      <c r="K5" s="9"/>
    </row>
    <row r="6" spans="1:11" ht="21.75" customHeight="1">
      <c r="A6" s="11">
        <v>2018021605</v>
      </c>
      <c r="B6" s="11">
        <v>14</v>
      </c>
      <c r="C6" s="11">
        <v>12</v>
      </c>
      <c r="D6" s="9" t="s">
        <v>38</v>
      </c>
      <c r="E6" s="11">
        <v>71.8</v>
      </c>
      <c r="F6" s="11">
        <f t="shared" si="0"/>
        <v>35.9</v>
      </c>
      <c r="G6" s="13">
        <v>97.16</v>
      </c>
      <c r="H6" s="10">
        <f t="shared" si="1"/>
        <v>48.58</v>
      </c>
      <c r="I6" s="10">
        <f t="shared" si="2"/>
        <v>84.47999999999999</v>
      </c>
      <c r="J6" s="9" t="s">
        <v>69</v>
      </c>
      <c r="K6" s="9"/>
    </row>
    <row r="7" spans="1:11" ht="21.75" customHeight="1">
      <c r="A7" s="11">
        <v>2018031906</v>
      </c>
      <c r="B7" s="11">
        <v>14</v>
      </c>
      <c r="C7" s="11">
        <v>9</v>
      </c>
      <c r="D7" s="9" t="s">
        <v>38</v>
      </c>
      <c r="E7" s="11">
        <v>75.3</v>
      </c>
      <c r="F7" s="11">
        <f t="shared" si="0"/>
        <v>37.65</v>
      </c>
      <c r="G7" s="13">
        <v>93.1</v>
      </c>
      <c r="H7" s="10">
        <f t="shared" si="1"/>
        <v>46.55</v>
      </c>
      <c r="I7" s="10">
        <f t="shared" si="2"/>
        <v>84.19999999999999</v>
      </c>
      <c r="J7" s="9" t="s">
        <v>69</v>
      </c>
      <c r="K7" s="9"/>
    </row>
    <row r="8" spans="1:11" ht="21.75" customHeight="1">
      <c r="A8" s="11">
        <v>2018012023</v>
      </c>
      <c r="B8" s="11">
        <v>14</v>
      </c>
      <c r="C8" s="11">
        <v>2</v>
      </c>
      <c r="D8" s="9" t="s">
        <v>38</v>
      </c>
      <c r="E8" s="11">
        <v>71.2</v>
      </c>
      <c r="F8" s="11">
        <f t="shared" si="0"/>
        <v>35.6</v>
      </c>
      <c r="G8" s="13">
        <v>96.4</v>
      </c>
      <c r="H8" s="10">
        <f t="shared" si="1"/>
        <v>48.2</v>
      </c>
      <c r="I8" s="10">
        <f t="shared" si="2"/>
        <v>83.80000000000001</v>
      </c>
      <c r="J8" s="9" t="s">
        <v>69</v>
      </c>
      <c r="K8" s="9"/>
    </row>
    <row r="9" spans="1:11" ht="21.75" customHeight="1">
      <c r="A9" s="11">
        <v>2018024418</v>
      </c>
      <c r="B9" s="11">
        <v>14</v>
      </c>
      <c r="C9" s="11">
        <v>8</v>
      </c>
      <c r="D9" s="9" t="s">
        <v>38</v>
      </c>
      <c r="E9" s="11">
        <v>73.3</v>
      </c>
      <c r="F9" s="11">
        <f t="shared" si="0"/>
        <v>36.65</v>
      </c>
      <c r="G9" s="13">
        <v>93.7</v>
      </c>
      <c r="H9" s="10">
        <f t="shared" si="1"/>
        <v>46.85</v>
      </c>
      <c r="I9" s="10">
        <f t="shared" si="2"/>
        <v>83.5</v>
      </c>
      <c r="J9" s="9" t="s">
        <v>69</v>
      </c>
      <c r="K9" s="9"/>
    </row>
    <row r="10" spans="1:11" ht="21.75" customHeight="1">
      <c r="A10" s="11">
        <v>2018011424</v>
      </c>
      <c r="B10" s="11">
        <v>14</v>
      </c>
      <c r="C10" s="11">
        <v>1</v>
      </c>
      <c r="D10" s="9" t="s">
        <v>38</v>
      </c>
      <c r="E10" s="11">
        <v>75.7</v>
      </c>
      <c r="F10" s="11">
        <f t="shared" si="0"/>
        <v>37.85</v>
      </c>
      <c r="G10" s="13">
        <v>91</v>
      </c>
      <c r="H10" s="10">
        <f t="shared" si="1"/>
        <v>45.5</v>
      </c>
      <c r="I10" s="10">
        <f t="shared" si="2"/>
        <v>83.35</v>
      </c>
      <c r="J10" s="9" t="s">
        <v>69</v>
      </c>
      <c r="K10" s="9"/>
    </row>
    <row r="11" spans="1:11" ht="21.75" customHeight="1">
      <c r="A11" s="11">
        <v>2018040604</v>
      </c>
      <c r="B11" s="11">
        <v>14</v>
      </c>
      <c r="C11" s="11">
        <v>26</v>
      </c>
      <c r="D11" s="9" t="s">
        <v>38</v>
      </c>
      <c r="E11" s="11">
        <v>76.4</v>
      </c>
      <c r="F11" s="11">
        <f t="shared" si="0"/>
        <v>38.2</v>
      </c>
      <c r="G11" s="13">
        <v>90.16</v>
      </c>
      <c r="H11" s="10">
        <f t="shared" si="1"/>
        <v>45.08</v>
      </c>
      <c r="I11" s="10">
        <f t="shared" si="2"/>
        <v>83.28</v>
      </c>
      <c r="J11" s="9" t="s">
        <v>69</v>
      </c>
      <c r="K11" s="9"/>
    </row>
    <row r="12" spans="1:11" ht="21.75" customHeight="1">
      <c r="A12" s="11">
        <v>2018020503</v>
      </c>
      <c r="B12" s="11">
        <v>14</v>
      </c>
      <c r="C12" s="11">
        <v>10</v>
      </c>
      <c r="D12" s="9" t="s">
        <v>38</v>
      </c>
      <c r="E12" s="11">
        <v>72.5</v>
      </c>
      <c r="F12" s="11">
        <f t="shared" si="0"/>
        <v>36.25</v>
      </c>
      <c r="G12" s="13">
        <v>94</v>
      </c>
      <c r="H12" s="10">
        <f t="shared" si="1"/>
        <v>47</v>
      </c>
      <c r="I12" s="10">
        <f t="shared" si="2"/>
        <v>83.25</v>
      </c>
      <c r="J12" s="9" t="s">
        <v>69</v>
      </c>
      <c r="K12" s="9"/>
    </row>
    <row r="13" spans="1:11" ht="21.75" customHeight="1">
      <c r="A13" s="11">
        <v>2018023620</v>
      </c>
      <c r="B13" s="11">
        <v>14</v>
      </c>
      <c r="C13" s="11">
        <v>19</v>
      </c>
      <c r="D13" s="9" t="s">
        <v>38</v>
      </c>
      <c r="E13" s="11">
        <v>73.8</v>
      </c>
      <c r="F13" s="11">
        <f t="shared" si="0"/>
        <v>36.9</v>
      </c>
      <c r="G13" s="13">
        <v>90.1</v>
      </c>
      <c r="H13" s="10">
        <f t="shared" si="1"/>
        <v>45.05</v>
      </c>
      <c r="I13" s="10">
        <f t="shared" si="2"/>
        <v>81.94999999999999</v>
      </c>
      <c r="J13" s="9" t="s">
        <v>69</v>
      </c>
      <c r="K13" s="9"/>
    </row>
    <row r="14" spans="1:11" ht="21.75" customHeight="1">
      <c r="A14" s="11">
        <v>2018023223</v>
      </c>
      <c r="B14" s="11">
        <v>14</v>
      </c>
      <c r="C14" s="11">
        <v>7</v>
      </c>
      <c r="D14" s="9" t="s">
        <v>38</v>
      </c>
      <c r="E14" s="11">
        <v>71.4</v>
      </c>
      <c r="F14" s="11">
        <f t="shared" si="0"/>
        <v>35.7</v>
      </c>
      <c r="G14" s="13">
        <v>91</v>
      </c>
      <c r="H14" s="10">
        <f t="shared" si="1"/>
        <v>45.5</v>
      </c>
      <c r="I14" s="10">
        <f t="shared" si="2"/>
        <v>81.2</v>
      </c>
      <c r="J14" s="9"/>
      <c r="K14" s="9"/>
    </row>
    <row r="15" spans="1:11" ht="21.75" customHeight="1">
      <c r="A15" s="11">
        <v>2018012412</v>
      </c>
      <c r="B15" s="11">
        <v>14</v>
      </c>
      <c r="C15" s="11">
        <v>23</v>
      </c>
      <c r="D15" s="9" t="s">
        <v>38</v>
      </c>
      <c r="E15" s="11">
        <v>71.5</v>
      </c>
      <c r="F15" s="11">
        <f t="shared" si="0"/>
        <v>35.75</v>
      </c>
      <c r="G15" s="13">
        <v>90.86</v>
      </c>
      <c r="H15" s="10">
        <f t="shared" si="1"/>
        <v>45.43</v>
      </c>
      <c r="I15" s="10">
        <f t="shared" si="2"/>
        <v>81.18</v>
      </c>
      <c r="J15" s="9"/>
      <c r="K15" s="9"/>
    </row>
    <row r="16" spans="1:11" ht="21.75" customHeight="1">
      <c r="A16" s="11">
        <v>2018021908</v>
      </c>
      <c r="B16" s="11">
        <v>14</v>
      </c>
      <c r="C16" s="11">
        <v>16</v>
      </c>
      <c r="D16" s="9" t="s">
        <v>38</v>
      </c>
      <c r="E16" s="11">
        <v>69.3</v>
      </c>
      <c r="F16" s="11">
        <f t="shared" si="0"/>
        <v>34.65</v>
      </c>
      <c r="G16" s="13">
        <v>92.1</v>
      </c>
      <c r="H16" s="10">
        <f t="shared" si="1"/>
        <v>46.05</v>
      </c>
      <c r="I16" s="10">
        <f t="shared" si="2"/>
        <v>80.69999999999999</v>
      </c>
      <c r="J16" s="9"/>
      <c r="K16" s="9"/>
    </row>
    <row r="17" spans="1:11" ht="21.75" customHeight="1">
      <c r="A17" s="11">
        <v>2018023318</v>
      </c>
      <c r="B17" s="11">
        <v>14</v>
      </c>
      <c r="C17" s="11">
        <v>14</v>
      </c>
      <c r="D17" s="9" t="s">
        <v>38</v>
      </c>
      <c r="E17" s="11">
        <v>72.8</v>
      </c>
      <c r="F17" s="11">
        <f t="shared" si="0"/>
        <v>36.4</v>
      </c>
      <c r="G17" s="13">
        <v>87</v>
      </c>
      <c r="H17" s="10">
        <f t="shared" si="1"/>
        <v>43.5</v>
      </c>
      <c r="I17" s="10">
        <f t="shared" si="2"/>
        <v>79.9</v>
      </c>
      <c r="J17" s="9"/>
      <c r="K17" s="9"/>
    </row>
    <row r="18" spans="1:11" ht="21.75" customHeight="1">
      <c r="A18" s="11">
        <v>2018010101</v>
      </c>
      <c r="B18" s="11">
        <v>14</v>
      </c>
      <c r="C18" s="11">
        <v>27</v>
      </c>
      <c r="D18" s="9" t="s">
        <v>38</v>
      </c>
      <c r="E18" s="11">
        <v>68.6</v>
      </c>
      <c r="F18" s="11">
        <f t="shared" si="0"/>
        <v>34.3</v>
      </c>
      <c r="G18" s="13">
        <v>91.02</v>
      </c>
      <c r="H18" s="10">
        <f t="shared" si="1"/>
        <v>45.51</v>
      </c>
      <c r="I18" s="10">
        <f t="shared" si="2"/>
        <v>79.81</v>
      </c>
      <c r="J18" s="9"/>
      <c r="K18" s="9"/>
    </row>
    <row r="19" spans="1:11" ht="21.75" customHeight="1">
      <c r="A19" s="11">
        <v>2018030520</v>
      </c>
      <c r="B19" s="11">
        <v>14</v>
      </c>
      <c r="C19" s="11">
        <v>3</v>
      </c>
      <c r="D19" s="9" t="s">
        <v>38</v>
      </c>
      <c r="E19" s="11">
        <v>69.4</v>
      </c>
      <c r="F19" s="11">
        <f t="shared" si="0"/>
        <v>34.7</v>
      </c>
      <c r="G19" s="13">
        <v>89.2</v>
      </c>
      <c r="H19" s="10">
        <f t="shared" si="1"/>
        <v>44.6</v>
      </c>
      <c r="I19" s="10">
        <f t="shared" si="2"/>
        <v>79.30000000000001</v>
      </c>
      <c r="J19" s="9"/>
      <c r="K19" s="9"/>
    </row>
    <row r="20" spans="1:11" ht="21.75" customHeight="1">
      <c r="A20" s="11">
        <v>2018030908</v>
      </c>
      <c r="B20" s="11">
        <v>14</v>
      </c>
      <c r="C20" s="11">
        <v>18</v>
      </c>
      <c r="D20" s="9" t="s">
        <v>38</v>
      </c>
      <c r="E20" s="11">
        <v>69.8</v>
      </c>
      <c r="F20" s="11">
        <f t="shared" si="0"/>
        <v>34.9</v>
      </c>
      <c r="G20" s="13">
        <v>88.26</v>
      </c>
      <c r="H20" s="10">
        <f t="shared" si="1"/>
        <v>44.13</v>
      </c>
      <c r="I20" s="10">
        <f t="shared" si="2"/>
        <v>79.03</v>
      </c>
      <c r="J20" s="9"/>
      <c r="K20" s="9"/>
    </row>
    <row r="21" spans="1:11" ht="21.75" customHeight="1">
      <c r="A21" s="11">
        <v>2018021607</v>
      </c>
      <c r="B21" s="11">
        <v>14</v>
      </c>
      <c r="C21" s="11">
        <v>24</v>
      </c>
      <c r="D21" s="9" t="s">
        <v>38</v>
      </c>
      <c r="E21" s="11">
        <v>68.9</v>
      </c>
      <c r="F21" s="11">
        <f t="shared" si="0"/>
        <v>34.45</v>
      </c>
      <c r="G21" s="13">
        <v>88.58</v>
      </c>
      <c r="H21" s="10">
        <f t="shared" si="1"/>
        <v>44.29</v>
      </c>
      <c r="I21" s="10">
        <f t="shared" si="2"/>
        <v>78.74000000000001</v>
      </c>
      <c r="J21" s="9"/>
      <c r="K21" s="9"/>
    </row>
    <row r="22" spans="1:11" ht="21.75" customHeight="1">
      <c r="A22" s="11">
        <v>2018031511</v>
      </c>
      <c r="B22" s="11">
        <v>14</v>
      </c>
      <c r="C22" s="11">
        <v>5</v>
      </c>
      <c r="D22" s="9" t="s">
        <v>38</v>
      </c>
      <c r="E22" s="11">
        <v>70.1</v>
      </c>
      <c r="F22" s="11">
        <f t="shared" si="0"/>
        <v>35.05</v>
      </c>
      <c r="G22" s="13">
        <v>86.6</v>
      </c>
      <c r="H22" s="10">
        <f t="shared" si="1"/>
        <v>43.3</v>
      </c>
      <c r="I22" s="10">
        <f t="shared" si="2"/>
        <v>78.35</v>
      </c>
      <c r="J22" s="9"/>
      <c r="K22" s="9"/>
    </row>
    <row r="23" spans="1:11" ht="21.75" customHeight="1">
      <c r="A23" s="11">
        <v>2018021309</v>
      </c>
      <c r="B23" s="11">
        <v>14</v>
      </c>
      <c r="C23" s="11">
        <v>4</v>
      </c>
      <c r="D23" s="9" t="s">
        <v>38</v>
      </c>
      <c r="E23" s="11">
        <v>69.7</v>
      </c>
      <c r="F23" s="11">
        <f t="shared" si="0"/>
        <v>34.85</v>
      </c>
      <c r="G23" s="13">
        <v>86.8</v>
      </c>
      <c r="H23" s="10">
        <f t="shared" si="1"/>
        <v>43.4</v>
      </c>
      <c r="I23" s="10">
        <f t="shared" si="2"/>
        <v>78.25</v>
      </c>
      <c r="J23" s="9"/>
      <c r="K23" s="9"/>
    </row>
    <row r="24" spans="1:11" ht="21.75" customHeight="1">
      <c r="A24" s="11">
        <v>2018032611</v>
      </c>
      <c r="B24" s="11">
        <v>14</v>
      </c>
      <c r="C24" s="11">
        <v>22</v>
      </c>
      <c r="D24" s="9" t="s">
        <v>38</v>
      </c>
      <c r="E24" s="11">
        <v>67.4</v>
      </c>
      <c r="F24" s="11">
        <f t="shared" si="0"/>
        <v>33.7</v>
      </c>
      <c r="G24" s="13">
        <v>86.94</v>
      </c>
      <c r="H24" s="10">
        <f t="shared" si="1"/>
        <v>43.47</v>
      </c>
      <c r="I24" s="10">
        <f t="shared" si="2"/>
        <v>77.17</v>
      </c>
      <c r="J24" s="9"/>
      <c r="K24" s="9"/>
    </row>
    <row r="25" spans="1:11" ht="21.75" customHeight="1">
      <c r="A25" s="11">
        <v>2018032719</v>
      </c>
      <c r="B25" s="11">
        <v>14</v>
      </c>
      <c r="C25" s="11">
        <v>11</v>
      </c>
      <c r="D25" s="9" t="s">
        <v>38</v>
      </c>
      <c r="E25" s="11">
        <v>68.1</v>
      </c>
      <c r="F25" s="11">
        <f t="shared" si="0"/>
        <v>34.05</v>
      </c>
      <c r="G25" s="13">
        <v>86.1</v>
      </c>
      <c r="H25" s="10">
        <f t="shared" si="1"/>
        <v>43.05</v>
      </c>
      <c r="I25" s="10">
        <f t="shared" si="2"/>
        <v>77.1</v>
      </c>
      <c r="J25" s="9"/>
      <c r="K25" s="9"/>
    </row>
    <row r="26" spans="1:11" ht="21.75" customHeight="1">
      <c r="A26" s="11">
        <v>2018032202</v>
      </c>
      <c r="B26" s="11">
        <v>14</v>
      </c>
      <c r="C26" s="11">
        <v>17</v>
      </c>
      <c r="D26" s="9" t="s">
        <v>38</v>
      </c>
      <c r="E26" s="11">
        <v>68.6</v>
      </c>
      <c r="F26" s="11">
        <f t="shared" si="0"/>
        <v>34.3</v>
      </c>
      <c r="G26" s="13">
        <v>85.24</v>
      </c>
      <c r="H26" s="10">
        <f t="shared" si="1"/>
        <v>42.62</v>
      </c>
      <c r="I26" s="10">
        <f t="shared" si="2"/>
        <v>76.91999999999999</v>
      </c>
      <c r="J26" s="9"/>
      <c r="K26" s="9"/>
    </row>
    <row r="27" spans="1:11" ht="21.75" customHeight="1">
      <c r="A27" s="11">
        <v>2018010307</v>
      </c>
      <c r="B27" s="11">
        <v>14</v>
      </c>
      <c r="C27" s="11">
        <v>15</v>
      </c>
      <c r="D27" s="9" t="s">
        <v>38</v>
      </c>
      <c r="E27" s="11">
        <v>68.3</v>
      </c>
      <c r="F27" s="11">
        <f t="shared" si="0"/>
        <v>34.15</v>
      </c>
      <c r="G27" s="13">
        <v>85.22</v>
      </c>
      <c r="H27" s="10">
        <f t="shared" si="1"/>
        <v>42.61</v>
      </c>
      <c r="I27" s="10">
        <f t="shared" si="2"/>
        <v>76.75999999999999</v>
      </c>
      <c r="J27" s="9"/>
      <c r="K27" s="9"/>
    </row>
    <row r="28" spans="1:11" ht="21.75" customHeight="1">
      <c r="A28" s="11">
        <v>2018010628</v>
      </c>
      <c r="B28" s="11">
        <v>14</v>
      </c>
      <c r="C28" s="11">
        <v>6</v>
      </c>
      <c r="D28" s="9" t="s">
        <v>38</v>
      </c>
      <c r="E28" s="11">
        <v>67</v>
      </c>
      <c r="F28" s="11">
        <f t="shared" si="0"/>
        <v>33.5</v>
      </c>
      <c r="G28" s="13">
        <v>84.6</v>
      </c>
      <c r="H28" s="10">
        <f t="shared" si="1"/>
        <v>42.3</v>
      </c>
      <c r="I28" s="10">
        <f t="shared" si="2"/>
        <v>75.8</v>
      </c>
      <c r="J28" s="9"/>
      <c r="K28" s="9"/>
    </row>
    <row r="29" spans="1:11" ht="21.75" customHeight="1">
      <c r="A29" s="11">
        <v>2018031625</v>
      </c>
      <c r="B29" s="11"/>
      <c r="C29" s="11"/>
      <c r="D29" s="9" t="s">
        <v>38</v>
      </c>
      <c r="E29" s="11">
        <v>70.2</v>
      </c>
      <c r="F29" s="11">
        <f t="shared" si="0"/>
        <v>35.1</v>
      </c>
      <c r="G29" s="13" t="s">
        <v>44</v>
      </c>
      <c r="H29" s="10"/>
      <c r="I29" s="9"/>
      <c r="J29" s="9"/>
      <c r="K29" s="9"/>
    </row>
    <row r="30" spans="1:11" ht="21.75" customHeight="1">
      <c r="A30" s="11">
        <v>2018040420</v>
      </c>
      <c r="B30" s="11"/>
      <c r="C30" s="11"/>
      <c r="D30" s="9" t="s">
        <v>38</v>
      </c>
      <c r="E30" s="11">
        <v>69</v>
      </c>
      <c r="F30" s="11">
        <f t="shared" si="0"/>
        <v>34.5</v>
      </c>
      <c r="G30" s="13" t="s">
        <v>44</v>
      </c>
      <c r="H30" s="10"/>
      <c r="I30" s="9"/>
      <c r="J30" s="9"/>
      <c r="K30" s="9"/>
    </row>
    <row r="31" spans="1:11" ht="21.75" customHeight="1">
      <c r="A31" s="11">
        <v>2018030528</v>
      </c>
      <c r="B31" s="11"/>
      <c r="C31" s="11"/>
      <c r="D31" s="9" t="s">
        <v>38</v>
      </c>
      <c r="E31" s="11">
        <v>67.9</v>
      </c>
      <c r="F31" s="11">
        <f t="shared" si="0"/>
        <v>33.95</v>
      </c>
      <c r="G31" s="13" t="s">
        <v>44</v>
      </c>
      <c r="H31" s="10"/>
      <c r="I31" s="9"/>
      <c r="J31" s="9"/>
      <c r="K31" s="9"/>
    </row>
    <row r="32" spans="7:8" ht="27.75" customHeight="1">
      <c r="G32" s="5"/>
      <c r="H32" s="5"/>
    </row>
    <row r="33" spans="7:8" ht="27.75" customHeight="1">
      <c r="G33" s="5"/>
      <c r="H33" s="5"/>
    </row>
    <row r="34" spans="7:8" ht="27.75" customHeight="1">
      <c r="G34" s="5"/>
      <c r="H34" s="5"/>
    </row>
    <row r="35" spans="7:8" ht="27.75" customHeight="1">
      <c r="G35" s="5"/>
      <c r="H35" s="5"/>
    </row>
    <row r="36" spans="7:8" ht="27.75" customHeight="1">
      <c r="G36" s="5"/>
      <c r="H36" s="5"/>
    </row>
    <row r="37" spans="7:8" ht="27.75" customHeight="1">
      <c r="G37" s="5"/>
      <c r="H37" s="5"/>
    </row>
    <row r="38" spans="7:8" ht="27.75" customHeight="1">
      <c r="G38" s="5"/>
      <c r="H38" s="5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25">
      <selection activeCell="K44" sqref="K44"/>
    </sheetView>
  </sheetViews>
  <sheetFormatPr defaultColWidth="9.00390625" defaultRowHeight="27.75" customHeight="1"/>
  <cols>
    <col min="1" max="1" width="15.625" style="1" customWidth="1"/>
    <col min="2" max="7" width="8.625" style="1" customWidth="1"/>
    <col min="8" max="8" width="8.625" style="8" customWidth="1"/>
    <col min="9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2" t="s">
        <v>6</v>
      </c>
      <c r="H2" s="22"/>
      <c r="I2" s="22"/>
      <c r="J2" s="22"/>
      <c r="K2" s="22" t="s">
        <v>7</v>
      </c>
      <c r="L2" s="22" t="s">
        <v>8</v>
      </c>
      <c r="M2" s="22" t="s">
        <v>9</v>
      </c>
    </row>
    <row r="3" spans="1:13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17" t="s">
        <v>20</v>
      </c>
      <c r="I3" s="9" t="s">
        <v>21</v>
      </c>
      <c r="J3" s="9" t="s">
        <v>11</v>
      </c>
      <c r="K3" s="26"/>
      <c r="L3" s="26"/>
      <c r="M3" s="26"/>
    </row>
    <row r="4" spans="1:13" ht="21.75" customHeight="1">
      <c r="A4" s="11">
        <v>2018022826</v>
      </c>
      <c r="B4" s="11">
        <v>17</v>
      </c>
      <c r="C4" s="11">
        <v>2</v>
      </c>
      <c r="D4" s="9" t="s">
        <v>39</v>
      </c>
      <c r="E4" s="11">
        <v>77</v>
      </c>
      <c r="F4" s="11">
        <f aca="true" t="shared" si="0" ref="F4:F45">E4*0.5</f>
        <v>38.5</v>
      </c>
      <c r="G4" s="13">
        <v>94.3</v>
      </c>
      <c r="H4" s="17">
        <v>0.9942</v>
      </c>
      <c r="I4" s="10">
        <f aca="true" t="shared" si="1" ref="I4:I44">G4*H4</f>
        <v>93.75305999999999</v>
      </c>
      <c r="J4" s="10">
        <f aca="true" t="shared" si="2" ref="J4:J44">I4/2</f>
        <v>46.876529999999995</v>
      </c>
      <c r="K4" s="10">
        <f aca="true" t="shared" si="3" ref="K4:K44">J4+F4</f>
        <v>85.37653</v>
      </c>
      <c r="L4" s="9" t="s">
        <v>70</v>
      </c>
      <c r="M4" s="9"/>
    </row>
    <row r="5" spans="1:13" ht="21.75" customHeight="1">
      <c r="A5" s="11">
        <v>2018010926</v>
      </c>
      <c r="B5" s="11">
        <v>17</v>
      </c>
      <c r="C5" s="11">
        <v>18</v>
      </c>
      <c r="D5" s="9" t="s">
        <v>39</v>
      </c>
      <c r="E5" s="11">
        <v>71.9</v>
      </c>
      <c r="F5" s="11">
        <f t="shared" si="0"/>
        <v>35.95</v>
      </c>
      <c r="G5" s="13">
        <v>93.86</v>
      </c>
      <c r="H5" s="17">
        <v>0.9942</v>
      </c>
      <c r="I5" s="10">
        <f t="shared" si="1"/>
        <v>93.315612</v>
      </c>
      <c r="J5" s="10">
        <f t="shared" si="2"/>
        <v>46.657806</v>
      </c>
      <c r="K5" s="10">
        <f t="shared" si="3"/>
        <v>82.60780600000001</v>
      </c>
      <c r="L5" s="9" t="s">
        <v>70</v>
      </c>
      <c r="M5" s="9"/>
    </row>
    <row r="6" spans="1:13" ht="21.75" customHeight="1">
      <c r="A6" s="11">
        <v>2018021305</v>
      </c>
      <c r="B6" s="11">
        <v>18</v>
      </c>
      <c r="C6" s="11">
        <v>22</v>
      </c>
      <c r="D6" s="9" t="s">
        <v>39</v>
      </c>
      <c r="E6" s="11">
        <v>69.5</v>
      </c>
      <c r="F6" s="11">
        <f t="shared" si="0"/>
        <v>34.75</v>
      </c>
      <c r="G6" s="13">
        <v>92.4</v>
      </c>
      <c r="H6" s="17">
        <v>1.0092</v>
      </c>
      <c r="I6" s="10">
        <f t="shared" si="1"/>
        <v>93.25008000000001</v>
      </c>
      <c r="J6" s="10">
        <f t="shared" si="2"/>
        <v>46.625040000000006</v>
      </c>
      <c r="K6" s="10">
        <f t="shared" si="3"/>
        <v>81.37504000000001</v>
      </c>
      <c r="L6" s="9" t="s">
        <v>70</v>
      </c>
      <c r="M6" s="9"/>
    </row>
    <row r="7" spans="1:13" ht="21.75" customHeight="1">
      <c r="A7" s="11">
        <v>2018042230</v>
      </c>
      <c r="B7" s="11">
        <v>17</v>
      </c>
      <c r="C7" s="11">
        <v>16</v>
      </c>
      <c r="D7" s="9" t="s">
        <v>39</v>
      </c>
      <c r="E7" s="11">
        <v>77.7</v>
      </c>
      <c r="F7" s="11">
        <f t="shared" si="0"/>
        <v>38.85</v>
      </c>
      <c r="G7" s="13">
        <v>85.42</v>
      </c>
      <c r="H7" s="17">
        <v>0.9942</v>
      </c>
      <c r="I7" s="10">
        <f t="shared" si="1"/>
        <v>84.924564</v>
      </c>
      <c r="J7" s="10">
        <f t="shared" si="2"/>
        <v>42.462282</v>
      </c>
      <c r="K7" s="10">
        <f t="shared" si="3"/>
        <v>81.31228200000001</v>
      </c>
      <c r="L7" s="9" t="s">
        <v>70</v>
      </c>
      <c r="M7" s="9"/>
    </row>
    <row r="8" spans="1:13" ht="21.75" customHeight="1">
      <c r="A8" s="11">
        <v>2018023703</v>
      </c>
      <c r="B8" s="11">
        <v>18</v>
      </c>
      <c r="C8" s="11">
        <v>35</v>
      </c>
      <c r="D8" s="9" t="s">
        <v>39</v>
      </c>
      <c r="E8" s="11">
        <v>68.6</v>
      </c>
      <c r="F8" s="11">
        <f t="shared" si="0"/>
        <v>34.3</v>
      </c>
      <c r="G8" s="13">
        <v>92.6</v>
      </c>
      <c r="H8" s="17">
        <v>1.0092</v>
      </c>
      <c r="I8" s="10">
        <f t="shared" si="1"/>
        <v>93.45192</v>
      </c>
      <c r="J8" s="10">
        <f t="shared" si="2"/>
        <v>46.72596</v>
      </c>
      <c r="K8" s="10">
        <f t="shared" si="3"/>
        <v>81.02596</v>
      </c>
      <c r="L8" s="9" t="s">
        <v>70</v>
      </c>
      <c r="M8" s="9"/>
    </row>
    <row r="9" spans="1:13" ht="21.75" customHeight="1">
      <c r="A9" s="11">
        <v>2018023107</v>
      </c>
      <c r="B9" s="11">
        <v>17</v>
      </c>
      <c r="C9" s="11">
        <v>8</v>
      </c>
      <c r="D9" s="9" t="s">
        <v>39</v>
      </c>
      <c r="E9" s="11">
        <v>68.9</v>
      </c>
      <c r="F9" s="11">
        <f t="shared" si="0"/>
        <v>34.45</v>
      </c>
      <c r="G9" s="13">
        <v>91.34</v>
      </c>
      <c r="H9" s="17">
        <v>0.9942</v>
      </c>
      <c r="I9" s="10">
        <f t="shared" si="1"/>
        <v>90.810228</v>
      </c>
      <c r="J9" s="10">
        <f t="shared" si="2"/>
        <v>45.405114</v>
      </c>
      <c r="K9" s="10">
        <f t="shared" si="3"/>
        <v>79.855114</v>
      </c>
      <c r="L9" s="9" t="s">
        <v>70</v>
      </c>
      <c r="M9" s="9"/>
    </row>
    <row r="10" spans="1:13" ht="21.75" customHeight="1">
      <c r="A10" s="11">
        <v>2018042508</v>
      </c>
      <c r="B10" s="11">
        <v>17</v>
      </c>
      <c r="C10" s="11">
        <v>39</v>
      </c>
      <c r="D10" s="9" t="s">
        <v>39</v>
      </c>
      <c r="E10" s="11">
        <v>65.8</v>
      </c>
      <c r="F10" s="11">
        <f t="shared" si="0"/>
        <v>32.9</v>
      </c>
      <c r="G10" s="13">
        <v>94.2</v>
      </c>
      <c r="H10" s="17">
        <v>0.9942</v>
      </c>
      <c r="I10" s="10">
        <f t="shared" si="1"/>
        <v>93.65364</v>
      </c>
      <c r="J10" s="10">
        <f t="shared" si="2"/>
        <v>46.82682</v>
      </c>
      <c r="K10" s="10">
        <f t="shared" si="3"/>
        <v>79.72682</v>
      </c>
      <c r="L10" s="9" t="s">
        <v>70</v>
      </c>
      <c r="M10" s="9"/>
    </row>
    <row r="11" spans="1:13" ht="21.75" customHeight="1">
      <c r="A11" s="11">
        <v>2018011525</v>
      </c>
      <c r="B11" s="11">
        <v>17</v>
      </c>
      <c r="C11" s="11">
        <v>5</v>
      </c>
      <c r="D11" s="9" t="s">
        <v>39</v>
      </c>
      <c r="E11" s="11">
        <v>71.6</v>
      </c>
      <c r="F11" s="11">
        <f t="shared" si="0"/>
        <v>35.8</v>
      </c>
      <c r="G11" s="13">
        <v>88.18</v>
      </c>
      <c r="H11" s="17">
        <v>0.9942</v>
      </c>
      <c r="I11" s="10">
        <f t="shared" si="1"/>
        <v>87.66855600000001</v>
      </c>
      <c r="J11" s="10">
        <f t="shared" si="2"/>
        <v>43.834278000000005</v>
      </c>
      <c r="K11" s="10">
        <f t="shared" si="3"/>
        <v>79.634278</v>
      </c>
      <c r="L11" s="9" t="s">
        <v>70</v>
      </c>
      <c r="M11" s="9"/>
    </row>
    <row r="12" spans="1:13" ht="21.75" customHeight="1">
      <c r="A12" s="11">
        <v>2018020817</v>
      </c>
      <c r="B12" s="11">
        <v>18</v>
      </c>
      <c r="C12" s="11">
        <v>25</v>
      </c>
      <c r="D12" s="9" t="s">
        <v>39</v>
      </c>
      <c r="E12" s="11">
        <v>68.5</v>
      </c>
      <c r="F12" s="11">
        <f t="shared" si="0"/>
        <v>34.25</v>
      </c>
      <c r="G12" s="13">
        <v>89.6</v>
      </c>
      <c r="H12" s="17">
        <v>1.0092</v>
      </c>
      <c r="I12" s="10">
        <f t="shared" si="1"/>
        <v>90.42432000000001</v>
      </c>
      <c r="J12" s="10">
        <f t="shared" si="2"/>
        <v>45.212160000000004</v>
      </c>
      <c r="K12" s="10">
        <f t="shared" si="3"/>
        <v>79.46216000000001</v>
      </c>
      <c r="L12" s="9" t="s">
        <v>70</v>
      </c>
      <c r="M12" s="9"/>
    </row>
    <row r="13" spans="1:13" ht="21.75" customHeight="1">
      <c r="A13" s="11">
        <v>2018011816</v>
      </c>
      <c r="B13" s="11">
        <v>17</v>
      </c>
      <c r="C13" s="11">
        <v>33</v>
      </c>
      <c r="D13" s="9" t="s">
        <v>39</v>
      </c>
      <c r="E13" s="11">
        <v>67.1</v>
      </c>
      <c r="F13" s="11">
        <f t="shared" si="0"/>
        <v>33.55</v>
      </c>
      <c r="G13" s="13">
        <v>92.1</v>
      </c>
      <c r="H13" s="17">
        <v>0.9942</v>
      </c>
      <c r="I13" s="10">
        <f t="shared" si="1"/>
        <v>91.56581999999999</v>
      </c>
      <c r="J13" s="10">
        <f t="shared" si="2"/>
        <v>45.782909999999994</v>
      </c>
      <c r="K13" s="10">
        <f t="shared" si="3"/>
        <v>79.33291</v>
      </c>
      <c r="L13" s="9" t="s">
        <v>70</v>
      </c>
      <c r="M13" s="9"/>
    </row>
    <row r="14" spans="1:13" ht="21.75" customHeight="1">
      <c r="A14" s="11">
        <v>2018030103</v>
      </c>
      <c r="B14" s="11">
        <v>17</v>
      </c>
      <c r="C14" s="11">
        <v>4</v>
      </c>
      <c r="D14" s="9" t="s">
        <v>39</v>
      </c>
      <c r="E14" s="11">
        <v>72.4</v>
      </c>
      <c r="F14" s="11">
        <f t="shared" si="0"/>
        <v>36.2</v>
      </c>
      <c r="G14" s="13">
        <v>86.4</v>
      </c>
      <c r="H14" s="17">
        <v>0.9942</v>
      </c>
      <c r="I14" s="10">
        <f t="shared" si="1"/>
        <v>85.89888</v>
      </c>
      <c r="J14" s="10">
        <f t="shared" si="2"/>
        <v>42.94944</v>
      </c>
      <c r="K14" s="10">
        <f t="shared" si="3"/>
        <v>79.14944</v>
      </c>
      <c r="L14" s="9" t="s">
        <v>70</v>
      </c>
      <c r="M14" s="9"/>
    </row>
    <row r="15" spans="1:13" ht="21.75" customHeight="1">
      <c r="A15" s="11">
        <v>2018033024</v>
      </c>
      <c r="B15" s="11">
        <v>17</v>
      </c>
      <c r="C15" s="11">
        <v>11</v>
      </c>
      <c r="D15" s="9" t="s">
        <v>39</v>
      </c>
      <c r="E15" s="11">
        <v>68.8</v>
      </c>
      <c r="F15" s="11">
        <f t="shared" si="0"/>
        <v>34.4</v>
      </c>
      <c r="G15" s="13">
        <v>89</v>
      </c>
      <c r="H15" s="17">
        <v>0.9942</v>
      </c>
      <c r="I15" s="10">
        <f t="shared" si="1"/>
        <v>88.4838</v>
      </c>
      <c r="J15" s="10">
        <f t="shared" si="2"/>
        <v>44.2419</v>
      </c>
      <c r="K15" s="10">
        <f t="shared" si="3"/>
        <v>78.64189999999999</v>
      </c>
      <c r="L15" s="9" t="s">
        <v>70</v>
      </c>
      <c r="M15" s="9"/>
    </row>
    <row r="16" spans="1:13" ht="21.75" customHeight="1">
      <c r="A16" s="11">
        <v>2018023413</v>
      </c>
      <c r="B16" s="11">
        <v>18</v>
      </c>
      <c r="C16" s="11">
        <v>23</v>
      </c>
      <c r="D16" s="9" t="s">
        <v>39</v>
      </c>
      <c r="E16" s="11">
        <v>69.9</v>
      </c>
      <c r="F16" s="11">
        <f t="shared" si="0"/>
        <v>34.95</v>
      </c>
      <c r="G16" s="13">
        <v>85.8</v>
      </c>
      <c r="H16" s="17">
        <v>1.0092</v>
      </c>
      <c r="I16" s="10">
        <f t="shared" si="1"/>
        <v>86.58936</v>
      </c>
      <c r="J16" s="10">
        <f t="shared" si="2"/>
        <v>43.29468</v>
      </c>
      <c r="K16" s="10">
        <f t="shared" si="3"/>
        <v>78.24468</v>
      </c>
      <c r="L16" s="9" t="s">
        <v>70</v>
      </c>
      <c r="M16" s="9"/>
    </row>
    <row r="17" spans="1:13" ht="21.75" customHeight="1">
      <c r="A17" s="11">
        <v>2018031919</v>
      </c>
      <c r="B17" s="11">
        <v>18</v>
      </c>
      <c r="C17" s="11">
        <v>27</v>
      </c>
      <c r="D17" s="9" t="s">
        <v>39</v>
      </c>
      <c r="E17" s="11">
        <v>67.3</v>
      </c>
      <c r="F17" s="11">
        <f t="shared" si="0"/>
        <v>33.65</v>
      </c>
      <c r="G17" s="13">
        <v>88.1</v>
      </c>
      <c r="H17" s="17">
        <v>1.0092</v>
      </c>
      <c r="I17" s="10">
        <f t="shared" si="1"/>
        <v>88.91052</v>
      </c>
      <c r="J17" s="10">
        <f t="shared" si="2"/>
        <v>44.45526</v>
      </c>
      <c r="K17" s="10">
        <f t="shared" si="3"/>
        <v>78.10526</v>
      </c>
      <c r="L17" s="9" t="s">
        <v>70</v>
      </c>
      <c r="M17" s="9"/>
    </row>
    <row r="18" spans="1:13" ht="21.75" customHeight="1">
      <c r="A18" s="11">
        <v>2018021225</v>
      </c>
      <c r="B18" s="11">
        <v>18</v>
      </c>
      <c r="C18" s="11">
        <v>17</v>
      </c>
      <c r="D18" s="9" t="s">
        <v>39</v>
      </c>
      <c r="E18" s="11">
        <v>73</v>
      </c>
      <c r="F18" s="11">
        <f t="shared" si="0"/>
        <v>36.5</v>
      </c>
      <c r="G18" s="13">
        <v>82.2</v>
      </c>
      <c r="H18" s="17">
        <v>1.0092</v>
      </c>
      <c r="I18" s="10">
        <f t="shared" si="1"/>
        <v>82.95624000000001</v>
      </c>
      <c r="J18" s="10">
        <f t="shared" si="2"/>
        <v>41.478120000000004</v>
      </c>
      <c r="K18" s="10">
        <f t="shared" si="3"/>
        <v>77.97812</v>
      </c>
      <c r="L18" s="9" t="s">
        <v>70</v>
      </c>
      <c r="M18" s="9"/>
    </row>
    <row r="19" spans="1:13" ht="21.75" customHeight="1">
      <c r="A19" s="11">
        <v>2018012709</v>
      </c>
      <c r="B19" s="11">
        <v>17</v>
      </c>
      <c r="C19" s="11">
        <v>14</v>
      </c>
      <c r="D19" s="9" t="s">
        <v>39</v>
      </c>
      <c r="E19" s="11">
        <v>67.3</v>
      </c>
      <c r="F19" s="11">
        <f t="shared" si="0"/>
        <v>33.65</v>
      </c>
      <c r="G19" s="13">
        <v>88.87</v>
      </c>
      <c r="H19" s="17">
        <v>0.9942</v>
      </c>
      <c r="I19" s="10">
        <f t="shared" si="1"/>
        <v>88.35455400000001</v>
      </c>
      <c r="J19" s="10">
        <f t="shared" si="2"/>
        <v>44.177277000000004</v>
      </c>
      <c r="K19" s="10">
        <f t="shared" si="3"/>
        <v>77.82727700000001</v>
      </c>
      <c r="L19" s="9" t="s">
        <v>70</v>
      </c>
      <c r="M19" s="9"/>
    </row>
    <row r="20" spans="1:13" ht="21.75" customHeight="1">
      <c r="A20" s="11">
        <v>2018030513</v>
      </c>
      <c r="B20" s="11">
        <v>17</v>
      </c>
      <c r="C20" s="11">
        <v>37</v>
      </c>
      <c r="D20" s="9" t="s">
        <v>39</v>
      </c>
      <c r="E20" s="11">
        <v>69.2</v>
      </c>
      <c r="F20" s="11">
        <f t="shared" si="0"/>
        <v>34.6</v>
      </c>
      <c r="G20" s="13">
        <v>86.5</v>
      </c>
      <c r="H20" s="17">
        <v>0.9942</v>
      </c>
      <c r="I20" s="10">
        <f t="shared" si="1"/>
        <v>85.9983</v>
      </c>
      <c r="J20" s="10">
        <f t="shared" si="2"/>
        <v>42.99915</v>
      </c>
      <c r="K20" s="10">
        <f t="shared" si="3"/>
        <v>77.59915000000001</v>
      </c>
      <c r="L20" s="9" t="s">
        <v>70</v>
      </c>
      <c r="M20" s="9"/>
    </row>
    <row r="21" spans="1:13" ht="21.75" customHeight="1">
      <c r="A21" s="11">
        <v>2018030808</v>
      </c>
      <c r="B21" s="11">
        <v>17</v>
      </c>
      <c r="C21" s="11">
        <v>19</v>
      </c>
      <c r="D21" s="9" t="s">
        <v>39</v>
      </c>
      <c r="E21" s="11">
        <v>70.2</v>
      </c>
      <c r="F21" s="11">
        <f t="shared" si="0"/>
        <v>35.1</v>
      </c>
      <c r="G21" s="13">
        <v>85.41</v>
      </c>
      <c r="H21" s="17">
        <v>0.9942</v>
      </c>
      <c r="I21" s="10">
        <f t="shared" si="1"/>
        <v>84.914622</v>
      </c>
      <c r="J21" s="10">
        <f t="shared" si="2"/>
        <v>42.457311</v>
      </c>
      <c r="K21" s="10">
        <f t="shared" si="3"/>
        <v>77.557311</v>
      </c>
      <c r="L21" s="9" t="s">
        <v>70</v>
      </c>
      <c r="M21" s="9"/>
    </row>
    <row r="22" spans="1:13" ht="21.75" customHeight="1">
      <c r="A22" s="11">
        <v>2018040826</v>
      </c>
      <c r="B22" s="11">
        <v>17</v>
      </c>
      <c r="C22" s="11">
        <v>26</v>
      </c>
      <c r="D22" s="9" t="s">
        <v>39</v>
      </c>
      <c r="E22" s="11">
        <v>67.9</v>
      </c>
      <c r="F22" s="11">
        <f t="shared" si="0"/>
        <v>33.95</v>
      </c>
      <c r="G22" s="13">
        <v>86.6</v>
      </c>
      <c r="H22" s="17">
        <v>0.9942</v>
      </c>
      <c r="I22" s="10">
        <f t="shared" si="1"/>
        <v>86.09772</v>
      </c>
      <c r="J22" s="10">
        <f t="shared" si="2"/>
        <v>43.04886</v>
      </c>
      <c r="K22" s="10">
        <f t="shared" si="3"/>
        <v>76.99886000000001</v>
      </c>
      <c r="L22" s="9" t="s">
        <v>70</v>
      </c>
      <c r="M22" s="9"/>
    </row>
    <row r="23" spans="1:13" ht="21.75" customHeight="1">
      <c r="A23" s="11">
        <v>2018021409</v>
      </c>
      <c r="B23" s="11">
        <v>18</v>
      </c>
      <c r="C23" s="11">
        <v>7</v>
      </c>
      <c r="D23" s="9" t="s">
        <v>39</v>
      </c>
      <c r="E23" s="11">
        <v>68.3</v>
      </c>
      <c r="F23" s="11">
        <f t="shared" si="0"/>
        <v>34.15</v>
      </c>
      <c r="G23" s="13">
        <v>84.6</v>
      </c>
      <c r="H23" s="17">
        <v>1.0092</v>
      </c>
      <c r="I23" s="10">
        <f t="shared" si="1"/>
        <v>85.37832</v>
      </c>
      <c r="J23" s="10">
        <f t="shared" si="2"/>
        <v>42.68916</v>
      </c>
      <c r="K23" s="10">
        <f t="shared" si="3"/>
        <v>76.83915999999999</v>
      </c>
      <c r="L23" s="9" t="s">
        <v>70</v>
      </c>
      <c r="M23" s="9"/>
    </row>
    <row r="24" spans="1:13" ht="21.75" customHeight="1">
      <c r="A24" s="11">
        <v>2018011827</v>
      </c>
      <c r="B24" s="11">
        <v>17</v>
      </c>
      <c r="C24" s="11">
        <v>42</v>
      </c>
      <c r="D24" s="9" t="s">
        <v>39</v>
      </c>
      <c r="E24" s="11">
        <v>66.6</v>
      </c>
      <c r="F24" s="11">
        <f t="shared" si="0"/>
        <v>33.3</v>
      </c>
      <c r="G24" s="13">
        <v>87.1</v>
      </c>
      <c r="H24" s="17">
        <v>0.9942</v>
      </c>
      <c r="I24" s="10">
        <f t="shared" si="1"/>
        <v>86.59482</v>
      </c>
      <c r="J24" s="10">
        <f t="shared" si="2"/>
        <v>43.29741</v>
      </c>
      <c r="K24" s="10">
        <f t="shared" si="3"/>
        <v>76.59741</v>
      </c>
      <c r="L24" s="9" t="s">
        <v>70</v>
      </c>
      <c r="M24" s="9"/>
    </row>
    <row r="25" spans="1:13" ht="21.75" customHeight="1">
      <c r="A25" s="11">
        <v>2018032308</v>
      </c>
      <c r="B25" s="11">
        <v>18</v>
      </c>
      <c r="C25" s="11">
        <v>30</v>
      </c>
      <c r="D25" s="9" t="s">
        <v>39</v>
      </c>
      <c r="E25" s="11">
        <v>67.6</v>
      </c>
      <c r="F25" s="11">
        <f t="shared" si="0"/>
        <v>33.8</v>
      </c>
      <c r="G25" s="13">
        <v>84.5</v>
      </c>
      <c r="H25" s="17">
        <v>1.0092</v>
      </c>
      <c r="I25" s="10">
        <f t="shared" si="1"/>
        <v>85.27740000000001</v>
      </c>
      <c r="J25" s="10">
        <f t="shared" si="2"/>
        <v>42.63870000000001</v>
      </c>
      <c r="K25" s="10">
        <f t="shared" si="3"/>
        <v>76.43870000000001</v>
      </c>
      <c r="L25" s="9"/>
      <c r="M25" s="9"/>
    </row>
    <row r="26" spans="1:13" ht="21.75" customHeight="1">
      <c r="A26" s="11">
        <v>2018023020</v>
      </c>
      <c r="B26" s="11">
        <v>17</v>
      </c>
      <c r="C26" s="11">
        <v>29</v>
      </c>
      <c r="D26" s="9" t="s">
        <v>39</v>
      </c>
      <c r="E26" s="11">
        <v>68.2</v>
      </c>
      <c r="F26" s="11">
        <f t="shared" si="0"/>
        <v>34.1</v>
      </c>
      <c r="G26" s="13">
        <v>84.2</v>
      </c>
      <c r="H26" s="17">
        <v>0.9942</v>
      </c>
      <c r="I26" s="10">
        <f t="shared" si="1"/>
        <v>83.71164</v>
      </c>
      <c r="J26" s="10">
        <f t="shared" si="2"/>
        <v>41.85582</v>
      </c>
      <c r="K26" s="10">
        <f t="shared" si="3"/>
        <v>75.95582</v>
      </c>
      <c r="L26" s="9"/>
      <c r="M26" s="9"/>
    </row>
    <row r="27" spans="1:13" ht="21.75" customHeight="1">
      <c r="A27" s="11">
        <v>2018022504</v>
      </c>
      <c r="B27" s="11">
        <v>17</v>
      </c>
      <c r="C27" s="11">
        <v>41</v>
      </c>
      <c r="D27" s="9" t="s">
        <v>39</v>
      </c>
      <c r="E27" s="11">
        <v>67.5</v>
      </c>
      <c r="F27" s="11">
        <f t="shared" si="0"/>
        <v>33.75</v>
      </c>
      <c r="G27" s="13">
        <v>84.36</v>
      </c>
      <c r="H27" s="17">
        <v>0.9942</v>
      </c>
      <c r="I27" s="10">
        <f t="shared" si="1"/>
        <v>83.870712</v>
      </c>
      <c r="J27" s="10">
        <f t="shared" si="2"/>
        <v>41.935356</v>
      </c>
      <c r="K27" s="10">
        <f t="shared" si="3"/>
        <v>75.685356</v>
      </c>
      <c r="L27" s="9"/>
      <c r="M27" s="9"/>
    </row>
    <row r="28" spans="1:13" ht="21.75" customHeight="1">
      <c r="A28" s="11">
        <v>2018032405</v>
      </c>
      <c r="B28" s="11">
        <v>17</v>
      </c>
      <c r="C28" s="11">
        <v>10</v>
      </c>
      <c r="D28" s="9" t="s">
        <v>39</v>
      </c>
      <c r="E28" s="11">
        <v>68</v>
      </c>
      <c r="F28" s="11">
        <f t="shared" si="0"/>
        <v>34</v>
      </c>
      <c r="G28" s="13">
        <v>83.8</v>
      </c>
      <c r="H28" s="17">
        <v>0.9942</v>
      </c>
      <c r="I28" s="10">
        <f t="shared" si="1"/>
        <v>83.31396</v>
      </c>
      <c r="J28" s="10">
        <f t="shared" si="2"/>
        <v>41.65698</v>
      </c>
      <c r="K28" s="10">
        <f t="shared" si="3"/>
        <v>75.65698</v>
      </c>
      <c r="L28" s="9"/>
      <c r="M28" s="9"/>
    </row>
    <row r="29" spans="1:13" ht="21.75" customHeight="1">
      <c r="A29" s="11">
        <v>2018032112</v>
      </c>
      <c r="B29" s="11">
        <v>18</v>
      </c>
      <c r="C29" s="11">
        <v>31</v>
      </c>
      <c r="D29" s="9" t="s">
        <v>39</v>
      </c>
      <c r="E29" s="11">
        <v>67</v>
      </c>
      <c r="F29" s="11">
        <f t="shared" si="0"/>
        <v>33.5</v>
      </c>
      <c r="G29" s="13">
        <v>81</v>
      </c>
      <c r="H29" s="17">
        <v>1.0092</v>
      </c>
      <c r="I29" s="10">
        <f t="shared" si="1"/>
        <v>81.74520000000001</v>
      </c>
      <c r="J29" s="10">
        <f t="shared" si="2"/>
        <v>40.872600000000006</v>
      </c>
      <c r="K29" s="10">
        <f t="shared" si="3"/>
        <v>74.3726</v>
      </c>
      <c r="L29" s="9"/>
      <c r="M29" s="9"/>
    </row>
    <row r="30" spans="1:13" ht="21.75" customHeight="1">
      <c r="A30" s="11">
        <v>2018010528</v>
      </c>
      <c r="B30" s="11">
        <v>18</v>
      </c>
      <c r="C30" s="11">
        <v>12</v>
      </c>
      <c r="D30" s="9" t="s">
        <v>39</v>
      </c>
      <c r="E30" s="11">
        <v>65.8</v>
      </c>
      <c r="F30" s="11">
        <f t="shared" si="0"/>
        <v>32.9</v>
      </c>
      <c r="G30" s="13">
        <v>81.6</v>
      </c>
      <c r="H30" s="17">
        <v>1.0092</v>
      </c>
      <c r="I30" s="10">
        <f t="shared" si="1"/>
        <v>82.35072</v>
      </c>
      <c r="J30" s="10">
        <f t="shared" si="2"/>
        <v>41.17536</v>
      </c>
      <c r="K30" s="10">
        <f t="shared" si="3"/>
        <v>74.07535999999999</v>
      </c>
      <c r="L30" s="9"/>
      <c r="M30" s="9"/>
    </row>
    <row r="31" spans="1:13" ht="21.75" customHeight="1">
      <c r="A31" s="11">
        <v>2018012322</v>
      </c>
      <c r="B31" s="11">
        <v>17</v>
      </c>
      <c r="C31" s="11">
        <v>3</v>
      </c>
      <c r="D31" s="9" t="s">
        <v>39</v>
      </c>
      <c r="E31" s="11">
        <v>67.2</v>
      </c>
      <c r="F31" s="11">
        <f t="shared" si="0"/>
        <v>33.6</v>
      </c>
      <c r="G31" s="13">
        <v>80.8</v>
      </c>
      <c r="H31" s="17">
        <v>0.9942</v>
      </c>
      <c r="I31" s="10">
        <f t="shared" si="1"/>
        <v>80.33135999999999</v>
      </c>
      <c r="J31" s="10">
        <f t="shared" si="2"/>
        <v>40.165679999999995</v>
      </c>
      <c r="K31" s="10">
        <f t="shared" si="3"/>
        <v>73.76568</v>
      </c>
      <c r="L31" s="9"/>
      <c r="M31" s="9"/>
    </row>
    <row r="32" spans="1:13" ht="21.75" customHeight="1">
      <c r="A32" s="11">
        <v>2018031513</v>
      </c>
      <c r="B32" s="11">
        <v>18</v>
      </c>
      <c r="C32" s="11">
        <v>20</v>
      </c>
      <c r="D32" s="9" t="s">
        <v>39</v>
      </c>
      <c r="E32" s="11">
        <v>65.3</v>
      </c>
      <c r="F32" s="11">
        <f t="shared" si="0"/>
        <v>32.65</v>
      </c>
      <c r="G32" s="13">
        <v>81.4</v>
      </c>
      <c r="H32" s="17">
        <v>1.0092</v>
      </c>
      <c r="I32" s="10">
        <f t="shared" si="1"/>
        <v>82.14888000000002</v>
      </c>
      <c r="J32" s="10">
        <f t="shared" si="2"/>
        <v>41.07444000000001</v>
      </c>
      <c r="K32" s="10">
        <f t="shared" si="3"/>
        <v>73.72444000000002</v>
      </c>
      <c r="L32" s="9"/>
      <c r="M32" s="9"/>
    </row>
    <row r="33" spans="1:13" ht="21.75" customHeight="1">
      <c r="A33" s="11">
        <v>2018030622</v>
      </c>
      <c r="B33" s="11">
        <v>18</v>
      </c>
      <c r="C33" s="11">
        <v>15</v>
      </c>
      <c r="D33" s="9" t="s">
        <v>39</v>
      </c>
      <c r="E33" s="11">
        <v>65</v>
      </c>
      <c r="F33" s="11">
        <f t="shared" si="0"/>
        <v>32.5</v>
      </c>
      <c r="G33" s="13">
        <v>81.2</v>
      </c>
      <c r="H33" s="17">
        <v>1.0092</v>
      </c>
      <c r="I33" s="10">
        <f t="shared" si="1"/>
        <v>81.94704000000002</v>
      </c>
      <c r="J33" s="10">
        <f t="shared" si="2"/>
        <v>40.97352000000001</v>
      </c>
      <c r="K33" s="10">
        <f t="shared" si="3"/>
        <v>73.47352000000001</v>
      </c>
      <c r="L33" s="9"/>
      <c r="M33" s="9"/>
    </row>
    <row r="34" spans="1:13" ht="21.75" customHeight="1">
      <c r="A34" s="11">
        <v>2018012906</v>
      </c>
      <c r="B34" s="11">
        <v>17</v>
      </c>
      <c r="C34" s="11">
        <v>21</v>
      </c>
      <c r="D34" s="9" t="s">
        <v>39</v>
      </c>
      <c r="E34" s="11">
        <v>67.2</v>
      </c>
      <c r="F34" s="11">
        <f t="shared" si="0"/>
        <v>33.6</v>
      </c>
      <c r="G34" s="13">
        <v>79.82</v>
      </c>
      <c r="H34" s="17">
        <v>0.9942</v>
      </c>
      <c r="I34" s="10">
        <f t="shared" si="1"/>
        <v>79.35704399999999</v>
      </c>
      <c r="J34" s="10">
        <f t="shared" si="2"/>
        <v>39.678521999999994</v>
      </c>
      <c r="K34" s="10">
        <f t="shared" si="3"/>
        <v>73.278522</v>
      </c>
      <c r="L34" s="9"/>
      <c r="M34" s="9"/>
    </row>
    <row r="35" spans="1:13" ht="21.75" customHeight="1">
      <c r="A35" s="11">
        <v>2018023901</v>
      </c>
      <c r="B35" s="11">
        <v>17</v>
      </c>
      <c r="C35" s="11">
        <v>38</v>
      </c>
      <c r="D35" s="9" t="s">
        <v>39</v>
      </c>
      <c r="E35" s="11">
        <v>69.1</v>
      </c>
      <c r="F35" s="11">
        <f t="shared" si="0"/>
        <v>34.55</v>
      </c>
      <c r="G35" s="13">
        <v>77.3</v>
      </c>
      <c r="H35" s="17">
        <v>0.9942</v>
      </c>
      <c r="I35" s="10">
        <f t="shared" si="1"/>
        <v>76.85166</v>
      </c>
      <c r="J35" s="10">
        <f t="shared" si="2"/>
        <v>38.42583</v>
      </c>
      <c r="K35" s="10">
        <f t="shared" si="3"/>
        <v>72.97583</v>
      </c>
      <c r="L35" s="9"/>
      <c r="M35" s="9"/>
    </row>
    <row r="36" spans="1:13" ht="21.75" customHeight="1">
      <c r="A36" s="11">
        <v>2018023321</v>
      </c>
      <c r="B36" s="11">
        <v>18</v>
      </c>
      <c r="C36" s="11">
        <v>13</v>
      </c>
      <c r="D36" s="9" t="s">
        <v>39</v>
      </c>
      <c r="E36" s="11">
        <v>65.4</v>
      </c>
      <c r="F36" s="11">
        <f t="shared" si="0"/>
        <v>32.7</v>
      </c>
      <c r="G36" s="13">
        <v>79.8</v>
      </c>
      <c r="H36" s="17">
        <v>1.0092</v>
      </c>
      <c r="I36" s="10">
        <f t="shared" si="1"/>
        <v>80.53416</v>
      </c>
      <c r="J36" s="10">
        <f t="shared" si="2"/>
        <v>40.26708</v>
      </c>
      <c r="K36" s="10">
        <f t="shared" si="3"/>
        <v>72.96708000000001</v>
      </c>
      <c r="L36" s="9"/>
      <c r="M36" s="9"/>
    </row>
    <row r="37" spans="1:13" ht="21.75" customHeight="1">
      <c r="A37" s="11">
        <v>2018032114</v>
      </c>
      <c r="B37" s="11">
        <v>18</v>
      </c>
      <c r="C37" s="11">
        <v>9</v>
      </c>
      <c r="D37" s="9" t="s">
        <v>39</v>
      </c>
      <c r="E37" s="11">
        <v>67</v>
      </c>
      <c r="F37" s="11">
        <f t="shared" si="0"/>
        <v>33.5</v>
      </c>
      <c r="G37" s="13">
        <v>78.1</v>
      </c>
      <c r="H37" s="17">
        <v>1.0092</v>
      </c>
      <c r="I37" s="10">
        <f t="shared" si="1"/>
        <v>78.81852</v>
      </c>
      <c r="J37" s="10">
        <f t="shared" si="2"/>
        <v>39.40926</v>
      </c>
      <c r="K37" s="10">
        <f t="shared" si="3"/>
        <v>72.90926</v>
      </c>
      <c r="L37" s="9"/>
      <c r="M37" s="9"/>
    </row>
    <row r="38" spans="1:13" ht="21.75" customHeight="1">
      <c r="A38" s="11">
        <v>2018023830</v>
      </c>
      <c r="B38" s="11">
        <v>17</v>
      </c>
      <c r="C38" s="11">
        <v>32</v>
      </c>
      <c r="D38" s="9" t="s">
        <v>39</v>
      </c>
      <c r="E38" s="11">
        <v>65.9</v>
      </c>
      <c r="F38" s="11">
        <f t="shared" si="0"/>
        <v>32.95</v>
      </c>
      <c r="G38" s="13">
        <v>80.3</v>
      </c>
      <c r="H38" s="17">
        <v>0.9942</v>
      </c>
      <c r="I38" s="10">
        <f t="shared" si="1"/>
        <v>79.83426</v>
      </c>
      <c r="J38" s="10">
        <f t="shared" si="2"/>
        <v>39.91713</v>
      </c>
      <c r="K38" s="10">
        <f t="shared" si="3"/>
        <v>72.86713</v>
      </c>
      <c r="L38" s="9"/>
      <c r="M38" s="9"/>
    </row>
    <row r="39" spans="1:13" ht="21.75" customHeight="1">
      <c r="A39" s="11">
        <v>2018042824</v>
      </c>
      <c r="B39" s="11">
        <v>18</v>
      </c>
      <c r="C39" s="11">
        <v>6</v>
      </c>
      <c r="D39" s="9" t="s">
        <v>39</v>
      </c>
      <c r="E39" s="11">
        <v>65.6</v>
      </c>
      <c r="F39" s="11">
        <f t="shared" si="0"/>
        <v>32.8</v>
      </c>
      <c r="G39" s="13">
        <v>77.6</v>
      </c>
      <c r="H39" s="17">
        <v>1.0092</v>
      </c>
      <c r="I39" s="10">
        <f t="shared" si="1"/>
        <v>78.31392</v>
      </c>
      <c r="J39" s="10">
        <f t="shared" si="2"/>
        <v>39.15696</v>
      </c>
      <c r="K39" s="10">
        <f t="shared" si="3"/>
        <v>71.95696</v>
      </c>
      <c r="L39" s="9"/>
      <c r="M39" s="9"/>
    </row>
    <row r="40" spans="1:13" ht="21.75" customHeight="1">
      <c r="A40" s="11">
        <v>2018010806</v>
      </c>
      <c r="B40" s="11">
        <v>17</v>
      </c>
      <c r="C40" s="11">
        <v>36</v>
      </c>
      <c r="D40" s="9" t="s">
        <v>39</v>
      </c>
      <c r="E40" s="11">
        <v>67.2</v>
      </c>
      <c r="F40" s="11">
        <f t="shared" si="0"/>
        <v>33.6</v>
      </c>
      <c r="G40" s="13">
        <v>77.1</v>
      </c>
      <c r="H40" s="17">
        <v>0.9942</v>
      </c>
      <c r="I40" s="10">
        <f t="shared" si="1"/>
        <v>76.65281999999999</v>
      </c>
      <c r="J40" s="10">
        <f t="shared" si="2"/>
        <v>38.326409999999996</v>
      </c>
      <c r="K40" s="10">
        <f t="shared" si="3"/>
        <v>71.92641</v>
      </c>
      <c r="L40" s="9"/>
      <c r="M40" s="9"/>
    </row>
    <row r="41" spans="1:13" ht="21.75" customHeight="1">
      <c r="A41" s="11">
        <v>2018023801</v>
      </c>
      <c r="B41" s="11">
        <v>17</v>
      </c>
      <c r="C41" s="11">
        <v>24</v>
      </c>
      <c r="D41" s="9" t="s">
        <v>39</v>
      </c>
      <c r="E41" s="11">
        <v>67.3</v>
      </c>
      <c r="F41" s="11">
        <f t="shared" si="0"/>
        <v>33.65</v>
      </c>
      <c r="G41" s="13">
        <v>76.5</v>
      </c>
      <c r="H41" s="17">
        <v>0.9942</v>
      </c>
      <c r="I41" s="10">
        <f t="shared" si="1"/>
        <v>76.0563</v>
      </c>
      <c r="J41" s="10">
        <f t="shared" si="2"/>
        <v>38.02815</v>
      </c>
      <c r="K41" s="10">
        <f t="shared" si="3"/>
        <v>71.67814999999999</v>
      </c>
      <c r="L41" s="9"/>
      <c r="M41" s="9"/>
    </row>
    <row r="42" spans="1:13" ht="21.75" customHeight="1">
      <c r="A42" s="11">
        <v>2018022803</v>
      </c>
      <c r="B42" s="11">
        <v>18</v>
      </c>
      <c r="C42" s="11">
        <v>34</v>
      </c>
      <c r="D42" s="9" t="s">
        <v>39</v>
      </c>
      <c r="E42" s="11">
        <v>65.7</v>
      </c>
      <c r="F42" s="11">
        <f t="shared" si="0"/>
        <v>32.85</v>
      </c>
      <c r="G42" s="13">
        <v>76</v>
      </c>
      <c r="H42" s="17">
        <v>1.0092</v>
      </c>
      <c r="I42" s="10">
        <f t="shared" si="1"/>
        <v>76.6992</v>
      </c>
      <c r="J42" s="10">
        <f t="shared" si="2"/>
        <v>38.3496</v>
      </c>
      <c r="K42" s="10">
        <f t="shared" si="3"/>
        <v>71.1996</v>
      </c>
      <c r="L42" s="9"/>
      <c r="M42" s="9"/>
    </row>
    <row r="43" spans="1:13" ht="21.75" customHeight="1">
      <c r="A43" s="11">
        <v>2018010728</v>
      </c>
      <c r="B43" s="11">
        <v>17</v>
      </c>
      <c r="C43" s="11">
        <v>40</v>
      </c>
      <c r="D43" s="9" t="s">
        <v>39</v>
      </c>
      <c r="E43" s="11">
        <v>66.8</v>
      </c>
      <c r="F43" s="11">
        <f t="shared" si="0"/>
        <v>33.4</v>
      </c>
      <c r="G43" s="13">
        <v>75.6</v>
      </c>
      <c r="H43" s="17">
        <v>0.9942</v>
      </c>
      <c r="I43" s="10">
        <f t="shared" si="1"/>
        <v>75.16152</v>
      </c>
      <c r="J43" s="10">
        <f t="shared" si="2"/>
        <v>37.58076</v>
      </c>
      <c r="K43" s="10">
        <f t="shared" si="3"/>
        <v>70.98076</v>
      </c>
      <c r="L43" s="9"/>
      <c r="M43" s="9"/>
    </row>
    <row r="44" spans="1:13" ht="21.75" customHeight="1">
      <c r="A44" s="11">
        <v>2018030807</v>
      </c>
      <c r="B44" s="11">
        <v>17</v>
      </c>
      <c r="C44" s="11">
        <v>28</v>
      </c>
      <c r="D44" s="9" t="s">
        <v>39</v>
      </c>
      <c r="E44" s="11">
        <v>67.3</v>
      </c>
      <c r="F44" s="11">
        <f t="shared" si="0"/>
        <v>33.65</v>
      </c>
      <c r="G44" s="13">
        <v>70.6</v>
      </c>
      <c r="H44" s="17">
        <v>0.9942</v>
      </c>
      <c r="I44" s="10">
        <f t="shared" si="1"/>
        <v>70.19051999999999</v>
      </c>
      <c r="J44" s="10">
        <f t="shared" si="2"/>
        <v>35.095259999999996</v>
      </c>
      <c r="K44" s="10">
        <f t="shared" si="3"/>
        <v>68.74526</v>
      </c>
      <c r="L44" s="9"/>
      <c r="M44" s="9"/>
    </row>
    <row r="45" spans="1:13" ht="21.75" customHeight="1">
      <c r="A45" s="11">
        <v>2018040108</v>
      </c>
      <c r="B45" s="11"/>
      <c r="C45" s="11"/>
      <c r="D45" s="9" t="s">
        <v>39</v>
      </c>
      <c r="E45" s="11">
        <v>67.2</v>
      </c>
      <c r="F45" s="11">
        <f t="shared" si="0"/>
        <v>33.6</v>
      </c>
      <c r="G45" s="13" t="s">
        <v>51</v>
      </c>
      <c r="H45" s="17"/>
      <c r="I45" s="10"/>
      <c r="J45" s="10"/>
      <c r="K45" s="9"/>
      <c r="L45" s="9"/>
      <c r="M45" s="9"/>
    </row>
    <row r="46" spans="1:13" s="3" customFormat="1" ht="45" customHeight="1">
      <c r="A46" s="28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</sheetData>
  <sheetProtection/>
  <mergeCells count="11">
    <mergeCell ref="A1:M1"/>
    <mergeCell ref="E2:F2"/>
    <mergeCell ref="G2:J2"/>
    <mergeCell ref="A46:M46"/>
    <mergeCell ref="A2:A3"/>
    <mergeCell ref="B2:B3"/>
    <mergeCell ref="C2:C3"/>
    <mergeCell ref="D2:D3"/>
    <mergeCell ref="K2:K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9">
      <selection activeCell="I30" sqref="I30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2018030616</v>
      </c>
      <c r="B4" s="11">
        <v>19</v>
      </c>
      <c r="C4" s="11">
        <v>11</v>
      </c>
      <c r="D4" s="9" t="s">
        <v>40</v>
      </c>
      <c r="E4" s="11">
        <v>74.9</v>
      </c>
      <c r="F4" s="11">
        <f aca="true" t="shared" si="0" ref="F4:F31">E4*0.5</f>
        <v>37.45</v>
      </c>
      <c r="G4" s="13">
        <v>90.6</v>
      </c>
      <c r="H4" s="10">
        <f aca="true" t="shared" si="1" ref="H4:H30">G4/2</f>
        <v>45.3</v>
      </c>
      <c r="I4" s="10">
        <f aca="true" t="shared" si="2" ref="I4:I30">H4+F4</f>
        <v>82.75</v>
      </c>
      <c r="J4" s="9" t="s">
        <v>63</v>
      </c>
      <c r="K4" s="9"/>
    </row>
    <row r="5" spans="1:11" ht="21.75" customHeight="1">
      <c r="A5" s="11">
        <v>2018010116</v>
      </c>
      <c r="B5" s="11">
        <v>19</v>
      </c>
      <c r="C5" s="11">
        <v>21</v>
      </c>
      <c r="D5" s="9" t="s">
        <v>40</v>
      </c>
      <c r="E5" s="11">
        <v>72.4</v>
      </c>
      <c r="F5" s="11">
        <f t="shared" si="0"/>
        <v>36.2</v>
      </c>
      <c r="G5" s="13">
        <v>91.4</v>
      </c>
      <c r="H5" s="10">
        <f t="shared" si="1"/>
        <v>45.7</v>
      </c>
      <c r="I5" s="10">
        <f t="shared" si="2"/>
        <v>81.9</v>
      </c>
      <c r="J5" s="9" t="s">
        <v>63</v>
      </c>
      <c r="K5" s="9"/>
    </row>
    <row r="6" spans="1:11" ht="21.75" customHeight="1">
      <c r="A6" s="11">
        <v>2018032524</v>
      </c>
      <c r="B6" s="11">
        <v>19</v>
      </c>
      <c r="C6" s="11">
        <v>15</v>
      </c>
      <c r="D6" s="9" t="s">
        <v>40</v>
      </c>
      <c r="E6" s="11">
        <v>71.5</v>
      </c>
      <c r="F6" s="11">
        <f t="shared" si="0"/>
        <v>35.75</v>
      </c>
      <c r="G6" s="13">
        <v>86.7</v>
      </c>
      <c r="H6" s="10">
        <f t="shared" si="1"/>
        <v>43.35</v>
      </c>
      <c r="I6" s="10">
        <f t="shared" si="2"/>
        <v>79.1</v>
      </c>
      <c r="J6" s="9" t="s">
        <v>63</v>
      </c>
      <c r="K6" s="9"/>
    </row>
    <row r="7" spans="1:11" ht="21.75" customHeight="1">
      <c r="A7" s="11">
        <v>2018030706</v>
      </c>
      <c r="B7" s="11">
        <v>19</v>
      </c>
      <c r="C7" s="11">
        <v>22</v>
      </c>
      <c r="D7" s="9" t="s">
        <v>40</v>
      </c>
      <c r="E7" s="11">
        <v>72.7</v>
      </c>
      <c r="F7" s="11">
        <f t="shared" si="0"/>
        <v>36.35</v>
      </c>
      <c r="G7" s="13">
        <v>84.9</v>
      </c>
      <c r="H7" s="10">
        <f t="shared" si="1"/>
        <v>42.45</v>
      </c>
      <c r="I7" s="10">
        <f t="shared" si="2"/>
        <v>78.80000000000001</v>
      </c>
      <c r="J7" s="9" t="s">
        <v>63</v>
      </c>
      <c r="K7" s="9"/>
    </row>
    <row r="8" spans="1:11" ht="21.75" customHeight="1">
      <c r="A8" s="11">
        <v>2018022318</v>
      </c>
      <c r="B8" s="11">
        <v>19</v>
      </c>
      <c r="C8" s="11">
        <v>17</v>
      </c>
      <c r="D8" s="9" t="s">
        <v>40</v>
      </c>
      <c r="E8" s="11">
        <v>67.5</v>
      </c>
      <c r="F8" s="11">
        <f t="shared" si="0"/>
        <v>33.75</v>
      </c>
      <c r="G8" s="13">
        <v>88.9</v>
      </c>
      <c r="H8" s="10">
        <f t="shared" si="1"/>
        <v>44.45</v>
      </c>
      <c r="I8" s="10">
        <f t="shared" si="2"/>
        <v>78.2</v>
      </c>
      <c r="J8" s="9" t="s">
        <v>63</v>
      </c>
      <c r="K8" s="9"/>
    </row>
    <row r="9" spans="1:11" ht="21.75" customHeight="1">
      <c r="A9" s="11">
        <v>2018024028</v>
      </c>
      <c r="B9" s="11">
        <v>19</v>
      </c>
      <c r="C9" s="11">
        <v>1</v>
      </c>
      <c r="D9" s="9" t="s">
        <v>40</v>
      </c>
      <c r="E9" s="11">
        <v>67.4</v>
      </c>
      <c r="F9" s="11">
        <f t="shared" si="0"/>
        <v>33.7</v>
      </c>
      <c r="G9" s="13">
        <v>87</v>
      </c>
      <c r="H9" s="10">
        <f t="shared" si="1"/>
        <v>43.5</v>
      </c>
      <c r="I9" s="10">
        <f t="shared" si="2"/>
        <v>77.2</v>
      </c>
      <c r="J9" s="9" t="s">
        <v>63</v>
      </c>
      <c r="K9" s="9"/>
    </row>
    <row r="10" spans="1:11" ht="21.75" customHeight="1">
      <c r="A10" s="11">
        <v>2018024314</v>
      </c>
      <c r="B10" s="11">
        <v>19</v>
      </c>
      <c r="C10" s="11">
        <v>3</v>
      </c>
      <c r="D10" s="9" t="s">
        <v>40</v>
      </c>
      <c r="E10" s="11">
        <v>72.6</v>
      </c>
      <c r="F10" s="11">
        <f t="shared" si="0"/>
        <v>36.3</v>
      </c>
      <c r="G10" s="13">
        <v>81.4</v>
      </c>
      <c r="H10" s="10">
        <f t="shared" si="1"/>
        <v>40.7</v>
      </c>
      <c r="I10" s="10">
        <f t="shared" si="2"/>
        <v>77</v>
      </c>
      <c r="J10" s="9" t="s">
        <v>63</v>
      </c>
      <c r="K10" s="9"/>
    </row>
    <row r="11" spans="1:11" ht="21.75" customHeight="1">
      <c r="A11" s="11">
        <v>2018010411</v>
      </c>
      <c r="B11" s="11">
        <v>19</v>
      </c>
      <c r="C11" s="11">
        <v>18</v>
      </c>
      <c r="D11" s="9" t="s">
        <v>40</v>
      </c>
      <c r="E11" s="11">
        <v>70.4</v>
      </c>
      <c r="F11" s="11">
        <f t="shared" si="0"/>
        <v>35.2</v>
      </c>
      <c r="G11" s="13">
        <v>83.1</v>
      </c>
      <c r="H11" s="10">
        <f t="shared" si="1"/>
        <v>41.55</v>
      </c>
      <c r="I11" s="10">
        <f t="shared" si="2"/>
        <v>76.75</v>
      </c>
      <c r="J11" s="9" t="s">
        <v>63</v>
      </c>
      <c r="K11" s="9"/>
    </row>
    <row r="12" spans="1:11" ht="21.75" customHeight="1">
      <c r="A12" s="11">
        <v>2018021413</v>
      </c>
      <c r="B12" s="11">
        <v>19</v>
      </c>
      <c r="C12" s="11">
        <v>16</v>
      </c>
      <c r="D12" s="9" t="s">
        <v>40</v>
      </c>
      <c r="E12" s="11">
        <v>69</v>
      </c>
      <c r="F12" s="11">
        <f t="shared" si="0"/>
        <v>34.5</v>
      </c>
      <c r="G12" s="13">
        <v>84.3</v>
      </c>
      <c r="H12" s="10">
        <f t="shared" si="1"/>
        <v>42.15</v>
      </c>
      <c r="I12" s="10">
        <f t="shared" si="2"/>
        <v>76.65</v>
      </c>
      <c r="J12" s="9" t="s">
        <v>63</v>
      </c>
      <c r="K12" s="9"/>
    </row>
    <row r="13" spans="1:11" ht="21.75" customHeight="1">
      <c r="A13" s="11">
        <v>2018020205</v>
      </c>
      <c r="B13" s="11">
        <v>19</v>
      </c>
      <c r="C13" s="11">
        <v>10</v>
      </c>
      <c r="D13" s="9" t="s">
        <v>40</v>
      </c>
      <c r="E13" s="11">
        <v>68.9</v>
      </c>
      <c r="F13" s="11">
        <f t="shared" si="0"/>
        <v>34.45</v>
      </c>
      <c r="G13" s="13">
        <v>83.6</v>
      </c>
      <c r="H13" s="10">
        <f t="shared" si="1"/>
        <v>41.8</v>
      </c>
      <c r="I13" s="10">
        <f t="shared" si="2"/>
        <v>76.25</v>
      </c>
      <c r="J13" s="9" t="s">
        <v>63</v>
      </c>
      <c r="K13" s="9"/>
    </row>
    <row r="14" spans="1:11" ht="21.75" customHeight="1">
      <c r="A14" s="11">
        <v>2018030920</v>
      </c>
      <c r="B14" s="11">
        <v>19</v>
      </c>
      <c r="C14" s="11">
        <v>19</v>
      </c>
      <c r="D14" s="9" t="s">
        <v>40</v>
      </c>
      <c r="E14" s="11">
        <v>69</v>
      </c>
      <c r="F14" s="11">
        <f t="shared" si="0"/>
        <v>34.5</v>
      </c>
      <c r="G14" s="13">
        <v>83.2</v>
      </c>
      <c r="H14" s="10">
        <f t="shared" si="1"/>
        <v>41.6</v>
      </c>
      <c r="I14" s="10">
        <f t="shared" si="2"/>
        <v>76.1</v>
      </c>
      <c r="J14" s="9" t="s">
        <v>63</v>
      </c>
      <c r="K14" s="9"/>
    </row>
    <row r="15" spans="1:11" ht="21.75" customHeight="1">
      <c r="A15" s="11">
        <v>2018012721</v>
      </c>
      <c r="B15" s="11">
        <v>19</v>
      </c>
      <c r="C15" s="11">
        <v>9</v>
      </c>
      <c r="D15" s="9" t="s">
        <v>40</v>
      </c>
      <c r="E15" s="11">
        <v>66.3</v>
      </c>
      <c r="F15" s="11">
        <f t="shared" si="0"/>
        <v>33.15</v>
      </c>
      <c r="G15" s="13">
        <v>84.9</v>
      </c>
      <c r="H15" s="10">
        <f t="shared" si="1"/>
        <v>42.45</v>
      </c>
      <c r="I15" s="10">
        <f t="shared" si="2"/>
        <v>75.6</v>
      </c>
      <c r="J15" s="9"/>
      <c r="K15" s="9"/>
    </row>
    <row r="16" spans="1:11" ht="21.75" customHeight="1">
      <c r="A16" s="11">
        <v>2018043301</v>
      </c>
      <c r="B16" s="11">
        <v>19</v>
      </c>
      <c r="C16" s="11">
        <v>13</v>
      </c>
      <c r="D16" s="9" t="s">
        <v>40</v>
      </c>
      <c r="E16" s="11">
        <v>65.9</v>
      </c>
      <c r="F16" s="11">
        <f t="shared" si="0"/>
        <v>32.95</v>
      </c>
      <c r="G16" s="13">
        <v>85</v>
      </c>
      <c r="H16" s="10">
        <f t="shared" si="1"/>
        <v>42.5</v>
      </c>
      <c r="I16" s="10">
        <f t="shared" si="2"/>
        <v>75.45</v>
      </c>
      <c r="J16" s="9"/>
      <c r="K16" s="9"/>
    </row>
    <row r="17" spans="1:11" ht="21.75" customHeight="1">
      <c r="A17" s="11">
        <v>2018040410</v>
      </c>
      <c r="B17" s="11">
        <v>19</v>
      </c>
      <c r="C17" s="11">
        <v>14</v>
      </c>
      <c r="D17" s="9" t="s">
        <v>40</v>
      </c>
      <c r="E17" s="11">
        <v>65.8</v>
      </c>
      <c r="F17" s="11">
        <f t="shared" si="0"/>
        <v>32.9</v>
      </c>
      <c r="G17" s="13">
        <v>84.6</v>
      </c>
      <c r="H17" s="10">
        <f t="shared" si="1"/>
        <v>42.3</v>
      </c>
      <c r="I17" s="10">
        <f t="shared" si="2"/>
        <v>75.19999999999999</v>
      </c>
      <c r="J17" s="9"/>
      <c r="K17" s="9"/>
    </row>
    <row r="18" spans="1:11" ht="21.75" customHeight="1">
      <c r="A18" s="11">
        <v>2018022908</v>
      </c>
      <c r="B18" s="11">
        <v>19</v>
      </c>
      <c r="C18" s="11">
        <v>8</v>
      </c>
      <c r="D18" s="9" t="s">
        <v>40</v>
      </c>
      <c r="E18" s="11">
        <v>67.5</v>
      </c>
      <c r="F18" s="11">
        <f t="shared" si="0"/>
        <v>33.75</v>
      </c>
      <c r="G18" s="13">
        <v>81</v>
      </c>
      <c r="H18" s="10">
        <f t="shared" si="1"/>
        <v>40.5</v>
      </c>
      <c r="I18" s="10">
        <f t="shared" si="2"/>
        <v>74.25</v>
      </c>
      <c r="J18" s="9"/>
      <c r="K18" s="9"/>
    </row>
    <row r="19" spans="1:11" ht="21.75" customHeight="1">
      <c r="A19" s="11">
        <v>2018031911</v>
      </c>
      <c r="B19" s="11">
        <v>19</v>
      </c>
      <c r="C19" s="11">
        <v>4</v>
      </c>
      <c r="D19" s="9" t="s">
        <v>40</v>
      </c>
      <c r="E19" s="11">
        <v>70.6</v>
      </c>
      <c r="F19" s="11">
        <f t="shared" si="0"/>
        <v>35.3</v>
      </c>
      <c r="G19" s="13">
        <v>77.2</v>
      </c>
      <c r="H19" s="10">
        <f t="shared" si="1"/>
        <v>38.6</v>
      </c>
      <c r="I19" s="10">
        <f t="shared" si="2"/>
        <v>73.9</v>
      </c>
      <c r="J19" s="9"/>
      <c r="K19" s="9"/>
    </row>
    <row r="20" spans="1:11" ht="21.75" customHeight="1">
      <c r="A20" s="11">
        <v>2018021423</v>
      </c>
      <c r="B20" s="11">
        <v>19</v>
      </c>
      <c r="C20" s="11">
        <v>12</v>
      </c>
      <c r="D20" s="9" t="s">
        <v>40</v>
      </c>
      <c r="E20" s="11">
        <v>70.1</v>
      </c>
      <c r="F20" s="11">
        <f t="shared" si="0"/>
        <v>35.05</v>
      </c>
      <c r="G20" s="13">
        <v>77</v>
      </c>
      <c r="H20" s="10">
        <f t="shared" si="1"/>
        <v>38.5</v>
      </c>
      <c r="I20" s="10">
        <f t="shared" si="2"/>
        <v>73.55</v>
      </c>
      <c r="J20" s="9"/>
      <c r="K20" s="9"/>
    </row>
    <row r="21" spans="1:11" ht="21.75" customHeight="1">
      <c r="A21" s="11">
        <v>2018020106</v>
      </c>
      <c r="B21" s="11">
        <v>19</v>
      </c>
      <c r="C21" s="11">
        <v>24</v>
      </c>
      <c r="D21" s="9" t="s">
        <v>40</v>
      </c>
      <c r="E21" s="11">
        <v>69</v>
      </c>
      <c r="F21" s="11">
        <f t="shared" si="0"/>
        <v>34.5</v>
      </c>
      <c r="G21" s="13">
        <v>76.5</v>
      </c>
      <c r="H21" s="10">
        <f t="shared" si="1"/>
        <v>38.25</v>
      </c>
      <c r="I21" s="10">
        <f t="shared" si="2"/>
        <v>72.75</v>
      </c>
      <c r="J21" s="9"/>
      <c r="K21" s="9"/>
    </row>
    <row r="22" spans="1:11" ht="21.75" customHeight="1">
      <c r="A22" s="11">
        <v>2018011426</v>
      </c>
      <c r="B22" s="11">
        <v>19</v>
      </c>
      <c r="C22" s="11">
        <v>23</v>
      </c>
      <c r="D22" s="9" t="s">
        <v>40</v>
      </c>
      <c r="E22" s="11">
        <v>66.4</v>
      </c>
      <c r="F22" s="11">
        <f t="shared" si="0"/>
        <v>33.2</v>
      </c>
      <c r="G22" s="13">
        <v>78.3</v>
      </c>
      <c r="H22" s="10">
        <f t="shared" si="1"/>
        <v>39.15</v>
      </c>
      <c r="I22" s="10">
        <f t="shared" si="2"/>
        <v>72.35</v>
      </c>
      <c r="J22" s="9"/>
      <c r="K22" s="9"/>
    </row>
    <row r="23" spans="1:11" ht="21.75" customHeight="1">
      <c r="A23" s="11">
        <v>2018022106</v>
      </c>
      <c r="B23" s="11">
        <v>19</v>
      </c>
      <c r="C23" s="11">
        <v>2</v>
      </c>
      <c r="D23" s="9" t="s">
        <v>40</v>
      </c>
      <c r="E23" s="11">
        <v>67.3</v>
      </c>
      <c r="F23" s="11">
        <f t="shared" si="0"/>
        <v>33.65</v>
      </c>
      <c r="G23" s="13">
        <v>77.2</v>
      </c>
      <c r="H23" s="10">
        <f t="shared" si="1"/>
        <v>38.6</v>
      </c>
      <c r="I23" s="10">
        <f t="shared" si="2"/>
        <v>72.25</v>
      </c>
      <c r="J23" s="9"/>
      <c r="K23" s="9"/>
    </row>
    <row r="24" spans="1:11" ht="21.75" customHeight="1">
      <c r="A24" s="11">
        <v>2018022601</v>
      </c>
      <c r="B24" s="11">
        <v>19</v>
      </c>
      <c r="C24" s="11">
        <v>7</v>
      </c>
      <c r="D24" s="9" t="s">
        <v>40</v>
      </c>
      <c r="E24" s="11">
        <v>70.7</v>
      </c>
      <c r="F24" s="11">
        <f t="shared" si="0"/>
        <v>35.35</v>
      </c>
      <c r="G24" s="13">
        <v>73.2</v>
      </c>
      <c r="H24" s="10">
        <f t="shared" si="1"/>
        <v>36.6</v>
      </c>
      <c r="I24" s="10">
        <f t="shared" si="2"/>
        <v>71.95</v>
      </c>
      <c r="J24" s="9"/>
      <c r="K24" s="9"/>
    </row>
    <row r="25" spans="1:11" ht="21.75" customHeight="1">
      <c r="A25" s="11">
        <v>2018020430</v>
      </c>
      <c r="B25" s="11">
        <v>19</v>
      </c>
      <c r="C25" s="11">
        <v>28</v>
      </c>
      <c r="D25" s="9" t="s">
        <v>40</v>
      </c>
      <c r="E25" s="11">
        <v>69.1</v>
      </c>
      <c r="F25" s="11">
        <f t="shared" si="0"/>
        <v>34.55</v>
      </c>
      <c r="G25" s="13">
        <v>74.1</v>
      </c>
      <c r="H25" s="10">
        <f t="shared" si="1"/>
        <v>37.05</v>
      </c>
      <c r="I25" s="10">
        <f t="shared" si="2"/>
        <v>71.6</v>
      </c>
      <c r="J25" s="9"/>
      <c r="K25" s="9"/>
    </row>
    <row r="26" spans="1:11" ht="21.75" customHeight="1">
      <c r="A26" s="11">
        <v>2018010221</v>
      </c>
      <c r="B26" s="11">
        <v>19</v>
      </c>
      <c r="C26" s="11">
        <v>25</v>
      </c>
      <c r="D26" s="9" t="s">
        <v>40</v>
      </c>
      <c r="E26" s="11">
        <v>66.7</v>
      </c>
      <c r="F26" s="11">
        <f t="shared" si="0"/>
        <v>33.35</v>
      </c>
      <c r="G26" s="13">
        <v>75.6</v>
      </c>
      <c r="H26" s="10">
        <f t="shared" si="1"/>
        <v>37.8</v>
      </c>
      <c r="I26" s="10">
        <f t="shared" si="2"/>
        <v>71.15</v>
      </c>
      <c r="J26" s="9"/>
      <c r="K26" s="9"/>
    </row>
    <row r="27" spans="1:11" ht="21.75" customHeight="1">
      <c r="A27" s="11">
        <v>2018031930</v>
      </c>
      <c r="B27" s="11">
        <v>19</v>
      </c>
      <c r="C27" s="11">
        <v>26</v>
      </c>
      <c r="D27" s="9" t="s">
        <v>40</v>
      </c>
      <c r="E27" s="11">
        <v>66.2</v>
      </c>
      <c r="F27" s="11">
        <f t="shared" si="0"/>
        <v>33.1</v>
      </c>
      <c r="G27" s="13">
        <v>75.9</v>
      </c>
      <c r="H27" s="10">
        <f t="shared" si="1"/>
        <v>37.95</v>
      </c>
      <c r="I27" s="10">
        <f t="shared" si="2"/>
        <v>71.05000000000001</v>
      </c>
      <c r="J27" s="9"/>
      <c r="K27" s="9"/>
    </row>
    <row r="28" spans="1:11" ht="21.75" customHeight="1">
      <c r="A28" s="11">
        <v>2018023621</v>
      </c>
      <c r="B28" s="11">
        <v>19</v>
      </c>
      <c r="C28" s="11">
        <v>27</v>
      </c>
      <c r="D28" s="9" t="s">
        <v>40</v>
      </c>
      <c r="E28" s="11">
        <v>67.5</v>
      </c>
      <c r="F28" s="11">
        <f t="shared" si="0"/>
        <v>33.75</v>
      </c>
      <c r="G28" s="13">
        <v>74.1</v>
      </c>
      <c r="H28" s="10">
        <f t="shared" si="1"/>
        <v>37.05</v>
      </c>
      <c r="I28" s="10">
        <f t="shared" si="2"/>
        <v>70.8</v>
      </c>
      <c r="J28" s="9"/>
      <c r="K28" s="9"/>
    </row>
    <row r="29" spans="1:11" ht="21.75" customHeight="1">
      <c r="A29" s="11">
        <v>2018032804</v>
      </c>
      <c r="B29" s="11">
        <v>19</v>
      </c>
      <c r="C29" s="11">
        <v>6</v>
      </c>
      <c r="D29" s="9" t="s">
        <v>40</v>
      </c>
      <c r="E29" s="11">
        <v>68.1</v>
      </c>
      <c r="F29" s="11">
        <f t="shared" si="0"/>
        <v>34.05</v>
      </c>
      <c r="G29" s="13">
        <v>72.8</v>
      </c>
      <c r="H29" s="10">
        <f t="shared" si="1"/>
        <v>36.4</v>
      </c>
      <c r="I29" s="10">
        <f t="shared" si="2"/>
        <v>70.44999999999999</v>
      </c>
      <c r="J29" s="9"/>
      <c r="K29" s="9"/>
    </row>
    <row r="30" spans="1:11" ht="21.75" customHeight="1">
      <c r="A30" s="11">
        <v>2018041608</v>
      </c>
      <c r="B30" s="11">
        <v>19</v>
      </c>
      <c r="C30" s="11">
        <v>5</v>
      </c>
      <c r="D30" s="9" t="s">
        <v>40</v>
      </c>
      <c r="E30" s="11">
        <v>67.2</v>
      </c>
      <c r="F30" s="11">
        <f t="shared" si="0"/>
        <v>33.6</v>
      </c>
      <c r="G30" s="13">
        <v>62.2</v>
      </c>
      <c r="H30" s="10">
        <f t="shared" si="1"/>
        <v>31.1</v>
      </c>
      <c r="I30" s="10">
        <f t="shared" si="2"/>
        <v>64.7</v>
      </c>
      <c r="J30" s="9"/>
      <c r="K30" s="9"/>
    </row>
    <row r="31" spans="1:11" ht="21.75" customHeight="1">
      <c r="A31" s="11">
        <v>2018030125</v>
      </c>
      <c r="B31" s="11"/>
      <c r="C31" s="11"/>
      <c r="D31" s="9" t="s">
        <v>40</v>
      </c>
      <c r="E31" s="11">
        <v>66</v>
      </c>
      <c r="F31" s="11">
        <f t="shared" si="0"/>
        <v>33</v>
      </c>
      <c r="G31" s="13" t="s">
        <v>46</v>
      </c>
      <c r="H31" s="10"/>
      <c r="I31" s="10"/>
      <c r="J31" s="9"/>
      <c r="K31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40">
      <selection activeCell="K43" sqref="K43"/>
    </sheetView>
  </sheetViews>
  <sheetFormatPr defaultColWidth="9.00390625" defaultRowHeight="27.75" customHeight="1"/>
  <cols>
    <col min="1" max="1" width="15.625" style="1" customWidth="1"/>
    <col min="2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2" t="s">
        <v>6</v>
      </c>
      <c r="H2" s="22"/>
      <c r="I2" s="22"/>
      <c r="J2" s="22"/>
      <c r="K2" s="22" t="s">
        <v>7</v>
      </c>
      <c r="L2" s="22" t="s">
        <v>8</v>
      </c>
      <c r="M2" s="22" t="s">
        <v>9</v>
      </c>
    </row>
    <row r="3" spans="1:13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20</v>
      </c>
      <c r="I3" s="9" t="s">
        <v>21</v>
      </c>
      <c r="J3" s="9" t="s">
        <v>11</v>
      </c>
      <c r="K3" s="26"/>
      <c r="L3" s="26"/>
      <c r="M3" s="26"/>
    </row>
    <row r="4" spans="1:13" ht="21.75" customHeight="1">
      <c r="A4" s="11">
        <v>2018041815</v>
      </c>
      <c r="B4" s="11">
        <v>25</v>
      </c>
      <c r="C4" s="11">
        <v>10</v>
      </c>
      <c r="D4" s="9" t="s">
        <v>41</v>
      </c>
      <c r="E4" s="11">
        <v>72.5</v>
      </c>
      <c r="F4" s="11">
        <f aca="true" t="shared" si="0" ref="F4:F45">E4*0.5</f>
        <v>36.25</v>
      </c>
      <c r="G4" s="13">
        <v>95.3</v>
      </c>
      <c r="H4" s="18">
        <v>1.0211</v>
      </c>
      <c r="I4" s="10">
        <f aca="true" t="shared" si="1" ref="I4:I43">G4*H4</f>
        <v>97.31082999999998</v>
      </c>
      <c r="J4" s="10">
        <f aca="true" t="shared" si="2" ref="J4:J43">I4/2</f>
        <v>48.65541499999999</v>
      </c>
      <c r="K4" s="10">
        <f aca="true" t="shared" si="3" ref="K4:K43">J4+F4</f>
        <v>84.90541499999999</v>
      </c>
      <c r="L4" s="9" t="s">
        <v>63</v>
      </c>
      <c r="M4" s="9"/>
    </row>
    <row r="5" spans="1:13" ht="21.75" customHeight="1">
      <c r="A5" s="11">
        <v>2018022416</v>
      </c>
      <c r="B5" s="11">
        <v>25</v>
      </c>
      <c r="C5" s="11">
        <v>40</v>
      </c>
      <c r="D5" s="9" t="s">
        <v>41</v>
      </c>
      <c r="E5" s="11">
        <v>73.1</v>
      </c>
      <c r="F5" s="11">
        <f t="shared" si="0"/>
        <v>36.55</v>
      </c>
      <c r="G5" s="13">
        <v>94.6</v>
      </c>
      <c r="H5" s="18">
        <v>1.0211</v>
      </c>
      <c r="I5" s="10">
        <f t="shared" si="1"/>
        <v>96.59605999999998</v>
      </c>
      <c r="J5" s="10">
        <f t="shared" si="2"/>
        <v>48.29802999999999</v>
      </c>
      <c r="K5" s="10">
        <f t="shared" si="3"/>
        <v>84.84803</v>
      </c>
      <c r="L5" s="9" t="s">
        <v>63</v>
      </c>
      <c r="M5" s="9"/>
    </row>
    <row r="6" spans="1:13" ht="21.75" customHeight="1">
      <c r="A6" s="11">
        <v>2018031807</v>
      </c>
      <c r="B6" s="11">
        <v>24</v>
      </c>
      <c r="C6" s="11">
        <v>6</v>
      </c>
      <c r="D6" s="9" t="s">
        <v>41</v>
      </c>
      <c r="E6" s="11">
        <v>78</v>
      </c>
      <c r="F6" s="11">
        <f t="shared" si="0"/>
        <v>39</v>
      </c>
      <c r="G6" s="13">
        <v>91.8</v>
      </c>
      <c r="H6" s="18">
        <v>0.9817</v>
      </c>
      <c r="I6" s="10">
        <f t="shared" si="1"/>
        <v>90.12006</v>
      </c>
      <c r="J6" s="10">
        <f t="shared" si="2"/>
        <v>45.06003</v>
      </c>
      <c r="K6" s="10">
        <f t="shared" si="3"/>
        <v>84.06003</v>
      </c>
      <c r="L6" s="9" t="s">
        <v>63</v>
      </c>
      <c r="M6" s="9"/>
    </row>
    <row r="7" spans="1:13" ht="21.75" customHeight="1">
      <c r="A7" s="11">
        <v>2018012529</v>
      </c>
      <c r="B7" s="11">
        <v>24</v>
      </c>
      <c r="C7" s="11">
        <v>30</v>
      </c>
      <c r="D7" s="9" t="s">
        <v>41</v>
      </c>
      <c r="E7" s="11">
        <v>78.8</v>
      </c>
      <c r="F7" s="11">
        <f t="shared" si="0"/>
        <v>39.4</v>
      </c>
      <c r="G7" s="13">
        <v>90</v>
      </c>
      <c r="H7" s="18">
        <v>0.9817</v>
      </c>
      <c r="I7" s="10">
        <f t="shared" si="1"/>
        <v>88.35300000000001</v>
      </c>
      <c r="J7" s="10">
        <f t="shared" si="2"/>
        <v>44.176500000000004</v>
      </c>
      <c r="K7" s="10">
        <f t="shared" si="3"/>
        <v>83.57650000000001</v>
      </c>
      <c r="L7" s="9" t="s">
        <v>63</v>
      </c>
      <c r="M7" s="9"/>
    </row>
    <row r="8" spans="1:13" ht="21.75" customHeight="1">
      <c r="A8" s="11">
        <v>2018022518</v>
      </c>
      <c r="B8" s="11">
        <v>24</v>
      </c>
      <c r="C8" s="11">
        <v>15</v>
      </c>
      <c r="D8" s="9" t="s">
        <v>41</v>
      </c>
      <c r="E8" s="11">
        <v>71.6</v>
      </c>
      <c r="F8" s="11">
        <f t="shared" si="0"/>
        <v>35.8</v>
      </c>
      <c r="G8" s="13">
        <v>96</v>
      </c>
      <c r="H8" s="18">
        <v>0.9817</v>
      </c>
      <c r="I8" s="10">
        <f t="shared" si="1"/>
        <v>94.2432</v>
      </c>
      <c r="J8" s="10">
        <f t="shared" si="2"/>
        <v>47.1216</v>
      </c>
      <c r="K8" s="10">
        <f t="shared" si="3"/>
        <v>82.9216</v>
      </c>
      <c r="L8" s="9" t="s">
        <v>63</v>
      </c>
      <c r="M8" s="9"/>
    </row>
    <row r="9" spans="1:13" ht="21.75" customHeight="1">
      <c r="A9" s="11">
        <v>2018041506</v>
      </c>
      <c r="B9" s="11">
        <v>24</v>
      </c>
      <c r="C9" s="11">
        <v>18</v>
      </c>
      <c r="D9" s="9" t="s">
        <v>41</v>
      </c>
      <c r="E9" s="11">
        <v>76.3</v>
      </c>
      <c r="F9" s="11">
        <f t="shared" si="0"/>
        <v>38.15</v>
      </c>
      <c r="G9" s="13">
        <v>90.3</v>
      </c>
      <c r="H9" s="18">
        <v>0.9817</v>
      </c>
      <c r="I9" s="10">
        <f t="shared" si="1"/>
        <v>88.64751</v>
      </c>
      <c r="J9" s="10">
        <f t="shared" si="2"/>
        <v>44.323755</v>
      </c>
      <c r="K9" s="10">
        <f t="shared" si="3"/>
        <v>82.473755</v>
      </c>
      <c r="L9" s="9" t="s">
        <v>63</v>
      </c>
      <c r="M9" s="9"/>
    </row>
    <row r="10" spans="1:13" ht="21.75" customHeight="1">
      <c r="A10" s="11">
        <v>2018023628</v>
      </c>
      <c r="B10" s="11">
        <v>25</v>
      </c>
      <c r="C10" s="11">
        <v>19</v>
      </c>
      <c r="D10" s="9" t="s">
        <v>41</v>
      </c>
      <c r="E10" s="11">
        <v>73.6</v>
      </c>
      <c r="F10" s="11">
        <f t="shared" si="0"/>
        <v>36.8</v>
      </c>
      <c r="G10" s="13">
        <v>89.4</v>
      </c>
      <c r="H10" s="18">
        <v>1.0211</v>
      </c>
      <c r="I10" s="10">
        <f t="shared" si="1"/>
        <v>91.28634</v>
      </c>
      <c r="J10" s="10">
        <f t="shared" si="2"/>
        <v>45.64317</v>
      </c>
      <c r="K10" s="10">
        <f t="shared" si="3"/>
        <v>82.44317</v>
      </c>
      <c r="L10" s="9" t="s">
        <v>63</v>
      </c>
      <c r="M10" s="9"/>
    </row>
    <row r="11" spans="1:13" ht="21.75" customHeight="1">
      <c r="A11" s="11">
        <v>2018040913</v>
      </c>
      <c r="B11" s="11">
        <v>25</v>
      </c>
      <c r="C11" s="11">
        <v>12</v>
      </c>
      <c r="D11" s="9" t="s">
        <v>41</v>
      </c>
      <c r="E11" s="11">
        <v>70.2</v>
      </c>
      <c r="F11" s="11">
        <f t="shared" si="0"/>
        <v>35.1</v>
      </c>
      <c r="G11" s="13">
        <v>92.64</v>
      </c>
      <c r="H11" s="18">
        <v>1.0211</v>
      </c>
      <c r="I11" s="10">
        <f t="shared" si="1"/>
        <v>94.594704</v>
      </c>
      <c r="J11" s="10">
        <f t="shared" si="2"/>
        <v>47.297352</v>
      </c>
      <c r="K11" s="10">
        <f t="shared" si="3"/>
        <v>82.397352</v>
      </c>
      <c r="L11" s="9" t="s">
        <v>63</v>
      </c>
      <c r="M11" s="9"/>
    </row>
    <row r="12" spans="1:13" ht="21.75" customHeight="1">
      <c r="A12" s="11">
        <v>2018011423</v>
      </c>
      <c r="B12" s="11">
        <v>24</v>
      </c>
      <c r="C12" s="11">
        <v>25</v>
      </c>
      <c r="D12" s="9" t="s">
        <v>41</v>
      </c>
      <c r="E12" s="11">
        <v>72.7</v>
      </c>
      <c r="F12" s="11">
        <f t="shared" si="0"/>
        <v>36.35</v>
      </c>
      <c r="G12" s="13">
        <v>93.3</v>
      </c>
      <c r="H12" s="18">
        <v>0.9817</v>
      </c>
      <c r="I12" s="10">
        <f t="shared" si="1"/>
        <v>91.59261</v>
      </c>
      <c r="J12" s="10">
        <f t="shared" si="2"/>
        <v>45.796305</v>
      </c>
      <c r="K12" s="10">
        <f t="shared" si="3"/>
        <v>82.146305</v>
      </c>
      <c r="L12" s="9" t="s">
        <v>63</v>
      </c>
      <c r="M12" s="9"/>
    </row>
    <row r="13" spans="1:13" ht="21.75" customHeight="1">
      <c r="A13" s="11">
        <v>2018010123</v>
      </c>
      <c r="B13" s="11">
        <v>24</v>
      </c>
      <c r="C13" s="11">
        <v>37</v>
      </c>
      <c r="D13" s="9" t="s">
        <v>41</v>
      </c>
      <c r="E13" s="11">
        <v>71.6</v>
      </c>
      <c r="F13" s="11">
        <f t="shared" si="0"/>
        <v>35.8</v>
      </c>
      <c r="G13" s="13">
        <v>94.4</v>
      </c>
      <c r="H13" s="18">
        <v>0.9817</v>
      </c>
      <c r="I13" s="10">
        <f t="shared" si="1"/>
        <v>92.67248000000001</v>
      </c>
      <c r="J13" s="10">
        <f t="shared" si="2"/>
        <v>46.336240000000004</v>
      </c>
      <c r="K13" s="10">
        <f t="shared" si="3"/>
        <v>82.13624</v>
      </c>
      <c r="L13" s="9" t="s">
        <v>63</v>
      </c>
      <c r="M13" s="9"/>
    </row>
    <row r="14" spans="1:13" ht="21.75" customHeight="1">
      <c r="A14" s="11">
        <v>2018020613</v>
      </c>
      <c r="B14" s="11">
        <v>25</v>
      </c>
      <c r="C14" s="11">
        <v>14</v>
      </c>
      <c r="D14" s="9" t="s">
        <v>41</v>
      </c>
      <c r="E14" s="11">
        <v>69.5</v>
      </c>
      <c r="F14" s="11">
        <f t="shared" si="0"/>
        <v>34.75</v>
      </c>
      <c r="G14" s="13">
        <v>92.8</v>
      </c>
      <c r="H14" s="18">
        <v>1.0211</v>
      </c>
      <c r="I14" s="10">
        <f t="shared" si="1"/>
        <v>94.75807999999999</v>
      </c>
      <c r="J14" s="10">
        <f t="shared" si="2"/>
        <v>47.379039999999996</v>
      </c>
      <c r="K14" s="10">
        <f t="shared" si="3"/>
        <v>82.12904</v>
      </c>
      <c r="L14" s="9" t="s">
        <v>63</v>
      </c>
      <c r="M14" s="9"/>
    </row>
    <row r="15" spans="1:13" ht="21.75" customHeight="1">
      <c r="A15" s="11">
        <v>2018040509</v>
      </c>
      <c r="B15" s="11">
        <v>25</v>
      </c>
      <c r="C15" s="11">
        <v>26</v>
      </c>
      <c r="D15" s="9" t="s">
        <v>41</v>
      </c>
      <c r="E15" s="11">
        <v>69.9</v>
      </c>
      <c r="F15" s="11">
        <f t="shared" si="0"/>
        <v>34.95</v>
      </c>
      <c r="G15" s="13">
        <v>92.2</v>
      </c>
      <c r="H15" s="18">
        <v>1.0211</v>
      </c>
      <c r="I15" s="10">
        <f t="shared" si="1"/>
        <v>94.14541999999999</v>
      </c>
      <c r="J15" s="10">
        <f t="shared" si="2"/>
        <v>47.072709999999994</v>
      </c>
      <c r="K15" s="10">
        <f t="shared" si="3"/>
        <v>82.02270999999999</v>
      </c>
      <c r="L15" s="9" t="s">
        <v>63</v>
      </c>
      <c r="M15" s="9"/>
    </row>
    <row r="16" spans="1:13" ht="21.75" customHeight="1">
      <c r="A16" s="11">
        <v>2018020325</v>
      </c>
      <c r="B16" s="11">
        <v>24</v>
      </c>
      <c r="C16" s="11">
        <v>3</v>
      </c>
      <c r="D16" s="9" t="s">
        <v>41</v>
      </c>
      <c r="E16" s="11">
        <v>70.4</v>
      </c>
      <c r="F16" s="11">
        <f t="shared" si="0"/>
        <v>35.2</v>
      </c>
      <c r="G16" s="13">
        <v>95.3</v>
      </c>
      <c r="H16" s="18">
        <v>0.9817</v>
      </c>
      <c r="I16" s="10">
        <f t="shared" si="1"/>
        <v>93.55601</v>
      </c>
      <c r="J16" s="10">
        <f t="shared" si="2"/>
        <v>46.778005</v>
      </c>
      <c r="K16" s="10">
        <f t="shared" si="3"/>
        <v>81.978005</v>
      </c>
      <c r="L16" s="9" t="s">
        <v>63</v>
      </c>
      <c r="M16" s="9"/>
    </row>
    <row r="17" spans="1:13" ht="21.75" customHeight="1">
      <c r="A17" s="11">
        <v>2018040320</v>
      </c>
      <c r="B17" s="11">
        <v>24</v>
      </c>
      <c r="C17" s="11">
        <v>8</v>
      </c>
      <c r="D17" s="9" t="s">
        <v>41</v>
      </c>
      <c r="E17" s="11">
        <v>72.1</v>
      </c>
      <c r="F17" s="11">
        <f t="shared" si="0"/>
        <v>36.05</v>
      </c>
      <c r="G17" s="13">
        <v>93.2</v>
      </c>
      <c r="H17" s="18">
        <v>0.9817</v>
      </c>
      <c r="I17" s="10">
        <f t="shared" si="1"/>
        <v>91.49444</v>
      </c>
      <c r="J17" s="10">
        <f t="shared" si="2"/>
        <v>45.74722</v>
      </c>
      <c r="K17" s="10">
        <f t="shared" si="3"/>
        <v>81.79722</v>
      </c>
      <c r="L17" s="9" t="s">
        <v>63</v>
      </c>
      <c r="M17" s="9"/>
    </row>
    <row r="18" spans="1:13" ht="21.75" customHeight="1">
      <c r="A18" s="11">
        <v>2018012003</v>
      </c>
      <c r="B18" s="11">
        <v>24</v>
      </c>
      <c r="C18" s="11">
        <v>34</v>
      </c>
      <c r="D18" s="9" t="s">
        <v>41</v>
      </c>
      <c r="E18" s="11">
        <v>69.9</v>
      </c>
      <c r="F18" s="11">
        <f t="shared" si="0"/>
        <v>34.95</v>
      </c>
      <c r="G18" s="13">
        <v>94</v>
      </c>
      <c r="H18" s="18">
        <v>0.9817</v>
      </c>
      <c r="I18" s="10">
        <f t="shared" si="1"/>
        <v>92.2798</v>
      </c>
      <c r="J18" s="10">
        <f t="shared" si="2"/>
        <v>46.1399</v>
      </c>
      <c r="K18" s="10">
        <f t="shared" si="3"/>
        <v>81.0899</v>
      </c>
      <c r="L18" s="9" t="s">
        <v>63</v>
      </c>
      <c r="M18" s="9"/>
    </row>
    <row r="19" spans="1:13" ht="21.75" customHeight="1">
      <c r="A19" s="11">
        <v>2018020306</v>
      </c>
      <c r="B19" s="11">
        <v>24</v>
      </c>
      <c r="C19" s="11">
        <v>38</v>
      </c>
      <c r="D19" s="9" t="s">
        <v>41</v>
      </c>
      <c r="E19" s="11">
        <v>71.8</v>
      </c>
      <c r="F19" s="11">
        <f t="shared" si="0"/>
        <v>35.9</v>
      </c>
      <c r="G19" s="13">
        <v>92</v>
      </c>
      <c r="H19" s="18">
        <v>0.9817</v>
      </c>
      <c r="I19" s="10">
        <f t="shared" si="1"/>
        <v>90.3164</v>
      </c>
      <c r="J19" s="10">
        <f t="shared" si="2"/>
        <v>45.1582</v>
      </c>
      <c r="K19" s="10">
        <f t="shared" si="3"/>
        <v>81.0582</v>
      </c>
      <c r="L19" s="9" t="s">
        <v>63</v>
      </c>
      <c r="M19" s="9"/>
    </row>
    <row r="20" spans="1:13" ht="21.75" customHeight="1">
      <c r="A20" s="11">
        <v>2018031201</v>
      </c>
      <c r="B20" s="11">
        <v>25</v>
      </c>
      <c r="C20" s="11">
        <v>32</v>
      </c>
      <c r="D20" s="9" t="s">
        <v>41</v>
      </c>
      <c r="E20" s="11">
        <v>75.1</v>
      </c>
      <c r="F20" s="11">
        <f t="shared" si="0"/>
        <v>37.55</v>
      </c>
      <c r="G20" s="13">
        <v>85.2</v>
      </c>
      <c r="H20" s="18">
        <v>1.0211</v>
      </c>
      <c r="I20" s="10">
        <f t="shared" si="1"/>
        <v>86.99772</v>
      </c>
      <c r="J20" s="10">
        <f t="shared" si="2"/>
        <v>43.49886</v>
      </c>
      <c r="K20" s="10">
        <f t="shared" si="3"/>
        <v>81.04885999999999</v>
      </c>
      <c r="L20" s="9" t="s">
        <v>63</v>
      </c>
      <c r="M20" s="9"/>
    </row>
    <row r="21" spans="1:13" ht="21.75" customHeight="1">
      <c r="A21" s="11">
        <v>2018041714</v>
      </c>
      <c r="B21" s="11">
        <v>24</v>
      </c>
      <c r="C21" s="11">
        <v>4</v>
      </c>
      <c r="D21" s="9" t="s">
        <v>41</v>
      </c>
      <c r="E21" s="11">
        <v>75.8</v>
      </c>
      <c r="F21" s="11">
        <f>E21*0.5</f>
        <v>37.9</v>
      </c>
      <c r="G21" s="13">
        <v>87.4</v>
      </c>
      <c r="H21" s="18">
        <v>0.9817</v>
      </c>
      <c r="I21" s="10">
        <f>G21*H21</f>
        <v>85.80058000000001</v>
      </c>
      <c r="J21" s="10">
        <f>I21/2</f>
        <v>42.900290000000005</v>
      </c>
      <c r="K21" s="10">
        <f>J21+F21</f>
        <v>80.80029</v>
      </c>
      <c r="L21" s="9" t="s">
        <v>63</v>
      </c>
      <c r="M21" s="9"/>
    </row>
    <row r="22" spans="1:13" ht="21.75" customHeight="1">
      <c r="A22" s="11">
        <v>2018022024</v>
      </c>
      <c r="B22" s="11">
        <v>24</v>
      </c>
      <c r="C22" s="11">
        <v>13</v>
      </c>
      <c r="D22" s="9" t="s">
        <v>41</v>
      </c>
      <c r="E22" s="11">
        <v>70.7</v>
      </c>
      <c r="F22" s="11">
        <f t="shared" si="0"/>
        <v>35.35</v>
      </c>
      <c r="G22" s="13">
        <v>92.6</v>
      </c>
      <c r="H22" s="18">
        <v>0.9817</v>
      </c>
      <c r="I22" s="10">
        <f t="shared" si="1"/>
        <v>90.90541999999999</v>
      </c>
      <c r="J22" s="10">
        <f t="shared" si="2"/>
        <v>45.452709999999996</v>
      </c>
      <c r="K22" s="10">
        <f t="shared" si="3"/>
        <v>80.80270999999999</v>
      </c>
      <c r="L22" s="9" t="s">
        <v>63</v>
      </c>
      <c r="M22" s="9"/>
    </row>
    <row r="23" spans="1:13" ht="21.75" customHeight="1">
      <c r="A23" s="11">
        <v>2018020428</v>
      </c>
      <c r="B23" s="11">
        <v>24</v>
      </c>
      <c r="C23" s="11">
        <v>22</v>
      </c>
      <c r="D23" s="9" t="s">
        <v>41</v>
      </c>
      <c r="E23" s="11">
        <v>72.2</v>
      </c>
      <c r="F23" s="11">
        <f t="shared" si="0"/>
        <v>36.1</v>
      </c>
      <c r="G23" s="13">
        <v>91</v>
      </c>
      <c r="H23" s="18">
        <v>0.9817</v>
      </c>
      <c r="I23" s="10">
        <f t="shared" si="1"/>
        <v>89.3347</v>
      </c>
      <c r="J23" s="10">
        <f t="shared" si="2"/>
        <v>44.66735</v>
      </c>
      <c r="K23" s="10">
        <f t="shared" si="3"/>
        <v>80.76735</v>
      </c>
      <c r="L23" s="9" t="s">
        <v>63</v>
      </c>
      <c r="M23" s="9"/>
    </row>
    <row r="24" spans="1:13" ht="21.75" customHeight="1">
      <c r="A24" s="11">
        <v>2018012712</v>
      </c>
      <c r="B24" s="11">
        <v>25</v>
      </c>
      <c r="C24" s="11">
        <v>29</v>
      </c>
      <c r="D24" s="9" t="s">
        <v>41</v>
      </c>
      <c r="E24" s="11">
        <v>73.9</v>
      </c>
      <c r="F24" s="11">
        <f t="shared" si="0"/>
        <v>36.95</v>
      </c>
      <c r="G24" s="13">
        <v>85.8</v>
      </c>
      <c r="H24" s="18">
        <v>1.0211</v>
      </c>
      <c r="I24" s="10">
        <f t="shared" si="1"/>
        <v>87.61037999999999</v>
      </c>
      <c r="J24" s="10">
        <f t="shared" si="2"/>
        <v>43.805189999999996</v>
      </c>
      <c r="K24" s="10">
        <f t="shared" si="3"/>
        <v>80.75519</v>
      </c>
      <c r="L24" s="9" t="s">
        <v>63</v>
      </c>
      <c r="M24" s="9"/>
    </row>
    <row r="25" spans="1:13" ht="21.75" customHeight="1">
      <c r="A25" s="11">
        <v>2018032307</v>
      </c>
      <c r="B25" s="11">
        <v>24</v>
      </c>
      <c r="C25" s="11">
        <v>11</v>
      </c>
      <c r="D25" s="9" t="s">
        <v>41</v>
      </c>
      <c r="E25" s="11">
        <v>71.8</v>
      </c>
      <c r="F25" s="11">
        <f t="shared" si="0"/>
        <v>35.9</v>
      </c>
      <c r="G25" s="13">
        <v>90.9</v>
      </c>
      <c r="H25" s="18">
        <v>0.9817</v>
      </c>
      <c r="I25" s="10">
        <f t="shared" si="1"/>
        <v>89.23653</v>
      </c>
      <c r="J25" s="10">
        <f t="shared" si="2"/>
        <v>44.618265</v>
      </c>
      <c r="K25" s="10">
        <f t="shared" si="3"/>
        <v>80.518265</v>
      </c>
      <c r="L25" s="9"/>
      <c r="M25" s="9"/>
    </row>
    <row r="26" spans="1:13" ht="21.75" customHeight="1">
      <c r="A26" s="11">
        <v>2018022006</v>
      </c>
      <c r="B26" s="11">
        <v>25</v>
      </c>
      <c r="C26" s="11">
        <v>7</v>
      </c>
      <c r="D26" s="9" t="s">
        <v>41</v>
      </c>
      <c r="E26" s="11">
        <v>74.5</v>
      </c>
      <c r="F26" s="11">
        <f t="shared" si="0"/>
        <v>37.25</v>
      </c>
      <c r="G26" s="13">
        <v>84.7</v>
      </c>
      <c r="H26" s="18">
        <v>1.0211</v>
      </c>
      <c r="I26" s="10">
        <f t="shared" si="1"/>
        <v>86.48716999999999</v>
      </c>
      <c r="J26" s="10">
        <f t="shared" si="2"/>
        <v>43.243584999999996</v>
      </c>
      <c r="K26" s="10">
        <f t="shared" si="3"/>
        <v>80.493585</v>
      </c>
      <c r="L26" s="9"/>
      <c r="M26" s="9"/>
    </row>
    <row r="27" spans="1:13" ht="21.75" customHeight="1">
      <c r="A27" s="11">
        <v>2018041112</v>
      </c>
      <c r="B27" s="11">
        <v>25</v>
      </c>
      <c r="C27" s="11">
        <v>9</v>
      </c>
      <c r="D27" s="9" t="s">
        <v>41</v>
      </c>
      <c r="E27" s="11">
        <v>75.1</v>
      </c>
      <c r="F27" s="11">
        <f t="shared" si="0"/>
        <v>37.55</v>
      </c>
      <c r="G27" s="13">
        <v>84.06</v>
      </c>
      <c r="H27" s="18">
        <v>1.0211</v>
      </c>
      <c r="I27" s="10">
        <f t="shared" si="1"/>
        <v>85.833666</v>
      </c>
      <c r="J27" s="10">
        <f t="shared" si="2"/>
        <v>42.916833</v>
      </c>
      <c r="K27" s="10">
        <f t="shared" si="3"/>
        <v>80.466833</v>
      </c>
      <c r="L27" s="9"/>
      <c r="M27" s="9"/>
    </row>
    <row r="28" spans="1:13" ht="21.75" customHeight="1">
      <c r="A28" s="11">
        <v>2018010630</v>
      </c>
      <c r="B28" s="11">
        <v>25</v>
      </c>
      <c r="C28" s="11">
        <v>23</v>
      </c>
      <c r="D28" s="9" t="s">
        <v>41</v>
      </c>
      <c r="E28" s="11">
        <v>71.3</v>
      </c>
      <c r="F28" s="11">
        <f t="shared" si="0"/>
        <v>35.65</v>
      </c>
      <c r="G28" s="13">
        <v>87.2</v>
      </c>
      <c r="H28" s="18">
        <v>1.0211</v>
      </c>
      <c r="I28" s="10">
        <f t="shared" si="1"/>
        <v>89.03992</v>
      </c>
      <c r="J28" s="10">
        <f t="shared" si="2"/>
        <v>44.51996</v>
      </c>
      <c r="K28" s="10">
        <f t="shared" si="3"/>
        <v>80.16996</v>
      </c>
      <c r="L28" s="9"/>
      <c r="M28" s="9"/>
    </row>
    <row r="29" spans="1:13" ht="21.75" customHeight="1">
      <c r="A29" s="11">
        <v>2018042104</v>
      </c>
      <c r="B29" s="11">
        <v>25</v>
      </c>
      <c r="C29" s="11">
        <v>16</v>
      </c>
      <c r="D29" s="9" t="s">
        <v>41</v>
      </c>
      <c r="E29" s="11">
        <v>70.5</v>
      </c>
      <c r="F29" s="11">
        <f t="shared" si="0"/>
        <v>35.25</v>
      </c>
      <c r="G29" s="13">
        <v>87.6</v>
      </c>
      <c r="H29" s="18">
        <v>1.0211</v>
      </c>
      <c r="I29" s="10">
        <f t="shared" si="1"/>
        <v>89.44835999999998</v>
      </c>
      <c r="J29" s="10">
        <f t="shared" si="2"/>
        <v>44.72417999999999</v>
      </c>
      <c r="K29" s="10">
        <f t="shared" si="3"/>
        <v>79.97417999999999</v>
      </c>
      <c r="L29" s="9"/>
      <c r="M29" s="9"/>
    </row>
    <row r="30" spans="1:13" ht="21.75" customHeight="1">
      <c r="A30" s="11">
        <v>2018022304</v>
      </c>
      <c r="B30" s="11">
        <v>25</v>
      </c>
      <c r="C30" s="11">
        <v>31</v>
      </c>
      <c r="D30" s="9" t="s">
        <v>41</v>
      </c>
      <c r="E30" s="11">
        <v>73.5</v>
      </c>
      <c r="F30" s="11">
        <f t="shared" si="0"/>
        <v>36.75</v>
      </c>
      <c r="G30" s="13">
        <v>84.6</v>
      </c>
      <c r="H30" s="18">
        <v>1.0211</v>
      </c>
      <c r="I30" s="10">
        <f t="shared" si="1"/>
        <v>86.38505999999998</v>
      </c>
      <c r="J30" s="10">
        <f t="shared" si="2"/>
        <v>43.19252999999999</v>
      </c>
      <c r="K30" s="10">
        <f t="shared" si="3"/>
        <v>79.94252999999999</v>
      </c>
      <c r="L30" s="9"/>
      <c r="M30" s="9"/>
    </row>
    <row r="31" spans="1:13" ht="21.75" customHeight="1">
      <c r="A31" s="11">
        <v>2018033022</v>
      </c>
      <c r="B31" s="11">
        <v>24</v>
      </c>
      <c r="C31" s="11">
        <v>17</v>
      </c>
      <c r="D31" s="9" t="s">
        <v>41</v>
      </c>
      <c r="E31" s="11">
        <v>74.3</v>
      </c>
      <c r="F31" s="11">
        <f t="shared" si="0"/>
        <v>37.15</v>
      </c>
      <c r="G31" s="13">
        <v>86.9</v>
      </c>
      <c r="H31" s="18">
        <v>0.9817</v>
      </c>
      <c r="I31" s="10">
        <f t="shared" si="1"/>
        <v>85.30973</v>
      </c>
      <c r="J31" s="10">
        <f t="shared" si="2"/>
        <v>42.654865</v>
      </c>
      <c r="K31" s="10">
        <f t="shared" si="3"/>
        <v>79.804865</v>
      </c>
      <c r="L31" s="9"/>
      <c r="M31" s="9"/>
    </row>
    <row r="32" spans="1:13" ht="21.75" customHeight="1">
      <c r="A32" s="11">
        <v>2018030412</v>
      </c>
      <c r="B32" s="11">
        <v>24</v>
      </c>
      <c r="C32" s="11">
        <v>33</v>
      </c>
      <c r="D32" s="9" t="s">
        <v>41</v>
      </c>
      <c r="E32" s="11">
        <v>70.4</v>
      </c>
      <c r="F32" s="11">
        <f t="shared" si="0"/>
        <v>35.2</v>
      </c>
      <c r="G32" s="13">
        <v>90.8</v>
      </c>
      <c r="H32" s="18">
        <v>0.9817</v>
      </c>
      <c r="I32" s="10">
        <f t="shared" si="1"/>
        <v>89.13836</v>
      </c>
      <c r="J32" s="10">
        <f t="shared" si="2"/>
        <v>44.56918</v>
      </c>
      <c r="K32" s="10">
        <f t="shared" si="3"/>
        <v>79.76918</v>
      </c>
      <c r="L32" s="9"/>
      <c r="M32" s="9"/>
    </row>
    <row r="33" spans="1:13" ht="21.75" customHeight="1">
      <c r="A33" s="11">
        <v>2018024302</v>
      </c>
      <c r="B33" s="11">
        <v>24</v>
      </c>
      <c r="C33" s="11">
        <v>21</v>
      </c>
      <c r="D33" s="9" t="s">
        <v>41</v>
      </c>
      <c r="E33" s="11">
        <v>74.1</v>
      </c>
      <c r="F33" s="11">
        <f t="shared" si="0"/>
        <v>37.05</v>
      </c>
      <c r="G33" s="13">
        <v>86.6</v>
      </c>
      <c r="H33" s="18">
        <v>0.9817</v>
      </c>
      <c r="I33" s="10">
        <f t="shared" si="1"/>
        <v>85.01522</v>
      </c>
      <c r="J33" s="10">
        <f t="shared" si="2"/>
        <v>42.50761</v>
      </c>
      <c r="K33" s="10">
        <f t="shared" si="3"/>
        <v>79.55761</v>
      </c>
      <c r="L33" s="9"/>
      <c r="M33" s="9"/>
    </row>
    <row r="34" spans="1:13" ht="21.75" customHeight="1">
      <c r="A34" s="11">
        <v>2018040902</v>
      </c>
      <c r="B34" s="11">
        <v>24</v>
      </c>
      <c r="C34" s="11">
        <v>2</v>
      </c>
      <c r="D34" s="9" t="s">
        <v>41</v>
      </c>
      <c r="E34" s="11">
        <v>69.8</v>
      </c>
      <c r="F34" s="11">
        <f t="shared" si="0"/>
        <v>34.9</v>
      </c>
      <c r="G34" s="13">
        <v>88.4</v>
      </c>
      <c r="H34" s="18">
        <v>0.9817</v>
      </c>
      <c r="I34" s="10">
        <f t="shared" si="1"/>
        <v>86.78228</v>
      </c>
      <c r="J34" s="10">
        <f t="shared" si="2"/>
        <v>43.39114</v>
      </c>
      <c r="K34" s="10">
        <f t="shared" si="3"/>
        <v>78.29114</v>
      </c>
      <c r="L34" s="9"/>
      <c r="M34" s="9"/>
    </row>
    <row r="35" spans="1:13" ht="21.75" customHeight="1">
      <c r="A35" s="11">
        <v>2018022417</v>
      </c>
      <c r="B35" s="11">
        <v>25</v>
      </c>
      <c r="C35" s="11">
        <v>24</v>
      </c>
      <c r="D35" s="9" t="s">
        <v>41</v>
      </c>
      <c r="E35" s="11">
        <v>70.1</v>
      </c>
      <c r="F35" s="11">
        <f t="shared" si="0"/>
        <v>35.05</v>
      </c>
      <c r="G35" s="13">
        <v>84.2</v>
      </c>
      <c r="H35" s="18">
        <v>1.0211</v>
      </c>
      <c r="I35" s="10">
        <f t="shared" si="1"/>
        <v>85.97662</v>
      </c>
      <c r="J35" s="10">
        <f t="shared" si="2"/>
        <v>42.98831</v>
      </c>
      <c r="K35" s="10">
        <f t="shared" si="3"/>
        <v>78.03831</v>
      </c>
      <c r="L35" s="9"/>
      <c r="M35" s="9"/>
    </row>
    <row r="36" spans="1:13" ht="21.75" customHeight="1">
      <c r="A36" s="11">
        <v>2018011828</v>
      </c>
      <c r="B36" s="11">
        <v>25</v>
      </c>
      <c r="C36" s="11">
        <v>36</v>
      </c>
      <c r="D36" s="9" t="s">
        <v>41</v>
      </c>
      <c r="E36" s="11">
        <v>70.3</v>
      </c>
      <c r="F36" s="11">
        <f t="shared" si="0"/>
        <v>35.15</v>
      </c>
      <c r="G36" s="13">
        <v>83.8</v>
      </c>
      <c r="H36" s="18">
        <v>1.0211</v>
      </c>
      <c r="I36" s="10">
        <f t="shared" si="1"/>
        <v>85.56817999999998</v>
      </c>
      <c r="J36" s="10">
        <f t="shared" si="2"/>
        <v>42.78408999999999</v>
      </c>
      <c r="K36" s="10">
        <f t="shared" si="3"/>
        <v>77.93409</v>
      </c>
      <c r="L36" s="9"/>
      <c r="M36" s="9"/>
    </row>
    <row r="37" spans="1:13" ht="21.75" customHeight="1">
      <c r="A37" s="11">
        <v>2018010313</v>
      </c>
      <c r="B37" s="11">
        <v>25</v>
      </c>
      <c r="C37" s="11">
        <v>5</v>
      </c>
      <c r="D37" s="9" t="s">
        <v>41</v>
      </c>
      <c r="E37" s="11">
        <v>69.9</v>
      </c>
      <c r="F37" s="11">
        <f t="shared" si="0"/>
        <v>34.95</v>
      </c>
      <c r="G37" s="13">
        <v>84</v>
      </c>
      <c r="H37" s="18">
        <v>1.0211</v>
      </c>
      <c r="I37" s="10">
        <f t="shared" si="1"/>
        <v>85.77239999999999</v>
      </c>
      <c r="J37" s="10">
        <f t="shared" si="2"/>
        <v>42.886199999999995</v>
      </c>
      <c r="K37" s="10">
        <f t="shared" si="3"/>
        <v>77.83619999999999</v>
      </c>
      <c r="L37" s="9"/>
      <c r="M37" s="9"/>
    </row>
    <row r="38" spans="1:13" ht="21.75" customHeight="1">
      <c r="A38" s="11">
        <v>2018011024</v>
      </c>
      <c r="B38" s="11">
        <v>25</v>
      </c>
      <c r="C38" s="11">
        <v>20</v>
      </c>
      <c r="D38" s="9" t="s">
        <v>41</v>
      </c>
      <c r="E38" s="11">
        <v>70.9</v>
      </c>
      <c r="F38" s="11">
        <f t="shared" si="0"/>
        <v>35.45</v>
      </c>
      <c r="G38" s="13">
        <v>83</v>
      </c>
      <c r="H38" s="18">
        <v>1.0211</v>
      </c>
      <c r="I38" s="10">
        <f t="shared" si="1"/>
        <v>84.75129999999999</v>
      </c>
      <c r="J38" s="10">
        <f t="shared" si="2"/>
        <v>42.37564999999999</v>
      </c>
      <c r="K38" s="10">
        <f t="shared" si="3"/>
        <v>77.82565</v>
      </c>
      <c r="L38" s="9"/>
      <c r="M38" s="9"/>
    </row>
    <row r="39" spans="1:13" ht="21.75" customHeight="1">
      <c r="A39" s="11">
        <v>2018041409</v>
      </c>
      <c r="B39" s="11">
        <v>24</v>
      </c>
      <c r="C39" s="11">
        <v>28</v>
      </c>
      <c r="D39" s="9" t="s">
        <v>41</v>
      </c>
      <c r="E39" s="11">
        <v>73.3</v>
      </c>
      <c r="F39" s="11">
        <f t="shared" si="0"/>
        <v>36.65</v>
      </c>
      <c r="G39" s="13">
        <v>83.2</v>
      </c>
      <c r="H39" s="18">
        <v>0.9817</v>
      </c>
      <c r="I39" s="10">
        <f t="shared" si="1"/>
        <v>81.67744</v>
      </c>
      <c r="J39" s="10">
        <f t="shared" si="2"/>
        <v>40.83872</v>
      </c>
      <c r="K39" s="10">
        <f t="shared" si="3"/>
        <v>77.48872</v>
      </c>
      <c r="L39" s="9"/>
      <c r="M39" s="9"/>
    </row>
    <row r="40" spans="1:13" ht="21.75" customHeight="1">
      <c r="A40" s="11">
        <v>2018024229</v>
      </c>
      <c r="B40" s="11">
        <v>24</v>
      </c>
      <c r="C40" s="11">
        <v>27</v>
      </c>
      <c r="D40" s="9" t="s">
        <v>41</v>
      </c>
      <c r="E40" s="11">
        <v>70.9</v>
      </c>
      <c r="F40" s="11">
        <f t="shared" si="0"/>
        <v>35.45</v>
      </c>
      <c r="G40" s="13">
        <v>85.3</v>
      </c>
      <c r="H40" s="18">
        <v>0.9817</v>
      </c>
      <c r="I40" s="10">
        <f t="shared" si="1"/>
        <v>83.73901</v>
      </c>
      <c r="J40" s="10">
        <f t="shared" si="2"/>
        <v>41.869505</v>
      </c>
      <c r="K40" s="10">
        <f t="shared" si="3"/>
        <v>77.31950499999999</v>
      </c>
      <c r="L40" s="9"/>
      <c r="M40" s="9"/>
    </row>
    <row r="41" spans="1:13" ht="21.75" customHeight="1">
      <c r="A41" s="11">
        <v>2018012028</v>
      </c>
      <c r="B41" s="11">
        <v>25</v>
      </c>
      <c r="C41" s="11">
        <v>35</v>
      </c>
      <c r="D41" s="9" t="s">
        <v>41</v>
      </c>
      <c r="E41" s="11">
        <v>71.9</v>
      </c>
      <c r="F41" s="11">
        <f t="shared" si="0"/>
        <v>35.95</v>
      </c>
      <c r="G41" s="13">
        <v>80.8</v>
      </c>
      <c r="H41" s="18">
        <v>1.0211</v>
      </c>
      <c r="I41" s="10">
        <f t="shared" si="1"/>
        <v>82.50487999999999</v>
      </c>
      <c r="J41" s="10">
        <f t="shared" si="2"/>
        <v>41.25243999999999</v>
      </c>
      <c r="K41" s="10">
        <f t="shared" si="3"/>
        <v>77.20244</v>
      </c>
      <c r="L41" s="9"/>
      <c r="M41" s="9"/>
    </row>
    <row r="42" spans="1:13" ht="21.75" customHeight="1">
      <c r="A42" s="11">
        <v>2018043125</v>
      </c>
      <c r="B42" s="11">
        <v>24</v>
      </c>
      <c r="C42" s="11">
        <v>1</v>
      </c>
      <c r="D42" s="9" t="s">
        <v>41</v>
      </c>
      <c r="E42" s="11">
        <v>69.8</v>
      </c>
      <c r="F42" s="11">
        <f t="shared" si="0"/>
        <v>34.9</v>
      </c>
      <c r="G42" s="13">
        <v>85</v>
      </c>
      <c r="H42" s="18">
        <v>0.9817</v>
      </c>
      <c r="I42" s="10">
        <f t="shared" si="1"/>
        <v>83.4445</v>
      </c>
      <c r="J42" s="10">
        <f t="shared" si="2"/>
        <v>41.72225</v>
      </c>
      <c r="K42" s="10">
        <f t="shared" si="3"/>
        <v>76.62225000000001</v>
      </c>
      <c r="L42" s="9"/>
      <c r="M42" s="9"/>
    </row>
    <row r="43" spans="1:13" ht="21.75" customHeight="1">
      <c r="A43" s="11">
        <v>2018042417</v>
      </c>
      <c r="B43" s="11">
        <v>25</v>
      </c>
      <c r="C43" s="11">
        <v>39</v>
      </c>
      <c r="D43" s="9" t="s">
        <v>41</v>
      </c>
      <c r="E43" s="11">
        <v>71.1</v>
      </c>
      <c r="F43" s="11">
        <f t="shared" si="0"/>
        <v>35.55</v>
      </c>
      <c r="G43" s="13">
        <v>79.6</v>
      </c>
      <c r="H43" s="18">
        <v>1.0211</v>
      </c>
      <c r="I43" s="10">
        <f t="shared" si="1"/>
        <v>81.27955999999999</v>
      </c>
      <c r="J43" s="10">
        <f t="shared" si="2"/>
        <v>40.639779999999995</v>
      </c>
      <c r="K43" s="10">
        <f t="shared" si="3"/>
        <v>76.18977999999998</v>
      </c>
      <c r="L43" s="9"/>
      <c r="M43" s="9"/>
    </row>
    <row r="44" spans="1:13" ht="21.75" customHeight="1">
      <c r="A44" s="11">
        <v>2018041729</v>
      </c>
      <c r="B44" s="11"/>
      <c r="C44" s="11"/>
      <c r="D44" s="9" t="s">
        <v>41</v>
      </c>
      <c r="E44" s="11">
        <v>74.2</v>
      </c>
      <c r="F44" s="11">
        <f t="shared" si="0"/>
        <v>37.1</v>
      </c>
      <c r="G44" s="13" t="s">
        <v>52</v>
      </c>
      <c r="H44" s="18"/>
      <c r="I44" s="10"/>
      <c r="J44" s="10"/>
      <c r="K44" s="9"/>
      <c r="L44" s="9"/>
      <c r="M44" s="9"/>
    </row>
    <row r="45" spans="1:13" ht="21.75" customHeight="1">
      <c r="A45" s="11">
        <v>2018011804</v>
      </c>
      <c r="B45" s="11"/>
      <c r="C45" s="11"/>
      <c r="D45" s="9" t="s">
        <v>41</v>
      </c>
      <c r="E45" s="11">
        <v>69.5</v>
      </c>
      <c r="F45" s="11">
        <f t="shared" si="0"/>
        <v>34.75</v>
      </c>
      <c r="G45" s="13" t="s">
        <v>52</v>
      </c>
      <c r="H45" s="10"/>
      <c r="I45" s="10"/>
      <c r="J45" s="10"/>
      <c r="K45" s="9"/>
      <c r="L45" s="9"/>
      <c r="M45" s="9"/>
    </row>
    <row r="46" spans="1:13" s="3" customFormat="1" ht="45" customHeight="1">
      <c r="A46" s="28" t="s">
        <v>56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</sheetData>
  <sheetProtection/>
  <mergeCells count="11">
    <mergeCell ref="A1:M1"/>
    <mergeCell ref="E2:F2"/>
    <mergeCell ref="G2:J2"/>
    <mergeCell ref="A46:M46"/>
    <mergeCell ref="A2:A3"/>
    <mergeCell ref="B2:B3"/>
    <mergeCell ref="C2:C3"/>
    <mergeCell ref="D2:D3"/>
    <mergeCell ref="K2:K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I16" sqref="I16"/>
    </sheetView>
  </sheetViews>
  <sheetFormatPr defaultColWidth="9.00390625" defaultRowHeight="27.75" customHeight="1"/>
  <cols>
    <col min="1" max="1" width="15.625" style="1" customWidth="1"/>
    <col min="2" max="3" width="10.625" style="1" customWidth="1"/>
    <col min="4" max="4" width="12.75390625" style="1" customWidth="1"/>
    <col min="5" max="10" width="10.625" style="1" customWidth="1"/>
    <col min="11" max="11" width="8.75390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2018021615</v>
      </c>
      <c r="B4" s="11">
        <v>21</v>
      </c>
      <c r="C4" s="11">
        <v>3</v>
      </c>
      <c r="D4" s="9" t="s">
        <v>42</v>
      </c>
      <c r="E4" s="11">
        <v>80.4</v>
      </c>
      <c r="F4" s="11">
        <f aca="true" t="shared" si="0" ref="F4:F18">E4*0.5</f>
        <v>40.2</v>
      </c>
      <c r="G4" s="13">
        <v>92.8</v>
      </c>
      <c r="H4" s="10">
        <f aca="true" t="shared" si="1" ref="H4:H16">G4/2</f>
        <v>46.4</v>
      </c>
      <c r="I4" s="10">
        <f aca="true" t="shared" si="2" ref="I4:I16">H4+F4</f>
        <v>86.6</v>
      </c>
      <c r="J4" s="9" t="s">
        <v>71</v>
      </c>
      <c r="K4" s="9"/>
    </row>
    <row r="5" spans="1:11" ht="21.75" customHeight="1">
      <c r="A5" s="11">
        <v>2018042925</v>
      </c>
      <c r="B5" s="11">
        <v>21</v>
      </c>
      <c r="C5" s="11">
        <v>11</v>
      </c>
      <c r="D5" s="9" t="s">
        <v>42</v>
      </c>
      <c r="E5" s="11">
        <v>75.8</v>
      </c>
      <c r="F5" s="11">
        <f t="shared" si="0"/>
        <v>37.9</v>
      </c>
      <c r="G5" s="13">
        <v>91.4</v>
      </c>
      <c r="H5" s="10">
        <f t="shared" si="1"/>
        <v>45.7</v>
      </c>
      <c r="I5" s="10">
        <f t="shared" si="2"/>
        <v>83.6</v>
      </c>
      <c r="J5" s="9" t="s">
        <v>71</v>
      </c>
      <c r="K5" s="9"/>
    </row>
    <row r="6" spans="1:11" ht="21.75" customHeight="1">
      <c r="A6" s="11">
        <v>2018031612</v>
      </c>
      <c r="B6" s="11">
        <v>21</v>
      </c>
      <c r="C6" s="11">
        <v>1</v>
      </c>
      <c r="D6" s="9" t="s">
        <v>42</v>
      </c>
      <c r="E6" s="11">
        <v>75.7</v>
      </c>
      <c r="F6" s="11">
        <f t="shared" si="0"/>
        <v>37.85</v>
      </c>
      <c r="G6" s="13">
        <v>89.6</v>
      </c>
      <c r="H6" s="10">
        <f t="shared" si="1"/>
        <v>44.8</v>
      </c>
      <c r="I6" s="10">
        <f t="shared" si="2"/>
        <v>82.65</v>
      </c>
      <c r="J6" s="9" t="s">
        <v>71</v>
      </c>
      <c r="K6" s="9"/>
    </row>
    <row r="7" spans="1:11" ht="21.75" customHeight="1">
      <c r="A7" s="11">
        <v>2018011602</v>
      </c>
      <c r="B7" s="11">
        <v>21</v>
      </c>
      <c r="C7" s="11">
        <v>6</v>
      </c>
      <c r="D7" s="9" t="s">
        <v>42</v>
      </c>
      <c r="E7" s="11">
        <v>72.7</v>
      </c>
      <c r="F7" s="11">
        <f t="shared" si="0"/>
        <v>36.35</v>
      </c>
      <c r="G7" s="13">
        <v>90.6</v>
      </c>
      <c r="H7" s="10">
        <f t="shared" si="1"/>
        <v>45.3</v>
      </c>
      <c r="I7" s="10">
        <f t="shared" si="2"/>
        <v>81.65</v>
      </c>
      <c r="J7" s="9" t="s">
        <v>71</v>
      </c>
      <c r="K7" s="9"/>
    </row>
    <row r="8" spans="1:11" ht="21.75" customHeight="1">
      <c r="A8" s="11">
        <v>2018010715</v>
      </c>
      <c r="B8" s="11">
        <v>21</v>
      </c>
      <c r="C8" s="11">
        <v>12</v>
      </c>
      <c r="D8" s="9" t="s">
        <v>42</v>
      </c>
      <c r="E8" s="11">
        <v>70.5</v>
      </c>
      <c r="F8" s="11">
        <f t="shared" si="0"/>
        <v>35.25</v>
      </c>
      <c r="G8" s="13">
        <v>91.4</v>
      </c>
      <c r="H8" s="10">
        <f t="shared" si="1"/>
        <v>45.7</v>
      </c>
      <c r="I8" s="10">
        <f t="shared" si="2"/>
        <v>80.95</v>
      </c>
      <c r="J8" s="9" t="s">
        <v>71</v>
      </c>
      <c r="K8" s="9"/>
    </row>
    <row r="9" spans="1:11" ht="21.75" customHeight="1">
      <c r="A9" s="11">
        <v>2018023520</v>
      </c>
      <c r="B9" s="11">
        <v>21</v>
      </c>
      <c r="C9" s="11">
        <v>13</v>
      </c>
      <c r="D9" s="9" t="s">
        <v>42</v>
      </c>
      <c r="E9" s="11">
        <v>76.4</v>
      </c>
      <c r="F9" s="11">
        <f t="shared" si="0"/>
        <v>38.2</v>
      </c>
      <c r="G9" s="13">
        <v>84.6</v>
      </c>
      <c r="H9" s="10">
        <f t="shared" si="1"/>
        <v>42.3</v>
      </c>
      <c r="I9" s="10">
        <f t="shared" si="2"/>
        <v>80.5</v>
      </c>
      <c r="J9" s="9"/>
      <c r="K9" s="9"/>
    </row>
    <row r="10" spans="1:11" ht="21.75" customHeight="1">
      <c r="A10" s="11">
        <v>2018022226</v>
      </c>
      <c r="B10" s="11">
        <v>21</v>
      </c>
      <c r="C10" s="11">
        <v>7</v>
      </c>
      <c r="D10" s="9" t="s">
        <v>42</v>
      </c>
      <c r="E10" s="11">
        <v>74.6</v>
      </c>
      <c r="F10" s="11">
        <f t="shared" si="0"/>
        <v>37.3</v>
      </c>
      <c r="G10" s="13">
        <v>84</v>
      </c>
      <c r="H10" s="10">
        <f t="shared" si="1"/>
        <v>42</v>
      </c>
      <c r="I10" s="10">
        <f t="shared" si="2"/>
        <v>79.3</v>
      </c>
      <c r="J10" s="9"/>
      <c r="K10" s="9"/>
    </row>
    <row r="11" spans="1:11" ht="21.75" customHeight="1">
      <c r="A11" s="11">
        <v>2018032808</v>
      </c>
      <c r="B11" s="11">
        <v>21</v>
      </c>
      <c r="C11" s="11">
        <v>4</v>
      </c>
      <c r="D11" s="9" t="s">
        <v>42</v>
      </c>
      <c r="E11" s="11">
        <v>70.1</v>
      </c>
      <c r="F11" s="11">
        <f t="shared" si="0"/>
        <v>35.05</v>
      </c>
      <c r="G11" s="13">
        <v>88</v>
      </c>
      <c r="H11" s="10">
        <f t="shared" si="1"/>
        <v>44</v>
      </c>
      <c r="I11" s="10">
        <f t="shared" si="2"/>
        <v>79.05</v>
      </c>
      <c r="J11" s="9"/>
      <c r="K11" s="9"/>
    </row>
    <row r="12" spans="1:11" ht="21.75" customHeight="1">
      <c r="A12" s="11">
        <v>2018032919</v>
      </c>
      <c r="B12" s="11">
        <v>21</v>
      </c>
      <c r="C12" s="11">
        <v>9</v>
      </c>
      <c r="D12" s="9" t="s">
        <v>42</v>
      </c>
      <c r="E12" s="11">
        <v>70.6</v>
      </c>
      <c r="F12" s="11">
        <f t="shared" si="0"/>
        <v>35.3</v>
      </c>
      <c r="G12" s="13">
        <v>87</v>
      </c>
      <c r="H12" s="10">
        <f t="shared" si="1"/>
        <v>43.5</v>
      </c>
      <c r="I12" s="10">
        <f t="shared" si="2"/>
        <v>78.8</v>
      </c>
      <c r="J12" s="9"/>
      <c r="K12" s="9"/>
    </row>
    <row r="13" spans="1:11" ht="21.75" customHeight="1">
      <c r="A13" s="11">
        <v>2018013018</v>
      </c>
      <c r="B13" s="11">
        <v>21</v>
      </c>
      <c r="C13" s="11">
        <v>8</v>
      </c>
      <c r="D13" s="9" t="s">
        <v>42</v>
      </c>
      <c r="E13" s="11">
        <v>70.7</v>
      </c>
      <c r="F13" s="11">
        <f t="shared" si="0"/>
        <v>35.35</v>
      </c>
      <c r="G13" s="13">
        <v>86.2</v>
      </c>
      <c r="H13" s="10">
        <f t="shared" si="1"/>
        <v>43.1</v>
      </c>
      <c r="I13" s="10">
        <f t="shared" si="2"/>
        <v>78.45</v>
      </c>
      <c r="J13" s="9"/>
      <c r="K13" s="9"/>
    </row>
    <row r="14" spans="1:11" ht="21.75" customHeight="1">
      <c r="A14" s="11">
        <v>2018022619</v>
      </c>
      <c r="B14" s="11">
        <v>21</v>
      </c>
      <c r="C14" s="11">
        <v>10</v>
      </c>
      <c r="D14" s="9" t="s">
        <v>42</v>
      </c>
      <c r="E14" s="11">
        <v>74.1</v>
      </c>
      <c r="F14" s="11">
        <f t="shared" si="0"/>
        <v>37.05</v>
      </c>
      <c r="G14" s="13">
        <v>82.6</v>
      </c>
      <c r="H14" s="10">
        <f t="shared" si="1"/>
        <v>41.3</v>
      </c>
      <c r="I14" s="10">
        <f t="shared" si="2"/>
        <v>78.35</v>
      </c>
      <c r="J14" s="9"/>
      <c r="K14" s="9"/>
    </row>
    <row r="15" spans="1:11" ht="21.75" customHeight="1">
      <c r="A15" s="11">
        <v>2018021729</v>
      </c>
      <c r="B15" s="11">
        <v>21</v>
      </c>
      <c r="C15" s="11">
        <v>14</v>
      </c>
      <c r="D15" s="9" t="s">
        <v>42</v>
      </c>
      <c r="E15" s="11">
        <v>71.2</v>
      </c>
      <c r="F15" s="11">
        <f t="shared" si="0"/>
        <v>35.6</v>
      </c>
      <c r="G15" s="13">
        <v>84.6</v>
      </c>
      <c r="H15" s="10">
        <f t="shared" si="1"/>
        <v>42.3</v>
      </c>
      <c r="I15" s="10">
        <f t="shared" si="2"/>
        <v>77.9</v>
      </c>
      <c r="J15" s="9"/>
      <c r="K15" s="9"/>
    </row>
    <row r="16" spans="1:11" ht="21.75" customHeight="1">
      <c r="A16" s="11">
        <v>2018012225</v>
      </c>
      <c r="B16" s="11">
        <v>21</v>
      </c>
      <c r="C16" s="11">
        <v>5</v>
      </c>
      <c r="D16" s="9" t="s">
        <v>42</v>
      </c>
      <c r="E16" s="11">
        <v>71.6</v>
      </c>
      <c r="F16" s="11">
        <f t="shared" si="0"/>
        <v>35.8</v>
      </c>
      <c r="G16" s="13">
        <v>83.2</v>
      </c>
      <c r="H16" s="10">
        <f t="shared" si="1"/>
        <v>41.6</v>
      </c>
      <c r="I16" s="10">
        <f t="shared" si="2"/>
        <v>77.4</v>
      </c>
      <c r="J16" s="9"/>
      <c r="K16" s="9"/>
    </row>
    <row r="17" spans="1:11" ht="21.75" customHeight="1">
      <c r="A17" s="11">
        <v>2018020612</v>
      </c>
      <c r="B17" s="11"/>
      <c r="C17" s="11"/>
      <c r="D17" s="9" t="s">
        <v>42</v>
      </c>
      <c r="E17" s="11">
        <v>75.3</v>
      </c>
      <c r="F17" s="11">
        <f t="shared" si="0"/>
        <v>37.65</v>
      </c>
      <c r="G17" s="13" t="s">
        <v>52</v>
      </c>
      <c r="H17" s="10"/>
      <c r="I17" s="10"/>
      <c r="J17" s="9"/>
      <c r="K17" s="9"/>
    </row>
    <row r="18" spans="1:11" ht="21.75" customHeight="1">
      <c r="A18" s="11">
        <v>2018011604</v>
      </c>
      <c r="B18" s="11"/>
      <c r="C18" s="11"/>
      <c r="D18" s="9" t="s">
        <v>42</v>
      </c>
      <c r="E18" s="11">
        <v>69.6</v>
      </c>
      <c r="F18" s="11">
        <f t="shared" si="0"/>
        <v>34.8</v>
      </c>
      <c r="G18" s="13" t="s">
        <v>52</v>
      </c>
      <c r="H18" s="10"/>
      <c r="I18" s="10"/>
      <c r="J18" s="9"/>
      <c r="K18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94"/>
  <sheetViews>
    <sheetView zoomScaleSheetLayoutView="100" zoomScalePageLayoutView="0" workbookViewId="0" topLeftCell="A1">
      <selection activeCell="P74" sqref="P74"/>
    </sheetView>
  </sheetViews>
  <sheetFormatPr defaultColWidth="9.00390625" defaultRowHeight="27.75" customHeight="1"/>
  <cols>
    <col min="1" max="1" width="15.625" style="1" customWidth="1"/>
    <col min="2" max="8" width="8.625" style="1" customWidth="1"/>
    <col min="9" max="10" width="8.625" style="7" customWidth="1"/>
    <col min="11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2" t="s">
        <v>6</v>
      </c>
      <c r="H2" s="22"/>
      <c r="I2" s="22"/>
      <c r="J2" s="22"/>
      <c r="K2" s="22" t="s">
        <v>7</v>
      </c>
      <c r="L2" s="22" t="s">
        <v>8</v>
      </c>
      <c r="M2" s="22" t="s">
        <v>9</v>
      </c>
    </row>
    <row r="3" spans="1:13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20</v>
      </c>
      <c r="I3" s="16" t="s">
        <v>21</v>
      </c>
      <c r="J3" s="16" t="s">
        <v>11</v>
      </c>
      <c r="K3" s="26"/>
      <c r="L3" s="26"/>
      <c r="M3" s="26"/>
    </row>
    <row r="4" spans="1:13" ht="21.75" customHeight="1">
      <c r="A4" s="11">
        <v>2018041816</v>
      </c>
      <c r="B4" s="11">
        <v>11</v>
      </c>
      <c r="C4" s="11">
        <v>61</v>
      </c>
      <c r="D4" s="9" t="s">
        <v>43</v>
      </c>
      <c r="E4" s="11">
        <v>68.2</v>
      </c>
      <c r="F4" s="11">
        <f aca="true" t="shared" si="0" ref="F4:F35">E4*0.5</f>
        <v>34.1</v>
      </c>
      <c r="G4" s="13">
        <v>95.8</v>
      </c>
      <c r="H4" s="9">
        <v>1.0139</v>
      </c>
      <c r="I4" s="16">
        <f aca="true" t="shared" si="1" ref="I4:I35">G4*H4</f>
        <v>97.13162</v>
      </c>
      <c r="J4" s="16">
        <f aca="true" t="shared" si="2" ref="J4:J35">I4/2</f>
        <v>48.56581</v>
      </c>
      <c r="K4" s="16">
        <f aca="true" t="shared" si="3" ref="K4:K35">J4+F4</f>
        <v>82.66581</v>
      </c>
      <c r="L4" s="9" t="s">
        <v>60</v>
      </c>
      <c r="M4" s="9"/>
    </row>
    <row r="5" spans="1:13" ht="21.75" customHeight="1">
      <c r="A5" s="11">
        <v>2018032326</v>
      </c>
      <c r="B5" s="11">
        <v>11</v>
      </c>
      <c r="C5" s="11">
        <v>9</v>
      </c>
      <c r="D5" s="9" t="s">
        <v>43</v>
      </c>
      <c r="E5" s="11">
        <v>72.7</v>
      </c>
      <c r="F5" s="11">
        <f t="shared" si="0"/>
        <v>36.35</v>
      </c>
      <c r="G5" s="13">
        <v>91.3</v>
      </c>
      <c r="H5" s="9">
        <v>1.0139</v>
      </c>
      <c r="I5" s="16">
        <f t="shared" si="1"/>
        <v>92.56907</v>
      </c>
      <c r="J5" s="16">
        <f t="shared" si="2"/>
        <v>46.284535</v>
      </c>
      <c r="K5" s="16">
        <f t="shared" si="3"/>
        <v>82.634535</v>
      </c>
      <c r="L5" s="9" t="s">
        <v>60</v>
      </c>
      <c r="M5" s="9"/>
    </row>
    <row r="6" spans="1:13" ht="21.75" customHeight="1">
      <c r="A6" s="11">
        <v>2018012928</v>
      </c>
      <c r="B6" s="11">
        <v>11</v>
      </c>
      <c r="C6" s="11">
        <v>76</v>
      </c>
      <c r="D6" s="9" t="s">
        <v>43</v>
      </c>
      <c r="E6" s="11">
        <v>73.3</v>
      </c>
      <c r="F6" s="11">
        <f t="shared" si="0"/>
        <v>36.65</v>
      </c>
      <c r="G6" s="13">
        <v>90.4</v>
      </c>
      <c r="H6" s="9">
        <v>1.0139</v>
      </c>
      <c r="I6" s="16">
        <f t="shared" si="1"/>
        <v>91.65656000000001</v>
      </c>
      <c r="J6" s="16">
        <f t="shared" si="2"/>
        <v>45.82828000000001</v>
      </c>
      <c r="K6" s="16">
        <f t="shared" si="3"/>
        <v>82.47828000000001</v>
      </c>
      <c r="L6" s="9" t="s">
        <v>60</v>
      </c>
      <c r="M6" s="9"/>
    </row>
    <row r="7" spans="1:13" ht="21.75" customHeight="1">
      <c r="A7" s="11">
        <v>2018023007</v>
      </c>
      <c r="B7" s="11">
        <v>9</v>
      </c>
      <c r="C7" s="11">
        <v>56</v>
      </c>
      <c r="D7" s="9" t="s">
        <v>43</v>
      </c>
      <c r="E7" s="11">
        <v>75.6</v>
      </c>
      <c r="F7" s="11">
        <f t="shared" si="0"/>
        <v>37.8</v>
      </c>
      <c r="G7" s="13">
        <v>88.1</v>
      </c>
      <c r="H7" s="9">
        <v>1.0085</v>
      </c>
      <c r="I7" s="16">
        <f t="shared" si="1"/>
        <v>88.84884999999998</v>
      </c>
      <c r="J7" s="16">
        <f t="shared" si="2"/>
        <v>44.42442499999999</v>
      </c>
      <c r="K7" s="16">
        <f t="shared" si="3"/>
        <v>82.224425</v>
      </c>
      <c r="L7" s="9" t="s">
        <v>60</v>
      </c>
      <c r="M7" s="9"/>
    </row>
    <row r="8" spans="1:13" ht="21.75" customHeight="1">
      <c r="A8" s="11">
        <v>2018022905</v>
      </c>
      <c r="B8" s="11">
        <v>9</v>
      </c>
      <c r="C8" s="11">
        <v>1</v>
      </c>
      <c r="D8" s="9" t="s">
        <v>43</v>
      </c>
      <c r="E8" s="11">
        <v>76.5</v>
      </c>
      <c r="F8" s="11">
        <f t="shared" si="0"/>
        <v>38.25</v>
      </c>
      <c r="G8" s="13">
        <v>86.92</v>
      </c>
      <c r="H8" s="9">
        <v>1.0085</v>
      </c>
      <c r="I8" s="16">
        <f t="shared" si="1"/>
        <v>87.65881999999999</v>
      </c>
      <c r="J8" s="16">
        <f t="shared" si="2"/>
        <v>43.829409999999996</v>
      </c>
      <c r="K8" s="16">
        <f t="shared" si="3"/>
        <v>82.07941</v>
      </c>
      <c r="L8" s="9" t="s">
        <v>60</v>
      </c>
      <c r="M8" s="9"/>
    </row>
    <row r="9" spans="1:13" ht="21.75" customHeight="1">
      <c r="A9" s="11">
        <v>2018031928</v>
      </c>
      <c r="B9" s="11">
        <v>11</v>
      </c>
      <c r="C9" s="11">
        <v>50</v>
      </c>
      <c r="D9" s="9" t="s">
        <v>43</v>
      </c>
      <c r="E9" s="11">
        <v>68.9</v>
      </c>
      <c r="F9" s="11">
        <f t="shared" si="0"/>
        <v>34.45</v>
      </c>
      <c r="G9" s="13">
        <v>93.5</v>
      </c>
      <c r="H9" s="9">
        <v>1.0139</v>
      </c>
      <c r="I9" s="16">
        <f t="shared" si="1"/>
        <v>94.79965</v>
      </c>
      <c r="J9" s="16">
        <f t="shared" si="2"/>
        <v>47.399825</v>
      </c>
      <c r="K9" s="16">
        <f t="shared" si="3"/>
        <v>81.84982500000001</v>
      </c>
      <c r="L9" s="9" t="s">
        <v>60</v>
      </c>
      <c r="M9" s="9"/>
    </row>
    <row r="10" spans="1:13" ht="21.75" customHeight="1">
      <c r="A10" s="11">
        <v>2018022620</v>
      </c>
      <c r="B10" s="11">
        <v>9</v>
      </c>
      <c r="C10" s="11">
        <v>2</v>
      </c>
      <c r="D10" s="9" t="s">
        <v>43</v>
      </c>
      <c r="E10" s="11">
        <v>75</v>
      </c>
      <c r="F10" s="11">
        <f t="shared" si="0"/>
        <v>37.5</v>
      </c>
      <c r="G10" s="13">
        <v>87.94</v>
      </c>
      <c r="H10" s="9">
        <v>1.0085</v>
      </c>
      <c r="I10" s="16">
        <f t="shared" si="1"/>
        <v>88.68749</v>
      </c>
      <c r="J10" s="16">
        <f t="shared" si="2"/>
        <v>44.343745</v>
      </c>
      <c r="K10" s="16">
        <f t="shared" si="3"/>
        <v>81.843745</v>
      </c>
      <c r="L10" s="9" t="s">
        <v>60</v>
      </c>
      <c r="M10" s="9"/>
    </row>
    <row r="11" spans="1:13" ht="21.75" customHeight="1">
      <c r="A11" s="11">
        <v>2018042513</v>
      </c>
      <c r="B11" s="11">
        <v>9</v>
      </c>
      <c r="C11" s="11">
        <v>77</v>
      </c>
      <c r="D11" s="9" t="s">
        <v>43</v>
      </c>
      <c r="E11" s="11">
        <v>72.1</v>
      </c>
      <c r="F11" s="11">
        <f t="shared" si="0"/>
        <v>36.05</v>
      </c>
      <c r="G11" s="13">
        <v>90.12</v>
      </c>
      <c r="H11" s="9">
        <v>1.0085</v>
      </c>
      <c r="I11" s="16">
        <f t="shared" si="1"/>
        <v>90.88602</v>
      </c>
      <c r="J11" s="16">
        <f t="shared" si="2"/>
        <v>45.44301</v>
      </c>
      <c r="K11" s="16">
        <f t="shared" si="3"/>
        <v>81.49301</v>
      </c>
      <c r="L11" s="9" t="s">
        <v>60</v>
      </c>
      <c r="M11" s="9"/>
    </row>
    <row r="12" spans="1:13" ht="21.75" customHeight="1">
      <c r="A12" s="11">
        <v>2018022303</v>
      </c>
      <c r="B12" s="11">
        <v>11</v>
      </c>
      <c r="C12" s="11">
        <v>72</v>
      </c>
      <c r="D12" s="9" t="s">
        <v>43</v>
      </c>
      <c r="E12" s="11">
        <v>70.3</v>
      </c>
      <c r="F12" s="11">
        <f t="shared" si="0"/>
        <v>35.15</v>
      </c>
      <c r="G12" s="13">
        <v>91.4</v>
      </c>
      <c r="H12" s="9">
        <v>1.0139</v>
      </c>
      <c r="I12" s="16">
        <f t="shared" si="1"/>
        <v>92.67046</v>
      </c>
      <c r="J12" s="16">
        <f t="shared" si="2"/>
        <v>46.33523</v>
      </c>
      <c r="K12" s="16">
        <f t="shared" si="3"/>
        <v>81.48523</v>
      </c>
      <c r="L12" s="9" t="s">
        <v>60</v>
      </c>
      <c r="M12" s="9"/>
    </row>
    <row r="13" spans="1:13" ht="21.75" customHeight="1">
      <c r="A13" s="11">
        <v>2018042003</v>
      </c>
      <c r="B13" s="11">
        <v>9</v>
      </c>
      <c r="C13" s="11">
        <v>16</v>
      </c>
      <c r="D13" s="9" t="s">
        <v>43</v>
      </c>
      <c r="E13" s="11">
        <v>69.9</v>
      </c>
      <c r="F13" s="11">
        <f t="shared" si="0"/>
        <v>34.95</v>
      </c>
      <c r="G13" s="13">
        <v>91.34</v>
      </c>
      <c r="H13" s="9">
        <v>1.0085</v>
      </c>
      <c r="I13" s="16">
        <f t="shared" si="1"/>
        <v>92.11639</v>
      </c>
      <c r="J13" s="16">
        <f t="shared" si="2"/>
        <v>46.058195</v>
      </c>
      <c r="K13" s="16">
        <f t="shared" si="3"/>
        <v>81.008195</v>
      </c>
      <c r="L13" s="9" t="s">
        <v>60</v>
      </c>
      <c r="M13" s="9"/>
    </row>
    <row r="14" spans="1:13" ht="21.75" customHeight="1">
      <c r="A14" s="11">
        <v>2018011120</v>
      </c>
      <c r="B14" s="11">
        <v>11</v>
      </c>
      <c r="C14" s="11">
        <v>39</v>
      </c>
      <c r="D14" s="9" t="s">
        <v>43</v>
      </c>
      <c r="E14" s="11">
        <v>65.7</v>
      </c>
      <c r="F14" s="11">
        <f t="shared" si="0"/>
        <v>32.85</v>
      </c>
      <c r="G14" s="13">
        <v>94</v>
      </c>
      <c r="H14" s="9">
        <v>1.0139</v>
      </c>
      <c r="I14" s="16">
        <f t="shared" si="1"/>
        <v>95.3066</v>
      </c>
      <c r="J14" s="16">
        <f t="shared" si="2"/>
        <v>47.6533</v>
      </c>
      <c r="K14" s="16">
        <f t="shared" si="3"/>
        <v>80.5033</v>
      </c>
      <c r="L14" s="9" t="s">
        <v>60</v>
      </c>
      <c r="M14" s="9"/>
    </row>
    <row r="15" spans="1:13" ht="21.75" customHeight="1">
      <c r="A15" s="11">
        <v>2018020414</v>
      </c>
      <c r="B15" s="11">
        <v>10</v>
      </c>
      <c r="C15" s="11">
        <v>69</v>
      </c>
      <c r="D15" s="9" t="s">
        <v>43</v>
      </c>
      <c r="E15" s="11">
        <v>72.1</v>
      </c>
      <c r="F15" s="11">
        <f t="shared" si="0"/>
        <v>36.05</v>
      </c>
      <c r="G15" s="13">
        <v>90.7</v>
      </c>
      <c r="H15" s="9">
        <v>0.9771</v>
      </c>
      <c r="I15" s="16">
        <f t="shared" si="1"/>
        <v>88.62297</v>
      </c>
      <c r="J15" s="16">
        <f t="shared" si="2"/>
        <v>44.311485</v>
      </c>
      <c r="K15" s="16">
        <f t="shared" si="3"/>
        <v>80.36148499999999</v>
      </c>
      <c r="L15" s="9" t="s">
        <v>60</v>
      </c>
      <c r="M15" s="9"/>
    </row>
    <row r="16" spans="1:13" ht="21.75" customHeight="1">
      <c r="A16" s="11">
        <v>2018024309</v>
      </c>
      <c r="B16" s="11">
        <v>11</v>
      </c>
      <c r="C16" s="11">
        <v>20</v>
      </c>
      <c r="D16" s="9" t="s">
        <v>43</v>
      </c>
      <c r="E16" s="11">
        <v>73.2</v>
      </c>
      <c r="F16" s="11">
        <f>E16*0.5</f>
        <v>36.6</v>
      </c>
      <c r="G16" s="13">
        <v>86.2</v>
      </c>
      <c r="H16" s="9">
        <v>1.0139</v>
      </c>
      <c r="I16" s="16">
        <f>G16*H16</f>
        <v>87.39818000000001</v>
      </c>
      <c r="J16" s="16">
        <f>I16/2</f>
        <v>43.699090000000005</v>
      </c>
      <c r="K16" s="16">
        <f>J16+F16</f>
        <v>80.29909</v>
      </c>
      <c r="L16" s="9" t="s">
        <v>60</v>
      </c>
      <c r="M16" s="9"/>
    </row>
    <row r="17" spans="1:13" ht="21.75" customHeight="1">
      <c r="A17" s="11">
        <v>2018032618</v>
      </c>
      <c r="B17" s="11">
        <v>10</v>
      </c>
      <c r="C17" s="11">
        <v>13</v>
      </c>
      <c r="D17" s="9" t="s">
        <v>43</v>
      </c>
      <c r="E17" s="11">
        <v>68.5</v>
      </c>
      <c r="F17" s="11">
        <f t="shared" si="0"/>
        <v>34.25</v>
      </c>
      <c r="G17" s="13">
        <v>94.26</v>
      </c>
      <c r="H17" s="9">
        <v>0.9771</v>
      </c>
      <c r="I17" s="16">
        <f t="shared" si="1"/>
        <v>92.101446</v>
      </c>
      <c r="J17" s="16">
        <f t="shared" si="2"/>
        <v>46.050723</v>
      </c>
      <c r="K17" s="16">
        <f t="shared" si="3"/>
        <v>80.300723</v>
      </c>
      <c r="L17" s="9" t="s">
        <v>60</v>
      </c>
      <c r="M17" s="9"/>
    </row>
    <row r="18" spans="1:13" ht="21.75" customHeight="1">
      <c r="A18" s="11">
        <v>2018040715</v>
      </c>
      <c r="B18" s="11">
        <v>9</v>
      </c>
      <c r="C18" s="11">
        <v>71</v>
      </c>
      <c r="D18" s="9" t="s">
        <v>43</v>
      </c>
      <c r="E18" s="11">
        <v>66.6</v>
      </c>
      <c r="F18" s="11">
        <f t="shared" si="0"/>
        <v>33.3</v>
      </c>
      <c r="G18" s="13">
        <v>92.98</v>
      </c>
      <c r="H18" s="9">
        <v>1.0085</v>
      </c>
      <c r="I18" s="16">
        <f t="shared" si="1"/>
        <v>93.77033</v>
      </c>
      <c r="J18" s="16">
        <f t="shared" si="2"/>
        <v>46.885165</v>
      </c>
      <c r="K18" s="16">
        <f t="shared" si="3"/>
        <v>80.185165</v>
      </c>
      <c r="L18" s="9" t="s">
        <v>60</v>
      </c>
      <c r="M18" s="9"/>
    </row>
    <row r="19" spans="1:13" ht="21.75" customHeight="1">
      <c r="A19" s="11">
        <v>2018033021</v>
      </c>
      <c r="B19" s="11">
        <v>9</v>
      </c>
      <c r="C19" s="11">
        <v>59</v>
      </c>
      <c r="D19" s="9" t="s">
        <v>43</v>
      </c>
      <c r="E19" s="11">
        <v>70.1</v>
      </c>
      <c r="F19" s="11">
        <f t="shared" si="0"/>
        <v>35.05</v>
      </c>
      <c r="G19" s="13">
        <v>88.06</v>
      </c>
      <c r="H19" s="9">
        <v>1.0085</v>
      </c>
      <c r="I19" s="16">
        <f t="shared" si="1"/>
        <v>88.80851</v>
      </c>
      <c r="J19" s="16">
        <f t="shared" si="2"/>
        <v>44.404255</v>
      </c>
      <c r="K19" s="16">
        <f t="shared" si="3"/>
        <v>79.45425499999999</v>
      </c>
      <c r="L19" s="9" t="s">
        <v>60</v>
      </c>
      <c r="M19" s="9"/>
    </row>
    <row r="20" spans="1:13" ht="21.75" customHeight="1">
      <c r="A20" s="11">
        <v>2018024004</v>
      </c>
      <c r="B20" s="11">
        <v>10</v>
      </c>
      <c r="C20" s="11">
        <v>27</v>
      </c>
      <c r="D20" s="9" t="s">
        <v>43</v>
      </c>
      <c r="E20" s="11">
        <v>69.9</v>
      </c>
      <c r="F20" s="11">
        <f t="shared" si="0"/>
        <v>34.95</v>
      </c>
      <c r="G20" s="13">
        <v>90.44</v>
      </c>
      <c r="H20" s="9">
        <v>0.9771</v>
      </c>
      <c r="I20" s="16">
        <f t="shared" si="1"/>
        <v>88.36892399999999</v>
      </c>
      <c r="J20" s="16">
        <f t="shared" si="2"/>
        <v>44.184461999999996</v>
      </c>
      <c r="K20" s="16">
        <f t="shared" si="3"/>
        <v>79.134462</v>
      </c>
      <c r="L20" s="9" t="s">
        <v>60</v>
      </c>
      <c r="M20" s="9"/>
    </row>
    <row r="21" spans="1:13" ht="21.75" customHeight="1">
      <c r="A21" s="11">
        <v>2018021503</v>
      </c>
      <c r="B21" s="11">
        <v>11</v>
      </c>
      <c r="C21" s="11">
        <v>34</v>
      </c>
      <c r="D21" s="9" t="s">
        <v>43</v>
      </c>
      <c r="E21" s="11">
        <v>66.2</v>
      </c>
      <c r="F21" s="11">
        <f t="shared" si="0"/>
        <v>33.1</v>
      </c>
      <c r="G21" s="13">
        <v>90.2</v>
      </c>
      <c r="H21" s="9">
        <v>1.0139</v>
      </c>
      <c r="I21" s="16">
        <f t="shared" si="1"/>
        <v>91.45378000000001</v>
      </c>
      <c r="J21" s="16">
        <f t="shared" si="2"/>
        <v>45.726890000000004</v>
      </c>
      <c r="K21" s="16">
        <f t="shared" si="3"/>
        <v>78.82689</v>
      </c>
      <c r="L21" s="9" t="s">
        <v>60</v>
      </c>
      <c r="M21" s="9"/>
    </row>
    <row r="22" spans="1:13" ht="21.75" customHeight="1">
      <c r="A22" s="11">
        <v>2018012605</v>
      </c>
      <c r="B22" s="11">
        <v>10</v>
      </c>
      <c r="C22" s="11">
        <v>43</v>
      </c>
      <c r="D22" s="9" t="s">
        <v>43</v>
      </c>
      <c r="E22" s="11">
        <v>70.5</v>
      </c>
      <c r="F22" s="11">
        <f t="shared" si="0"/>
        <v>35.25</v>
      </c>
      <c r="G22" s="13">
        <v>88.96</v>
      </c>
      <c r="H22" s="9">
        <v>0.9771</v>
      </c>
      <c r="I22" s="16">
        <f t="shared" si="1"/>
        <v>86.922816</v>
      </c>
      <c r="J22" s="16">
        <f t="shared" si="2"/>
        <v>43.461408</v>
      </c>
      <c r="K22" s="16">
        <f t="shared" si="3"/>
        <v>78.711408</v>
      </c>
      <c r="L22" s="9" t="s">
        <v>60</v>
      </c>
      <c r="M22" s="9"/>
    </row>
    <row r="23" spans="1:13" ht="21.75" customHeight="1">
      <c r="A23" s="11">
        <v>2018012703</v>
      </c>
      <c r="B23" s="11">
        <v>9</v>
      </c>
      <c r="C23" s="11">
        <v>49</v>
      </c>
      <c r="D23" s="9" t="s">
        <v>43</v>
      </c>
      <c r="E23" s="11">
        <v>66.3</v>
      </c>
      <c r="F23" s="11">
        <f t="shared" si="0"/>
        <v>33.15</v>
      </c>
      <c r="G23" s="13">
        <v>89.9</v>
      </c>
      <c r="H23" s="9">
        <v>1.0085</v>
      </c>
      <c r="I23" s="16">
        <f t="shared" si="1"/>
        <v>90.66415</v>
      </c>
      <c r="J23" s="16">
        <f t="shared" si="2"/>
        <v>45.332075</v>
      </c>
      <c r="K23" s="16">
        <f t="shared" si="3"/>
        <v>78.48207500000001</v>
      </c>
      <c r="L23" s="9" t="s">
        <v>60</v>
      </c>
      <c r="M23" s="9"/>
    </row>
    <row r="24" spans="1:13" ht="21.75" customHeight="1">
      <c r="A24" s="11">
        <v>2018010428</v>
      </c>
      <c r="B24" s="11">
        <v>10</v>
      </c>
      <c r="C24" s="11">
        <v>55</v>
      </c>
      <c r="D24" s="9" t="s">
        <v>43</v>
      </c>
      <c r="E24" s="11">
        <v>74.2</v>
      </c>
      <c r="F24" s="11">
        <f t="shared" si="0"/>
        <v>37.1</v>
      </c>
      <c r="G24" s="13">
        <v>84.3</v>
      </c>
      <c r="H24" s="9">
        <v>0.9771</v>
      </c>
      <c r="I24" s="16">
        <f t="shared" si="1"/>
        <v>82.36953</v>
      </c>
      <c r="J24" s="16">
        <f t="shared" si="2"/>
        <v>41.184765</v>
      </c>
      <c r="K24" s="16">
        <f t="shared" si="3"/>
        <v>78.284765</v>
      </c>
      <c r="L24" s="9" t="s">
        <v>60</v>
      </c>
      <c r="M24" s="9"/>
    </row>
    <row r="25" spans="1:13" ht="21.75" customHeight="1">
      <c r="A25" s="11">
        <v>2018030806</v>
      </c>
      <c r="B25" s="11">
        <v>10</v>
      </c>
      <c r="C25" s="11">
        <v>52</v>
      </c>
      <c r="D25" s="9" t="s">
        <v>43</v>
      </c>
      <c r="E25" s="11">
        <v>71.2</v>
      </c>
      <c r="F25" s="11">
        <f t="shared" si="0"/>
        <v>35.6</v>
      </c>
      <c r="G25" s="13">
        <v>86.5</v>
      </c>
      <c r="H25" s="9">
        <v>0.9771</v>
      </c>
      <c r="I25" s="16">
        <f t="shared" si="1"/>
        <v>84.51915</v>
      </c>
      <c r="J25" s="16">
        <f t="shared" si="2"/>
        <v>42.259575</v>
      </c>
      <c r="K25" s="16">
        <f t="shared" si="3"/>
        <v>77.859575</v>
      </c>
      <c r="L25" s="9" t="s">
        <v>60</v>
      </c>
      <c r="M25" s="9"/>
    </row>
    <row r="26" spans="1:13" ht="21.75" customHeight="1">
      <c r="A26" s="11">
        <v>2018030930</v>
      </c>
      <c r="B26" s="11">
        <v>9</v>
      </c>
      <c r="C26" s="11">
        <v>65</v>
      </c>
      <c r="D26" s="9" t="s">
        <v>43</v>
      </c>
      <c r="E26" s="11">
        <v>69.2</v>
      </c>
      <c r="F26" s="11">
        <f t="shared" si="0"/>
        <v>34.6</v>
      </c>
      <c r="G26" s="13">
        <v>85.76</v>
      </c>
      <c r="H26" s="9">
        <v>1.0085</v>
      </c>
      <c r="I26" s="16">
        <f t="shared" si="1"/>
        <v>86.48896</v>
      </c>
      <c r="J26" s="16">
        <f t="shared" si="2"/>
        <v>43.24448</v>
      </c>
      <c r="K26" s="16">
        <f t="shared" si="3"/>
        <v>77.84448</v>
      </c>
      <c r="L26" s="9" t="s">
        <v>60</v>
      </c>
      <c r="M26" s="9"/>
    </row>
    <row r="27" spans="1:13" ht="21.75" customHeight="1">
      <c r="A27" s="11">
        <v>2018032509</v>
      </c>
      <c r="B27" s="11">
        <v>10</v>
      </c>
      <c r="C27" s="11">
        <v>8</v>
      </c>
      <c r="D27" s="9" t="s">
        <v>43</v>
      </c>
      <c r="E27" s="11">
        <v>70.8</v>
      </c>
      <c r="F27" s="11">
        <f t="shared" si="0"/>
        <v>35.4</v>
      </c>
      <c r="G27" s="13">
        <v>86.4</v>
      </c>
      <c r="H27" s="9">
        <v>0.9771</v>
      </c>
      <c r="I27" s="16">
        <f t="shared" si="1"/>
        <v>84.42144</v>
      </c>
      <c r="J27" s="16">
        <f t="shared" si="2"/>
        <v>42.21072</v>
      </c>
      <c r="K27" s="16">
        <f t="shared" si="3"/>
        <v>77.61072</v>
      </c>
      <c r="L27" s="9" t="s">
        <v>60</v>
      </c>
      <c r="M27" s="9"/>
    </row>
    <row r="28" spans="1:13" ht="21.75" customHeight="1">
      <c r="A28" s="11">
        <v>2018030316</v>
      </c>
      <c r="B28" s="11">
        <v>10</v>
      </c>
      <c r="C28" s="11">
        <v>48</v>
      </c>
      <c r="D28" s="9" t="s">
        <v>43</v>
      </c>
      <c r="E28" s="11">
        <v>68.3</v>
      </c>
      <c r="F28" s="11">
        <f t="shared" si="0"/>
        <v>34.15</v>
      </c>
      <c r="G28" s="13">
        <v>88.22</v>
      </c>
      <c r="H28" s="9">
        <v>0.9771</v>
      </c>
      <c r="I28" s="16">
        <f t="shared" si="1"/>
        <v>86.19976199999999</v>
      </c>
      <c r="J28" s="16">
        <f t="shared" si="2"/>
        <v>43.099880999999996</v>
      </c>
      <c r="K28" s="16">
        <f t="shared" si="3"/>
        <v>77.24988099999999</v>
      </c>
      <c r="L28" s="9" t="s">
        <v>60</v>
      </c>
      <c r="M28" s="9"/>
    </row>
    <row r="29" spans="1:13" ht="21.75" customHeight="1">
      <c r="A29" s="11">
        <v>2018032113</v>
      </c>
      <c r="B29" s="11">
        <v>10</v>
      </c>
      <c r="C29" s="11">
        <v>46</v>
      </c>
      <c r="D29" s="9" t="s">
        <v>43</v>
      </c>
      <c r="E29" s="11">
        <v>67.1</v>
      </c>
      <c r="F29" s="11">
        <f t="shared" si="0"/>
        <v>33.55</v>
      </c>
      <c r="G29" s="13">
        <v>89.2</v>
      </c>
      <c r="H29" s="9">
        <v>0.9771</v>
      </c>
      <c r="I29" s="16">
        <f t="shared" si="1"/>
        <v>87.15732</v>
      </c>
      <c r="J29" s="16">
        <f t="shared" si="2"/>
        <v>43.57866</v>
      </c>
      <c r="K29" s="16">
        <f t="shared" si="3"/>
        <v>77.12866</v>
      </c>
      <c r="L29" s="9" t="s">
        <v>60</v>
      </c>
      <c r="M29" s="9"/>
    </row>
    <row r="30" spans="1:13" ht="21.75" customHeight="1">
      <c r="A30" s="11">
        <v>2018011015</v>
      </c>
      <c r="B30" s="11">
        <v>9</v>
      </c>
      <c r="C30" s="11">
        <v>7</v>
      </c>
      <c r="D30" s="9" t="s">
        <v>43</v>
      </c>
      <c r="E30" s="11">
        <v>73</v>
      </c>
      <c r="F30" s="11">
        <f t="shared" si="0"/>
        <v>36.5</v>
      </c>
      <c r="G30" s="13">
        <v>80.16</v>
      </c>
      <c r="H30" s="9">
        <v>1.0085</v>
      </c>
      <c r="I30" s="16">
        <f t="shared" si="1"/>
        <v>80.84136</v>
      </c>
      <c r="J30" s="16">
        <f t="shared" si="2"/>
        <v>40.42068</v>
      </c>
      <c r="K30" s="16">
        <f t="shared" si="3"/>
        <v>76.92068</v>
      </c>
      <c r="L30" s="9" t="s">
        <v>60</v>
      </c>
      <c r="M30" s="9"/>
    </row>
    <row r="31" spans="1:13" ht="21.75" customHeight="1">
      <c r="A31" s="11">
        <v>2018041818</v>
      </c>
      <c r="B31" s="11">
        <v>11</v>
      </c>
      <c r="C31" s="11">
        <v>53</v>
      </c>
      <c r="D31" s="9" t="s">
        <v>43</v>
      </c>
      <c r="E31" s="11">
        <v>72.6</v>
      </c>
      <c r="F31" s="11">
        <f t="shared" si="0"/>
        <v>36.3</v>
      </c>
      <c r="G31" s="13">
        <v>80.1</v>
      </c>
      <c r="H31" s="9">
        <v>1.0139</v>
      </c>
      <c r="I31" s="16">
        <f t="shared" si="1"/>
        <v>81.21338999999999</v>
      </c>
      <c r="J31" s="16">
        <f t="shared" si="2"/>
        <v>40.606694999999995</v>
      </c>
      <c r="K31" s="16">
        <f t="shared" si="3"/>
        <v>76.90669499999998</v>
      </c>
      <c r="L31" s="9" t="s">
        <v>60</v>
      </c>
      <c r="M31" s="9"/>
    </row>
    <row r="32" spans="1:13" ht="21.75" customHeight="1">
      <c r="A32" s="11">
        <v>2018010302</v>
      </c>
      <c r="B32" s="11">
        <v>10</v>
      </c>
      <c r="C32" s="11">
        <v>22</v>
      </c>
      <c r="D32" s="9" t="s">
        <v>43</v>
      </c>
      <c r="E32" s="11">
        <v>69.1</v>
      </c>
      <c r="F32" s="11">
        <f t="shared" si="0"/>
        <v>34.55</v>
      </c>
      <c r="G32" s="13">
        <v>86.14</v>
      </c>
      <c r="H32" s="9">
        <v>0.9771</v>
      </c>
      <c r="I32" s="16">
        <f t="shared" si="1"/>
        <v>84.167394</v>
      </c>
      <c r="J32" s="16">
        <f t="shared" si="2"/>
        <v>42.083697</v>
      </c>
      <c r="K32" s="16">
        <f t="shared" si="3"/>
        <v>76.633697</v>
      </c>
      <c r="L32" s="9" t="s">
        <v>60</v>
      </c>
      <c r="M32" s="9"/>
    </row>
    <row r="33" spans="1:13" ht="21.75" customHeight="1">
      <c r="A33" s="11">
        <v>2018012504</v>
      </c>
      <c r="B33" s="11">
        <v>9</v>
      </c>
      <c r="C33" s="11">
        <v>41</v>
      </c>
      <c r="D33" s="9" t="s">
        <v>43</v>
      </c>
      <c r="E33" s="11">
        <v>71.8</v>
      </c>
      <c r="F33" s="11">
        <f t="shared" si="0"/>
        <v>35.9</v>
      </c>
      <c r="G33" s="13">
        <v>80.76</v>
      </c>
      <c r="H33" s="9">
        <v>1.0085</v>
      </c>
      <c r="I33" s="16">
        <f t="shared" si="1"/>
        <v>81.44646</v>
      </c>
      <c r="J33" s="16">
        <f t="shared" si="2"/>
        <v>40.72323</v>
      </c>
      <c r="K33" s="16">
        <f t="shared" si="3"/>
        <v>76.62323</v>
      </c>
      <c r="L33" s="9" t="s">
        <v>60</v>
      </c>
      <c r="M33" s="9"/>
    </row>
    <row r="34" spans="1:13" ht="21.75" customHeight="1">
      <c r="A34" s="11">
        <v>2018023120</v>
      </c>
      <c r="B34" s="11">
        <v>10</v>
      </c>
      <c r="C34" s="11">
        <v>73</v>
      </c>
      <c r="D34" s="9" t="s">
        <v>43</v>
      </c>
      <c r="E34" s="11">
        <v>65.4</v>
      </c>
      <c r="F34" s="11">
        <f t="shared" si="0"/>
        <v>32.7</v>
      </c>
      <c r="G34" s="13">
        <v>89.8</v>
      </c>
      <c r="H34" s="9">
        <v>0.9771</v>
      </c>
      <c r="I34" s="16">
        <f t="shared" si="1"/>
        <v>87.74358</v>
      </c>
      <c r="J34" s="16">
        <f t="shared" si="2"/>
        <v>43.87179</v>
      </c>
      <c r="K34" s="16">
        <f t="shared" si="3"/>
        <v>76.57179</v>
      </c>
      <c r="L34" s="9" t="s">
        <v>60</v>
      </c>
      <c r="M34" s="9"/>
    </row>
    <row r="35" spans="1:13" ht="21.75" customHeight="1">
      <c r="A35" s="11">
        <v>2018042819</v>
      </c>
      <c r="B35" s="11">
        <v>10</v>
      </c>
      <c r="C35" s="11">
        <v>37</v>
      </c>
      <c r="D35" s="9" t="s">
        <v>43</v>
      </c>
      <c r="E35" s="11">
        <v>64.7</v>
      </c>
      <c r="F35" s="11">
        <f t="shared" si="0"/>
        <v>32.35</v>
      </c>
      <c r="G35" s="13">
        <v>90.36</v>
      </c>
      <c r="H35" s="9">
        <v>0.9771</v>
      </c>
      <c r="I35" s="16">
        <f t="shared" si="1"/>
        <v>88.290756</v>
      </c>
      <c r="J35" s="16">
        <f t="shared" si="2"/>
        <v>44.145378</v>
      </c>
      <c r="K35" s="16">
        <f t="shared" si="3"/>
        <v>76.495378</v>
      </c>
      <c r="L35" s="9" t="s">
        <v>60</v>
      </c>
      <c r="M35" s="9"/>
    </row>
    <row r="36" spans="1:13" ht="21.75" customHeight="1">
      <c r="A36" s="11">
        <v>2018021725</v>
      </c>
      <c r="B36" s="11">
        <v>11</v>
      </c>
      <c r="C36" s="11">
        <v>63</v>
      </c>
      <c r="D36" s="9" t="s">
        <v>43</v>
      </c>
      <c r="E36" s="11">
        <v>70.7</v>
      </c>
      <c r="F36" s="11">
        <f aca="true" t="shared" si="4" ref="F36:F67">E36*0.5</f>
        <v>35.35</v>
      </c>
      <c r="G36" s="13">
        <v>80.4</v>
      </c>
      <c r="H36" s="9">
        <v>1.0139</v>
      </c>
      <c r="I36" s="16">
        <f aca="true" t="shared" si="5" ref="I36:I67">G36*H36</f>
        <v>81.51756</v>
      </c>
      <c r="J36" s="16">
        <f aca="true" t="shared" si="6" ref="J36:J67">I36/2</f>
        <v>40.75878</v>
      </c>
      <c r="K36" s="16">
        <f aca="true" t="shared" si="7" ref="K36:K67">J36+F36</f>
        <v>76.10878</v>
      </c>
      <c r="L36" s="9" t="s">
        <v>60</v>
      </c>
      <c r="M36" s="9"/>
    </row>
    <row r="37" spans="1:13" ht="21.75" customHeight="1">
      <c r="A37" s="11">
        <v>2018024415</v>
      </c>
      <c r="B37" s="11">
        <v>11</v>
      </c>
      <c r="C37" s="11">
        <v>24</v>
      </c>
      <c r="D37" s="9" t="s">
        <v>43</v>
      </c>
      <c r="E37" s="11">
        <v>64.2</v>
      </c>
      <c r="F37" s="11">
        <f t="shared" si="4"/>
        <v>32.1</v>
      </c>
      <c r="G37" s="13">
        <v>86.8</v>
      </c>
      <c r="H37" s="9">
        <v>1.0139</v>
      </c>
      <c r="I37" s="16">
        <f t="shared" si="5"/>
        <v>88.00652</v>
      </c>
      <c r="J37" s="16">
        <f t="shared" si="6"/>
        <v>44.00326</v>
      </c>
      <c r="K37" s="16">
        <f t="shared" si="7"/>
        <v>76.10326</v>
      </c>
      <c r="L37" s="9" t="s">
        <v>60</v>
      </c>
      <c r="M37" s="9"/>
    </row>
    <row r="38" spans="1:13" ht="21.75" customHeight="1">
      <c r="A38" s="11">
        <v>2018012230</v>
      </c>
      <c r="B38" s="11">
        <v>10</v>
      </c>
      <c r="C38" s="11">
        <v>11</v>
      </c>
      <c r="D38" s="9" t="s">
        <v>43</v>
      </c>
      <c r="E38" s="11">
        <v>66.8</v>
      </c>
      <c r="F38" s="11">
        <f t="shared" si="4"/>
        <v>33.4</v>
      </c>
      <c r="G38" s="13">
        <v>87.34</v>
      </c>
      <c r="H38" s="9">
        <v>0.9771</v>
      </c>
      <c r="I38" s="16">
        <f t="shared" si="5"/>
        <v>85.33991400000001</v>
      </c>
      <c r="J38" s="16">
        <f t="shared" si="6"/>
        <v>42.669957000000004</v>
      </c>
      <c r="K38" s="16">
        <f t="shared" si="7"/>
        <v>76.069957</v>
      </c>
      <c r="L38" s="9" t="s">
        <v>60</v>
      </c>
      <c r="M38" s="9"/>
    </row>
    <row r="39" spans="1:13" ht="21.75" customHeight="1">
      <c r="A39" s="11">
        <v>2018041325</v>
      </c>
      <c r="B39" s="11">
        <v>10</v>
      </c>
      <c r="C39" s="11">
        <v>58</v>
      </c>
      <c r="D39" s="9" t="s">
        <v>43</v>
      </c>
      <c r="E39" s="11">
        <v>66.3</v>
      </c>
      <c r="F39" s="11">
        <f t="shared" si="4"/>
        <v>33.15</v>
      </c>
      <c r="G39" s="13">
        <v>87.26</v>
      </c>
      <c r="H39" s="9">
        <v>0.9771</v>
      </c>
      <c r="I39" s="16">
        <f t="shared" si="5"/>
        <v>85.261746</v>
      </c>
      <c r="J39" s="16">
        <f t="shared" si="6"/>
        <v>42.630873</v>
      </c>
      <c r="K39" s="16">
        <f t="shared" si="7"/>
        <v>75.780873</v>
      </c>
      <c r="L39" s="9" t="s">
        <v>60</v>
      </c>
      <c r="M39" s="9"/>
    </row>
    <row r="40" spans="1:13" ht="21.75" customHeight="1">
      <c r="A40" s="11">
        <v>2018022011</v>
      </c>
      <c r="B40" s="11">
        <v>10</v>
      </c>
      <c r="C40" s="11">
        <v>4</v>
      </c>
      <c r="D40" s="9" t="s">
        <v>43</v>
      </c>
      <c r="E40" s="11">
        <v>66.9</v>
      </c>
      <c r="F40" s="11">
        <f t="shared" si="4"/>
        <v>33.45</v>
      </c>
      <c r="G40" s="13">
        <v>86.46</v>
      </c>
      <c r="H40" s="9">
        <v>0.9771</v>
      </c>
      <c r="I40" s="16">
        <f t="shared" si="5"/>
        <v>84.480066</v>
      </c>
      <c r="J40" s="16">
        <f t="shared" si="6"/>
        <v>42.240033</v>
      </c>
      <c r="K40" s="16">
        <f t="shared" si="7"/>
        <v>75.690033</v>
      </c>
      <c r="L40" s="9" t="s">
        <v>60</v>
      </c>
      <c r="M40" s="9"/>
    </row>
    <row r="41" spans="1:13" ht="21.75" customHeight="1">
      <c r="A41" s="11">
        <v>2018041026</v>
      </c>
      <c r="B41" s="11">
        <v>9</v>
      </c>
      <c r="C41" s="11">
        <v>44</v>
      </c>
      <c r="D41" s="9" t="s">
        <v>43</v>
      </c>
      <c r="E41" s="11">
        <v>66.5</v>
      </c>
      <c r="F41" s="11">
        <f t="shared" si="4"/>
        <v>33.25</v>
      </c>
      <c r="G41" s="13">
        <v>84.02</v>
      </c>
      <c r="H41" s="9">
        <v>1.0085</v>
      </c>
      <c r="I41" s="16">
        <f t="shared" si="5"/>
        <v>84.73416999999999</v>
      </c>
      <c r="J41" s="16">
        <f t="shared" si="6"/>
        <v>42.367084999999996</v>
      </c>
      <c r="K41" s="16">
        <f t="shared" si="7"/>
        <v>75.617085</v>
      </c>
      <c r="L41" s="9" t="s">
        <v>60</v>
      </c>
      <c r="M41" s="9"/>
    </row>
    <row r="42" spans="1:13" ht="21.75" customHeight="1">
      <c r="A42" s="11">
        <v>2018011404</v>
      </c>
      <c r="B42" s="11">
        <v>11</v>
      </c>
      <c r="C42" s="11">
        <v>36</v>
      </c>
      <c r="D42" s="9" t="s">
        <v>43</v>
      </c>
      <c r="E42" s="11">
        <v>69.1</v>
      </c>
      <c r="F42" s="11">
        <f t="shared" si="4"/>
        <v>34.55</v>
      </c>
      <c r="G42" s="13">
        <v>80.9</v>
      </c>
      <c r="H42" s="9">
        <v>1.0139</v>
      </c>
      <c r="I42" s="16">
        <f t="shared" si="5"/>
        <v>82.02451</v>
      </c>
      <c r="J42" s="16">
        <f t="shared" si="6"/>
        <v>41.012255</v>
      </c>
      <c r="K42" s="16">
        <f t="shared" si="7"/>
        <v>75.562255</v>
      </c>
      <c r="L42" s="9" t="s">
        <v>60</v>
      </c>
      <c r="M42" s="9"/>
    </row>
    <row r="43" spans="1:13" ht="21.75" customHeight="1">
      <c r="A43" s="11">
        <v>2018030426</v>
      </c>
      <c r="B43" s="11">
        <v>10</v>
      </c>
      <c r="C43" s="11">
        <v>62</v>
      </c>
      <c r="D43" s="9" t="s">
        <v>43</v>
      </c>
      <c r="E43" s="11">
        <v>70</v>
      </c>
      <c r="F43" s="11">
        <f t="shared" si="4"/>
        <v>35</v>
      </c>
      <c r="G43" s="13">
        <v>82.8</v>
      </c>
      <c r="H43" s="9">
        <v>0.9771</v>
      </c>
      <c r="I43" s="16">
        <f t="shared" si="5"/>
        <v>80.90388</v>
      </c>
      <c r="J43" s="16">
        <f t="shared" si="6"/>
        <v>40.45194</v>
      </c>
      <c r="K43" s="16">
        <f t="shared" si="7"/>
        <v>75.45194000000001</v>
      </c>
      <c r="L43" s="9" t="s">
        <v>60</v>
      </c>
      <c r="M43" s="9"/>
    </row>
    <row r="44" spans="1:13" ht="21.75" customHeight="1">
      <c r="A44" s="11">
        <v>2018042602</v>
      </c>
      <c r="B44" s="11">
        <v>10</v>
      </c>
      <c r="C44" s="11">
        <v>70</v>
      </c>
      <c r="D44" s="9" t="s">
        <v>43</v>
      </c>
      <c r="E44" s="11">
        <v>63.5</v>
      </c>
      <c r="F44" s="11">
        <f t="shared" si="4"/>
        <v>31.75</v>
      </c>
      <c r="G44" s="13">
        <v>89.26</v>
      </c>
      <c r="H44" s="9">
        <v>0.9771</v>
      </c>
      <c r="I44" s="16">
        <f t="shared" si="5"/>
        <v>87.215946</v>
      </c>
      <c r="J44" s="16">
        <f t="shared" si="6"/>
        <v>43.607973</v>
      </c>
      <c r="K44" s="16">
        <f t="shared" si="7"/>
        <v>75.357973</v>
      </c>
      <c r="L44" s="9" t="s">
        <v>60</v>
      </c>
      <c r="M44" s="9"/>
    </row>
    <row r="45" spans="1:13" ht="21.75" customHeight="1">
      <c r="A45" s="11">
        <v>2018041703</v>
      </c>
      <c r="B45" s="11">
        <v>10</v>
      </c>
      <c r="C45" s="11">
        <v>29</v>
      </c>
      <c r="D45" s="9" t="s">
        <v>43</v>
      </c>
      <c r="E45" s="11">
        <v>66.5</v>
      </c>
      <c r="F45" s="11">
        <f t="shared" si="4"/>
        <v>33.25</v>
      </c>
      <c r="G45" s="13">
        <v>86.08</v>
      </c>
      <c r="H45" s="9">
        <v>0.9771</v>
      </c>
      <c r="I45" s="16">
        <f t="shared" si="5"/>
        <v>84.108768</v>
      </c>
      <c r="J45" s="16">
        <f t="shared" si="6"/>
        <v>42.054384</v>
      </c>
      <c r="K45" s="16">
        <f t="shared" si="7"/>
        <v>75.304384</v>
      </c>
      <c r="L45" s="9" t="s">
        <v>60</v>
      </c>
      <c r="M45" s="9"/>
    </row>
    <row r="46" spans="1:13" ht="21.75" customHeight="1">
      <c r="A46" s="11">
        <v>2018031825</v>
      </c>
      <c r="B46" s="11">
        <v>9</v>
      </c>
      <c r="C46" s="11">
        <v>12</v>
      </c>
      <c r="D46" s="9" t="s">
        <v>43</v>
      </c>
      <c r="E46" s="11">
        <v>65.9</v>
      </c>
      <c r="F46" s="11">
        <f t="shared" si="4"/>
        <v>32.95</v>
      </c>
      <c r="G46" s="13">
        <v>83.88</v>
      </c>
      <c r="H46" s="9">
        <v>1.0085</v>
      </c>
      <c r="I46" s="16">
        <f t="shared" si="5"/>
        <v>84.59298</v>
      </c>
      <c r="J46" s="16">
        <f t="shared" si="6"/>
        <v>42.29649</v>
      </c>
      <c r="K46" s="16">
        <f t="shared" si="7"/>
        <v>75.24649</v>
      </c>
      <c r="L46" s="9" t="s">
        <v>60</v>
      </c>
      <c r="M46" s="9"/>
    </row>
    <row r="47" spans="1:13" ht="21.75" customHeight="1">
      <c r="A47" s="11">
        <v>2018020128</v>
      </c>
      <c r="B47" s="11">
        <v>9</v>
      </c>
      <c r="C47" s="11">
        <v>25</v>
      </c>
      <c r="D47" s="9" t="s">
        <v>43</v>
      </c>
      <c r="E47" s="11">
        <v>70.7</v>
      </c>
      <c r="F47" s="11">
        <f t="shared" si="4"/>
        <v>35.35</v>
      </c>
      <c r="G47" s="13">
        <v>78.98</v>
      </c>
      <c r="H47" s="9">
        <v>1.0085</v>
      </c>
      <c r="I47" s="16">
        <f t="shared" si="5"/>
        <v>79.65133</v>
      </c>
      <c r="J47" s="16">
        <f t="shared" si="6"/>
        <v>39.825665</v>
      </c>
      <c r="K47" s="16">
        <f t="shared" si="7"/>
        <v>75.17566500000001</v>
      </c>
      <c r="L47" s="9" t="s">
        <v>60</v>
      </c>
      <c r="M47" s="9"/>
    </row>
    <row r="48" spans="1:13" ht="21.75" customHeight="1">
      <c r="A48" s="11">
        <v>2018021818</v>
      </c>
      <c r="B48" s="11">
        <v>9</v>
      </c>
      <c r="C48" s="11">
        <v>54</v>
      </c>
      <c r="D48" s="9" t="s">
        <v>43</v>
      </c>
      <c r="E48" s="11">
        <v>67.7</v>
      </c>
      <c r="F48" s="11">
        <f t="shared" si="4"/>
        <v>33.85</v>
      </c>
      <c r="G48" s="13">
        <v>81.84</v>
      </c>
      <c r="H48" s="9">
        <v>1.0085</v>
      </c>
      <c r="I48" s="16">
        <f t="shared" si="5"/>
        <v>82.53564</v>
      </c>
      <c r="J48" s="16">
        <f t="shared" si="6"/>
        <v>41.26782</v>
      </c>
      <c r="K48" s="16">
        <f t="shared" si="7"/>
        <v>75.11782</v>
      </c>
      <c r="L48" s="9" t="s">
        <v>60</v>
      </c>
      <c r="M48" s="9"/>
    </row>
    <row r="49" spans="1:13" ht="21.75" customHeight="1">
      <c r="A49" s="11">
        <v>2018010122</v>
      </c>
      <c r="B49" s="11">
        <v>11</v>
      </c>
      <c r="C49" s="11">
        <v>10</v>
      </c>
      <c r="D49" s="9" t="s">
        <v>43</v>
      </c>
      <c r="E49" s="11">
        <v>68.7</v>
      </c>
      <c r="F49" s="11">
        <f t="shared" si="4"/>
        <v>34.35</v>
      </c>
      <c r="G49" s="13">
        <v>80.4</v>
      </c>
      <c r="H49" s="9">
        <v>1.0139</v>
      </c>
      <c r="I49" s="16">
        <f t="shared" si="5"/>
        <v>81.51756</v>
      </c>
      <c r="J49" s="16">
        <f t="shared" si="6"/>
        <v>40.75878</v>
      </c>
      <c r="K49" s="16">
        <f t="shared" si="7"/>
        <v>75.10878</v>
      </c>
      <c r="L49" s="9"/>
      <c r="M49" s="9"/>
    </row>
    <row r="50" spans="1:13" ht="21.75" customHeight="1">
      <c r="A50" s="11">
        <v>2018040430</v>
      </c>
      <c r="B50" s="11">
        <v>9</v>
      </c>
      <c r="C50" s="11">
        <v>19</v>
      </c>
      <c r="D50" s="9" t="s">
        <v>43</v>
      </c>
      <c r="E50" s="11">
        <v>68.3</v>
      </c>
      <c r="F50" s="11">
        <f t="shared" si="4"/>
        <v>34.15</v>
      </c>
      <c r="G50" s="13">
        <v>81.22</v>
      </c>
      <c r="H50" s="9">
        <v>1.0085</v>
      </c>
      <c r="I50" s="16">
        <f t="shared" si="5"/>
        <v>81.91037</v>
      </c>
      <c r="J50" s="16">
        <f t="shared" si="6"/>
        <v>40.955185</v>
      </c>
      <c r="K50" s="16">
        <f t="shared" si="7"/>
        <v>75.105185</v>
      </c>
      <c r="L50" s="9"/>
      <c r="M50" s="9"/>
    </row>
    <row r="51" spans="1:13" ht="21.75" customHeight="1">
      <c r="A51" s="11">
        <v>2018042306</v>
      </c>
      <c r="B51" s="11">
        <v>11</v>
      </c>
      <c r="C51" s="11">
        <v>14</v>
      </c>
      <c r="D51" s="9" t="s">
        <v>43</v>
      </c>
      <c r="E51" s="11">
        <v>73.2</v>
      </c>
      <c r="F51" s="11">
        <f t="shared" si="4"/>
        <v>36.6</v>
      </c>
      <c r="G51" s="13">
        <v>75.9</v>
      </c>
      <c r="H51" s="9">
        <v>1.0139</v>
      </c>
      <c r="I51" s="16">
        <f t="shared" si="5"/>
        <v>76.95501</v>
      </c>
      <c r="J51" s="16">
        <f t="shared" si="6"/>
        <v>38.477505</v>
      </c>
      <c r="K51" s="16">
        <f t="shared" si="7"/>
        <v>75.077505</v>
      </c>
      <c r="L51" s="9"/>
      <c r="M51" s="9"/>
    </row>
    <row r="52" spans="1:13" ht="21.75" customHeight="1">
      <c r="A52" s="11">
        <v>2018032703</v>
      </c>
      <c r="B52" s="11">
        <v>9</v>
      </c>
      <c r="C52" s="11">
        <v>47</v>
      </c>
      <c r="D52" s="9" t="s">
        <v>43</v>
      </c>
      <c r="E52" s="11">
        <v>69.7</v>
      </c>
      <c r="F52" s="11">
        <f t="shared" si="4"/>
        <v>34.85</v>
      </c>
      <c r="G52" s="13">
        <v>79.42</v>
      </c>
      <c r="H52" s="9">
        <v>1.0085</v>
      </c>
      <c r="I52" s="16">
        <f t="shared" si="5"/>
        <v>80.09506999999999</v>
      </c>
      <c r="J52" s="16">
        <f t="shared" si="6"/>
        <v>40.047534999999996</v>
      </c>
      <c r="K52" s="16">
        <f t="shared" si="7"/>
        <v>74.897535</v>
      </c>
      <c r="L52" s="9"/>
      <c r="M52" s="9"/>
    </row>
    <row r="53" spans="1:13" ht="21.75" customHeight="1">
      <c r="A53" s="11">
        <v>2018040112</v>
      </c>
      <c r="B53" s="11">
        <v>9</v>
      </c>
      <c r="C53" s="11">
        <v>15</v>
      </c>
      <c r="D53" s="9" t="s">
        <v>43</v>
      </c>
      <c r="E53" s="11">
        <v>66.1</v>
      </c>
      <c r="F53" s="11">
        <f t="shared" si="4"/>
        <v>33.05</v>
      </c>
      <c r="G53" s="13">
        <v>82.9</v>
      </c>
      <c r="H53" s="9">
        <v>1.0085</v>
      </c>
      <c r="I53" s="16">
        <f t="shared" si="5"/>
        <v>83.60465</v>
      </c>
      <c r="J53" s="16">
        <f t="shared" si="6"/>
        <v>41.802325</v>
      </c>
      <c r="K53" s="16">
        <f t="shared" si="7"/>
        <v>74.85232500000001</v>
      </c>
      <c r="L53" s="9"/>
      <c r="M53" s="9"/>
    </row>
    <row r="54" spans="1:13" ht="21.75" customHeight="1">
      <c r="A54" s="11">
        <v>2018032617</v>
      </c>
      <c r="B54" s="11">
        <v>10</v>
      </c>
      <c r="C54" s="11">
        <v>33</v>
      </c>
      <c r="D54" s="9" t="s">
        <v>43</v>
      </c>
      <c r="E54" s="11">
        <v>65.7</v>
      </c>
      <c r="F54" s="11">
        <f t="shared" si="4"/>
        <v>32.85</v>
      </c>
      <c r="G54" s="13">
        <v>85.96</v>
      </c>
      <c r="H54" s="9">
        <v>0.9771</v>
      </c>
      <c r="I54" s="16">
        <f t="shared" si="5"/>
        <v>83.99151599999999</v>
      </c>
      <c r="J54" s="16">
        <f t="shared" si="6"/>
        <v>41.995757999999995</v>
      </c>
      <c r="K54" s="16">
        <f t="shared" si="7"/>
        <v>74.84575799999999</v>
      </c>
      <c r="L54" s="9"/>
      <c r="M54" s="9"/>
    </row>
    <row r="55" spans="1:13" ht="21.75" customHeight="1">
      <c r="A55" s="11">
        <v>2018040525</v>
      </c>
      <c r="B55" s="11">
        <v>9</v>
      </c>
      <c r="C55" s="11">
        <v>6</v>
      </c>
      <c r="D55" s="9" t="s">
        <v>43</v>
      </c>
      <c r="E55" s="11">
        <v>64.5</v>
      </c>
      <c r="F55" s="11">
        <f t="shared" si="4"/>
        <v>32.25</v>
      </c>
      <c r="G55" s="13">
        <v>84.42</v>
      </c>
      <c r="H55" s="9">
        <v>1.0085</v>
      </c>
      <c r="I55" s="16">
        <f t="shared" si="5"/>
        <v>85.13757</v>
      </c>
      <c r="J55" s="16">
        <f t="shared" si="6"/>
        <v>42.568785</v>
      </c>
      <c r="K55" s="16">
        <f t="shared" si="7"/>
        <v>74.81878499999999</v>
      </c>
      <c r="L55" s="9"/>
      <c r="M55" s="9"/>
    </row>
    <row r="56" spans="1:13" ht="21.75" customHeight="1">
      <c r="A56" s="11">
        <v>2018011810</v>
      </c>
      <c r="B56" s="11">
        <v>9</v>
      </c>
      <c r="C56" s="11">
        <v>3</v>
      </c>
      <c r="D56" s="9" t="s">
        <v>43</v>
      </c>
      <c r="E56" s="11">
        <v>66.4</v>
      </c>
      <c r="F56" s="11">
        <f t="shared" si="4"/>
        <v>33.2</v>
      </c>
      <c r="G56" s="13">
        <v>82.3</v>
      </c>
      <c r="H56" s="9">
        <v>1.0085</v>
      </c>
      <c r="I56" s="16">
        <f t="shared" si="5"/>
        <v>82.99955</v>
      </c>
      <c r="J56" s="16">
        <f t="shared" si="6"/>
        <v>41.499775</v>
      </c>
      <c r="K56" s="16">
        <f t="shared" si="7"/>
        <v>74.699775</v>
      </c>
      <c r="L56" s="9"/>
      <c r="M56" s="9"/>
    </row>
    <row r="57" spans="1:13" ht="21.75" customHeight="1">
      <c r="A57" s="11">
        <v>2018012113</v>
      </c>
      <c r="B57" s="11">
        <v>9</v>
      </c>
      <c r="C57" s="11">
        <v>38</v>
      </c>
      <c r="D57" s="9" t="s">
        <v>43</v>
      </c>
      <c r="E57" s="11">
        <v>67.9</v>
      </c>
      <c r="F57" s="11">
        <f t="shared" si="4"/>
        <v>33.95</v>
      </c>
      <c r="G57" s="13">
        <v>80.76</v>
      </c>
      <c r="H57" s="9">
        <v>1.0085</v>
      </c>
      <c r="I57" s="16">
        <f t="shared" si="5"/>
        <v>81.44646</v>
      </c>
      <c r="J57" s="16">
        <f t="shared" si="6"/>
        <v>40.72323</v>
      </c>
      <c r="K57" s="16">
        <f t="shared" si="7"/>
        <v>74.67323</v>
      </c>
      <c r="L57" s="9"/>
      <c r="M57" s="9"/>
    </row>
    <row r="58" spans="1:13" ht="21.75" customHeight="1">
      <c r="A58" s="11">
        <v>2018010911</v>
      </c>
      <c r="B58" s="11">
        <v>9</v>
      </c>
      <c r="C58" s="11">
        <v>35</v>
      </c>
      <c r="D58" s="9" t="s">
        <v>43</v>
      </c>
      <c r="E58" s="11">
        <v>66.6</v>
      </c>
      <c r="F58" s="11">
        <f t="shared" si="4"/>
        <v>33.3</v>
      </c>
      <c r="G58" s="13">
        <v>81.98</v>
      </c>
      <c r="H58" s="9">
        <v>1.0085</v>
      </c>
      <c r="I58" s="16">
        <f t="shared" si="5"/>
        <v>82.67683</v>
      </c>
      <c r="J58" s="16">
        <f t="shared" si="6"/>
        <v>41.338415</v>
      </c>
      <c r="K58" s="16">
        <f t="shared" si="7"/>
        <v>74.638415</v>
      </c>
      <c r="L58" s="9"/>
      <c r="M58" s="9"/>
    </row>
    <row r="59" spans="1:13" ht="21.75" customHeight="1">
      <c r="A59" s="11">
        <v>2018010719</v>
      </c>
      <c r="B59" s="11">
        <v>10</v>
      </c>
      <c r="C59" s="11">
        <v>21</v>
      </c>
      <c r="D59" s="9" t="s">
        <v>43</v>
      </c>
      <c r="E59" s="11">
        <v>67.7</v>
      </c>
      <c r="F59" s="11">
        <f t="shared" si="4"/>
        <v>33.85</v>
      </c>
      <c r="G59" s="13">
        <v>83.32</v>
      </c>
      <c r="H59" s="9">
        <v>0.9771</v>
      </c>
      <c r="I59" s="16">
        <f t="shared" si="5"/>
        <v>81.41197199999999</v>
      </c>
      <c r="J59" s="16">
        <f t="shared" si="6"/>
        <v>40.705985999999996</v>
      </c>
      <c r="K59" s="16">
        <f t="shared" si="7"/>
        <v>74.55598599999999</v>
      </c>
      <c r="L59" s="9"/>
      <c r="M59" s="9"/>
    </row>
    <row r="60" spans="1:13" ht="21.75" customHeight="1">
      <c r="A60" s="11">
        <v>2018032212</v>
      </c>
      <c r="B60" s="11">
        <v>11</v>
      </c>
      <c r="C60" s="11">
        <v>67</v>
      </c>
      <c r="D60" s="9" t="s">
        <v>43</v>
      </c>
      <c r="E60" s="11">
        <v>65</v>
      </c>
      <c r="F60" s="11">
        <f t="shared" si="4"/>
        <v>32.5</v>
      </c>
      <c r="G60" s="13">
        <v>82.8</v>
      </c>
      <c r="H60" s="9">
        <v>1.0139</v>
      </c>
      <c r="I60" s="16">
        <f t="shared" si="5"/>
        <v>83.95092</v>
      </c>
      <c r="J60" s="16">
        <f t="shared" si="6"/>
        <v>41.97546</v>
      </c>
      <c r="K60" s="16">
        <f t="shared" si="7"/>
        <v>74.47546</v>
      </c>
      <c r="L60" s="9"/>
      <c r="M60" s="9"/>
    </row>
    <row r="61" spans="1:13" ht="21.75" customHeight="1">
      <c r="A61" s="11">
        <v>2018041228</v>
      </c>
      <c r="B61" s="11">
        <v>9</v>
      </c>
      <c r="C61" s="11">
        <v>32</v>
      </c>
      <c r="D61" s="9" t="s">
        <v>43</v>
      </c>
      <c r="E61" s="11">
        <v>66.4</v>
      </c>
      <c r="F61" s="11">
        <f t="shared" si="4"/>
        <v>33.2</v>
      </c>
      <c r="G61" s="13">
        <v>81.04</v>
      </c>
      <c r="H61" s="9">
        <v>1.0085</v>
      </c>
      <c r="I61" s="16">
        <f t="shared" si="5"/>
        <v>81.72884</v>
      </c>
      <c r="J61" s="16">
        <f t="shared" si="6"/>
        <v>40.86442</v>
      </c>
      <c r="K61" s="16">
        <f t="shared" si="7"/>
        <v>74.06442000000001</v>
      </c>
      <c r="L61" s="9"/>
      <c r="M61" s="9"/>
    </row>
    <row r="62" spans="1:13" ht="21.75" customHeight="1">
      <c r="A62" s="11">
        <v>2018010329</v>
      </c>
      <c r="B62" s="11">
        <v>9</v>
      </c>
      <c r="C62" s="11">
        <v>66</v>
      </c>
      <c r="D62" s="9" t="s">
        <v>43</v>
      </c>
      <c r="E62" s="11">
        <v>65.5</v>
      </c>
      <c r="F62" s="11">
        <f t="shared" si="4"/>
        <v>32.75</v>
      </c>
      <c r="G62" s="13">
        <v>81.92</v>
      </c>
      <c r="H62" s="9">
        <v>1.0085</v>
      </c>
      <c r="I62" s="16">
        <f t="shared" si="5"/>
        <v>82.61632</v>
      </c>
      <c r="J62" s="16">
        <f t="shared" si="6"/>
        <v>41.30816</v>
      </c>
      <c r="K62" s="16">
        <f t="shared" si="7"/>
        <v>74.05816</v>
      </c>
      <c r="L62" s="9"/>
      <c r="M62" s="9"/>
    </row>
    <row r="63" spans="1:13" ht="21.75" customHeight="1">
      <c r="A63" s="11">
        <v>2018032416</v>
      </c>
      <c r="B63" s="11">
        <v>10</v>
      </c>
      <c r="C63" s="11">
        <v>18</v>
      </c>
      <c r="D63" s="9" t="s">
        <v>43</v>
      </c>
      <c r="E63" s="11">
        <v>70.2</v>
      </c>
      <c r="F63" s="11">
        <f t="shared" si="4"/>
        <v>35.1</v>
      </c>
      <c r="G63" s="13">
        <v>78.98</v>
      </c>
      <c r="H63" s="9">
        <v>0.9771</v>
      </c>
      <c r="I63" s="16">
        <f t="shared" si="5"/>
        <v>77.171358</v>
      </c>
      <c r="J63" s="16">
        <f t="shared" si="6"/>
        <v>38.585679</v>
      </c>
      <c r="K63" s="16">
        <f t="shared" si="7"/>
        <v>73.685679</v>
      </c>
      <c r="L63" s="9"/>
      <c r="M63" s="9"/>
    </row>
    <row r="64" spans="1:13" ht="21.75" customHeight="1">
      <c r="A64" s="11">
        <v>2018022314</v>
      </c>
      <c r="B64" s="11">
        <v>11</v>
      </c>
      <c r="C64" s="11">
        <v>74</v>
      </c>
      <c r="D64" s="9" t="s">
        <v>43</v>
      </c>
      <c r="E64" s="11">
        <v>68.5</v>
      </c>
      <c r="F64" s="11">
        <f t="shared" si="4"/>
        <v>34.25</v>
      </c>
      <c r="G64" s="13">
        <v>77.3</v>
      </c>
      <c r="H64" s="9">
        <v>1.0139</v>
      </c>
      <c r="I64" s="16">
        <f t="shared" si="5"/>
        <v>78.37447</v>
      </c>
      <c r="J64" s="16">
        <f t="shared" si="6"/>
        <v>39.187235</v>
      </c>
      <c r="K64" s="16">
        <f t="shared" si="7"/>
        <v>73.437235</v>
      </c>
      <c r="L64" s="9"/>
      <c r="M64" s="9"/>
    </row>
    <row r="65" spans="1:13" ht="21.75" customHeight="1">
      <c r="A65" s="11">
        <v>2018030903</v>
      </c>
      <c r="B65" s="11">
        <v>9</v>
      </c>
      <c r="C65" s="11">
        <v>79</v>
      </c>
      <c r="D65" s="9" t="s">
        <v>43</v>
      </c>
      <c r="E65" s="11">
        <v>64.1</v>
      </c>
      <c r="F65" s="11">
        <f t="shared" si="4"/>
        <v>32.05</v>
      </c>
      <c r="G65" s="13">
        <v>81.98</v>
      </c>
      <c r="H65" s="9">
        <v>1.0085</v>
      </c>
      <c r="I65" s="16">
        <f t="shared" si="5"/>
        <v>82.67683</v>
      </c>
      <c r="J65" s="16">
        <f t="shared" si="6"/>
        <v>41.338415</v>
      </c>
      <c r="K65" s="16">
        <f t="shared" si="7"/>
        <v>73.388415</v>
      </c>
      <c r="L65" s="9"/>
      <c r="M65" s="9"/>
    </row>
    <row r="66" spans="1:13" ht="21.75" customHeight="1">
      <c r="A66" s="11">
        <v>2018041916</v>
      </c>
      <c r="B66" s="11">
        <v>11</v>
      </c>
      <c r="C66" s="11">
        <v>5</v>
      </c>
      <c r="D66" s="9" t="s">
        <v>43</v>
      </c>
      <c r="E66" s="11">
        <v>63.2</v>
      </c>
      <c r="F66" s="11">
        <f t="shared" si="4"/>
        <v>31.6</v>
      </c>
      <c r="G66" s="13">
        <v>82.2</v>
      </c>
      <c r="H66" s="9">
        <v>1.0139</v>
      </c>
      <c r="I66" s="16">
        <f t="shared" si="5"/>
        <v>83.34258</v>
      </c>
      <c r="J66" s="16">
        <f t="shared" si="6"/>
        <v>41.67129</v>
      </c>
      <c r="K66" s="16">
        <f t="shared" si="7"/>
        <v>73.27129</v>
      </c>
      <c r="L66" s="9"/>
      <c r="M66" s="9"/>
    </row>
    <row r="67" spans="1:13" ht="21.75" customHeight="1">
      <c r="A67" s="11">
        <v>2018041512</v>
      </c>
      <c r="B67" s="11">
        <v>9</v>
      </c>
      <c r="C67" s="11">
        <v>23</v>
      </c>
      <c r="D67" s="9" t="s">
        <v>43</v>
      </c>
      <c r="E67" s="11">
        <v>67.5</v>
      </c>
      <c r="F67" s="11">
        <f t="shared" si="4"/>
        <v>33.75</v>
      </c>
      <c r="G67" s="13">
        <v>77.74</v>
      </c>
      <c r="H67" s="9">
        <v>1.0085</v>
      </c>
      <c r="I67" s="16">
        <f t="shared" si="5"/>
        <v>78.40078999999999</v>
      </c>
      <c r="J67" s="16">
        <f t="shared" si="6"/>
        <v>39.20039499999999</v>
      </c>
      <c r="K67" s="16">
        <f t="shared" si="7"/>
        <v>72.95039499999999</v>
      </c>
      <c r="L67" s="9"/>
      <c r="M67" s="9"/>
    </row>
    <row r="68" spans="1:13" ht="21.75" customHeight="1">
      <c r="A68" s="11">
        <v>2018023715</v>
      </c>
      <c r="B68" s="11">
        <v>11</v>
      </c>
      <c r="C68" s="11">
        <v>57</v>
      </c>
      <c r="D68" s="9" t="s">
        <v>43</v>
      </c>
      <c r="E68" s="11">
        <v>63</v>
      </c>
      <c r="F68" s="11">
        <f aca="true" t="shared" si="8" ref="F68:F76">E68*0.5</f>
        <v>31.5</v>
      </c>
      <c r="G68" s="13">
        <v>81.5</v>
      </c>
      <c r="H68" s="9">
        <v>1.0139</v>
      </c>
      <c r="I68" s="16">
        <f aca="true" t="shared" si="9" ref="I68:I76">G68*H68</f>
        <v>82.63285</v>
      </c>
      <c r="J68" s="16">
        <f aca="true" t="shared" si="10" ref="J68:J76">I68/2</f>
        <v>41.316425</v>
      </c>
      <c r="K68" s="16">
        <f aca="true" t="shared" si="11" ref="K68:K76">J68+F68</f>
        <v>72.81642500000001</v>
      </c>
      <c r="L68" s="9"/>
      <c r="M68" s="9"/>
    </row>
    <row r="69" spans="1:13" ht="21.75" customHeight="1">
      <c r="A69" s="11">
        <v>2018042316</v>
      </c>
      <c r="B69" s="11">
        <v>9</v>
      </c>
      <c r="C69" s="11">
        <v>75</v>
      </c>
      <c r="D69" s="9" t="s">
        <v>43</v>
      </c>
      <c r="E69" s="11">
        <v>66.4</v>
      </c>
      <c r="F69" s="11">
        <f t="shared" si="8"/>
        <v>33.2</v>
      </c>
      <c r="G69" s="13">
        <v>78.22</v>
      </c>
      <c r="H69" s="9">
        <v>1.0085</v>
      </c>
      <c r="I69" s="16">
        <f t="shared" si="9"/>
        <v>78.88486999999999</v>
      </c>
      <c r="J69" s="16">
        <f t="shared" si="10"/>
        <v>39.442434999999996</v>
      </c>
      <c r="K69" s="16">
        <f t="shared" si="11"/>
        <v>72.642435</v>
      </c>
      <c r="L69" s="9"/>
      <c r="M69" s="9"/>
    </row>
    <row r="70" spans="1:13" ht="21.75" customHeight="1">
      <c r="A70" s="11">
        <v>2018043019</v>
      </c>
      <c r="B70" s="11">
        <v>11</v>
      </c>
      <c r="C70" s="11">
        <v>31</v>
      </c>
      <c r="D70" s="9" t="s">
        <v>43</v>
      </c>
      <c r="E70" s="11">
        <v>63</v>
      </c>
      <c r="F70" s="11">
        <f t="shared" si="8"/>
        <v>31.5</v>
      </c>
      <c r="G70" s="13">
        <v>80.2</v>
      </c>
      <c r="H70" s="9">
        <v>1.0139</v>
      </c>
      <c r="I70" s="16">
        <f t="shared" si="9"/>
        <v>81.31478</v>
      </c>
      <c r="J70" s="16">
        <f t="shared" si="10"/>
        <v>40.65739</v>
      </c>
      <c r="K70" s="16">
        <f t="shared" si="11"/>
        <v>72.15738999999999</v>
      </c>
      <c r="L70" s="9"/>
      <c r="M70" s="9"/>
    </row>
    <row r="71" spans="1:13" ht="21.75" customHeight="1">
      <c r="A71" s="11">
        <v>2018012519</v>
      </c>
      <c r="B71" s="11">
        <v>10</v>
      </c>
      <c r="C71" s="11">
        <v>78</v>
      </c>
      <c r="D71" s="9" t="s">
        <v>43</v>
      </c>
      <c r="E71" s="11">
        <v>65.2</v>
      </c>
      <c r="F71" s="11">
        <f t="shared" si="8"/>
        <v>32.6</v>
      </c>
      <c r="G71" s="13">
        <v>80.82</v>
      </c>
      <c r="H71" s="9">
        <v>0.9771</v>
      </c>
      <c r="I71" s="16">
        <f t="shared" si="9"/>
        <v>78.96922199999999</v>
      </c>
      <c r="J71" s="16">
        <f t="shared" si="10"/>
        <v>39.484610999999994</v>
      </c>
      <c r="K71" s="16">
        <f t="shared" si="11"/>
        <v>72.084611</v>
      </c>
      <c r="L71" s="9"/>
      <c r="M71" s="9"/>
    </row>
    <row r="72" spans="1:13" ht="21.75" customHeight="1">
      <c r="A72" s="11">
        <v>2018012118</v>
      </c>
      <c r="B72" s="11">
        <v>10</v>
      </c>
      <c r="C72" s="11">
        <v>40</v>
      </c>
      <c r="D72" s="9" t="s">
        <v>43</v>
      </c>
      <c r="E72" s="11">
        <v>66.8</v>
      </c>
      <c r="F72" s="11">
        <f t="shared" si="8"/>
        <v>33.4</v>
      </c>
      <c r="G72" s="13">
        <v>77.6</v>
      </c>
      <c r="H72" s="9">
        <v>0.9771</v>
      </c>
      <c r="I72" s="16">
        <f t="shared" si="9"/>
        <v>75.82296</v>
      </c>
      <c r="J72" s="16">
        <f t="shared" si="10"/>
        <v>37.91148</v>
      </c>
      <c r="K72" s="16">
        <f t="shared" si="11"/>
        <v>71.31147999999999</v>
      </c>
      <c r="L72" s="9"/>
      <c r="M72" s="9"/>
    </row>
    <row r="73" spans="1:13" ht="21.75" customHeight="1">
      <c r="A73" s="11">
        <v>2018040616</v>
      </c>
      <c r="B73" s="11">
        <v>11</v>
      </c>
      <c r="C73" s="11">
        <v>28</v>
      </c>
      <c r="D73" s="9" t="s">
        <v>43</v>
      </c>
      <c r="E73" s="11">
        <v>65.6</v>
      </c>
      <c r="F73" s="11">
        <f t="shared" si="8"/>
        <v>32.8</v>
      </c>
      <c r="G73" s="13">
        <v>75.5</v>
      </c>
      <c r="H73" s="9">
        <v>1.0139</v>
      </c>
      <c r="I73" s="16">
        <f t="shared" si="9"/>
        <v>76.54945000000001</v>
      </c>
      <c r="J73" s="16">
        <f t="shared" si="10"/>
        <v>38.274725000000004</v>
      </c>
      <c r="K73" s="16">
        <f t="shared" si="11"/>
        <v>71.074725</v>
      </c>
      <c r="L73" s="9"/>
      <c r="M73" s="9"/>
    </row>
    <row r="74" spans="1:13" ht="21.75" customHeight="1">
      <c r="A74" s="11">
        <v>2018021014</v>
      </c>
      <c r="B74" s="11">
        <v>11</v>
      </c>
      <c r="C74" s="11">
        <v>45</v>
      </c>
      <c r="D74" s="9" t="s">
        <v>43</v>
      </c>
      <c r="E74" s="11">
        <v>69.5</v>
      </c>
      <c r="F74" s="11">
        <f t="shared" si="8"/>
        <v>34.75</v>
      </c>
      <c r="G74" s="13">
        <v>71</v>
      </c>
      <c r="H74" s="9">
        <v>1.0139</v>
      </c>
      <c r="I74" s="16">
        <f t="shared" si="9"/>
        <v>71.9869</v>
      </c>
      <c r="J74" s="16">
        <f t="shared" si="10"/>
        <v>35.99345</v>
      </c>
      <c r="K74" s="16">
        <f t="shared" si="11"/>
        <v>70.74345</v>
      </c>
      <c r="L74" s="9"/>
      <c r="M74" s="9"/>
    </row>
    <row r="75" spans="1:13" ht="21.75" customHeight="1">
      <c r="A75" s="11">
        <v>2018021813</v>
      </c>
      <c r="B75" s="11">
        <v>11</v>
      </c>
      <c r="C75" s="11">
        <v>42</v>
      </c>
      <c r="D75" s="9" t="s">
        <v>43</v>
      </c>
      <c r="E75" s="11">
        <v>64.6</v>
      </c>
      <c r="F75" s="11">
        <f t="shared" si="8"/>
        <v>32.3</v>
      </c>
      <c r="G75" s="13">
        <v>75</v>
      </c>
      <c r="H75" s="9">
        <v>1.0139</v>
      </c>
      <c r="I75" s="16">
        <f t="shared" si="9"/>
        <v>76.0425</v>
      </c>
      <c r="J75" s="16">
        <f t="shared" si="10"/>
        <v>38.02125</v>
      </c>
      <c r="K75" s="16">
        <f t="shared" si="11"/>
        <v>70.32124999999999</v>
      </c>
      <c r="L75" s="9"/>
      <c r="M75" s="9"/>
    </row>
    <row r="76" spans="1:13" ht="21.75" customHeight="1">
      <c r="A76" s="11">
        <v>2018010514</v>
      </c>
      <c r="B76" s="11">
        <v>11</v>
      </c>
      <c r="C76" s="11">
        <v>17</v>
      </c>
      <c r="D76" s="9" t="s">
        <v>43</v>
      </c>
      <c r="E76" s="11">
        <v>63.1</v>
      </c>
      <c r="F76" s="11">
        <f t="shared" si="8"/>
        <v>31.55</v>
      </c>
      <c r="G76" s="13">
        <v>76.2</v>
      </c>
      <c r="H76" s="9">
        <v>1.0139</v>
      </c>
      <c r="I76" s="16">
        <f t="shared" si="9"/>
        <v>77.25918</v>
      </c>
      <c r="J76" s="16">
        <f t="shared" si="10"/>
        <v>38.62959</v>
      </c>
      <c r="K76" s="16">
        <f t="shared" si="11"/>
        <v>70.17959</v>
      </c>
      <c r="L76" s="9"/>
      <c r="M76" s="9"/>
    </row>
    <row r="77" spans="1:13" ht="21.75" customHeight="1">
      <c r="A77" s="11">
        <v>2018041823</v>
      </c>
      <c r="B77" s="11"/>
      <c r="C77" s="11"/>
      <c r="D77" s="9" t="s">
        <v>43</v>
      </c>
      <c r="E77" s="11">
        <v>72.2</v>
      </c>
      <c r="F77" s="11">
        <f aca="true" t="shared" si="12" ref="F77:F93">E77*0.5</f>
        <v>36.1</v>
      </c>
      <c r="G77" s="13" t="s">
        <v>44</v>
      </c>
      <c r="H77" s="9"/>
      <c r="I77" s="16"/>
      <c r="J77" s="16"/>
      <c r="K77" s="9"/>
      <c r="L77" s="9"/>
      <c r="M77" s="9"/>
    </row>
    <row r="78" spans="1:13" ht="21.75" customHeight="1">
      <c r="A78" s="11">
        <v>2018031613</v>
      </c>
      <c r="B78" s="11"/>
      <c r="C78" s="11"/>
      <c r="D78" s="9" t="s">
        <v>43</v>
      </c>
      <c r="E78" s="11">
        <v>70.1</v>
      </c>
      <c r="F78" s="11">
        <f t="shared" si="12"/>
        <v>35.05</v>
      </c>
      <c r="G78" s="13" t="s">
        <v>44</v>
      </c>
      <c r="H78" s="9"/>
      <c r="I78" s="16"/>
      <c r="J78" s="16"/>
      <c r="K78" s="9"/>
      <c r="L78" s="9"/>
      <c r="M78" s="9"/>
    </row>
    <row r="79" spans="1:13" ht="21.75" customHeight="1">
      <c r="A79" s="11">
        <v>2018032124</v>
      </c>
      <c r="B79" s="11"/>
      <c r="C79" s="11"/>
      <c r="D79" s="9" t="s">
        <v>43</v>
      </c>
      <c r="E79" s="11">
        <v>70</v>
      </c>
      <c r="F79" s="11">
        <f t="shared" si="12"/>
        <v>35</v>
      </c>
      <c r="G79" s="13" t="s">
        <v>44</v>
      </c>
      <c r="H79" s="9"/>
      <c r="I79" s="16"/>
      <c r="J79" s="16"/>
      <c r="K79" s="9"/>
      <c r="L79" s="9"/>
      <c r="M79" s="9"/>
    </row>
    <row r="80" spans="1:13" ht="21.75" customHeight="1">
      <c r="A80" s="11">
        <v>2018020723</v>
      </c>
      <c r="B80" s="11"/>
      <c r="C80" s="11"/>
      <c r="D80" s="9" t="s">
        <v>43</v>
      </c>
      <c r="E80" s="11">
        <v>69.1</v>
      </c>
      <c r="F80" s="11">
        <f t="shared" si="12"/>
        <v>34.55</v>
      </c>
      <c r="G80" s="13" t="s">
        <v>44</v>
      </c>
      <c r="H80" s="9"/>
      <c r="I80" s="16"/>
      <c r="J80" s="16"/>
      <c r="K80" s="9"/>
      <c r="L80" s="9"/>
      <c r="M80" s="9"/>
    </row>
    <row r="81" spans="1:13" ht="21.75" customHeight="1">
      <c r="A81" s="11">
        <v>2018031123</v>
      </c>
      <c r="B81" s="11"/>
      <c r="C81" s="11"/>
      <c r="D81" s="9" t="s">
        <v>43</v>
      </c>
      <c r="E81" s="11">
        <v>67.2</v>
      </c>
      <c r="F81" s="11">
        <f t="shared" si="12"/>
        <v>33.6</v>
      </c>
      <c r="G81" s="13" t="s">
        <v>44</v>
      </c>
      <c r="H81" s="9"/>
      <c r="I81" s="16"/>
      <c r="J81" s="16"/>
      <c r="K81" s="9"/>
      <c r="L81" s="9"/>
      <c r="M81" s="9"/>
    </row>
    <row r="82" spans="1:13" ht="21.75" customHeight="1">
      <c r="A82" s="11">
        <v>2018030215</v>
      </c>
      <c r="B82" s="11"/>
      <c r="C82" s="11"/>
      <c r="D82" s="9" t="s">
        <v>43</v>
      </c>
      <c r="E82" s="11">
        <v>66.5</v>
      </c>
      <c r="F82" s="11">
        <f t="shared" si="12"/>
        <v>33.25</v>
      </c>
      <c r="G82" s="13" t="s">
        <v>44</v>
      </c>
      <c r="H82" s="9"/>
      <c r="I82" s="16"/>
      <c r="J82" s="16"/>
      <c r="K82" s="9"/>
      <c r="L82" s="9"/>
      <c r="M82" s="9"/>
    </row>
    <row r="83" spans="1:13" ht="21.75" customHeight="1">
      <c r="A83" s="11">
        <v>2018031727</v>
      </c>
      <c r="B83" s="11"/>
      <c r="C83" s="11"/>
      <c r="D83" s="9" t="s">
        <v>43</v>
      </c>
      <c r="E83" s="11">
        <v>66.4</v>
      </c>
      <c r="F83" s="11">
        <f t="shared" si="12"/>
        <v>33.2</v>
      </c>
      <c r="G83" s="13" t="s">
        <v>44</v>
      </c>
      <c r="H83" s="9"/>
      <c r="I83" s="16"/>
      <c r="J83" s="16"/>
      <c r="K83" s="9"/>
      <c r="L83" s="9"/>
      <c r="M83" s="9"/>
    </row>
    <row r="84" spans="1:13" ht="21.75" customHeight="1">
      <c r="A84" s="11">
        <v>2018022007</v>
      </c>
      <c r="B84" s="11"/>
      <c r="C84" s="11"/>
      <c r="D84" s="9" t="s">
        <v>43</v>
      </c>
      <c r="E84" s="11">
        <v>66.3</v>
      </c>
      <c r="F84" s="11">
        <f t="shared" si="12"/>
        <v>33.15</v>
      </c>
      <c r="G84" s="13" t="s">
        <v>44</v>
      </c>
      <c r="H84" s="9"/>
      <c r="I84" s="16"/>
      <c r="J84" s="16"/>
      <c r="K84" s="9"/>
      <c r="L84" s="9"/>
      <c r="M84" s="9"/>
    </row>
    <row r="85" spans="1:13" ht="21.75" customHeight="1">
      <c r="A85" s="11">
        <v>2018023420</v>
      </c>
      <c r="B85" s="11"/>
      <c r="C85" s="11"/>
      <c r="D85" s="9" t="s">
        <v>43</v>
      </c>
      <c r="E85" s="11">
        <v>66.3</v>
      </c>
      <c r="F85" s="11">
        <f t="shared" si="12"/>
        <v>33.15</v>
      </c>
      <c r="G85" s="13" t="s">
        <v>44</v>
      </c>
      <c r="H85" s="9"/>
      <c r="I85" s="16"/>
      <c r="J85" s="16"/>
      <c r="K85" s="9"/>
      <c r="L85" s="9"/>
      <c r="M85" s="9"/>
    </row>
    <row r="86" spans="1:13" ht="21.75" customHeight="1">
      <c r="A86" s="11">
        <v>2018031127</v>
      </c>
      <c r="B86" s="11"/>
      <c r="C86" s="11"/>
      <c r="D86" s="9" t="s">
        <v>43</v>
      </c>
      <c r="E86" s="11">
        <v>66</v>
      </c>
      <c r="F86" s="11">
        <f t="shared" si="12"/>
        <v>33</v>
      </c>
      <c r="G86" s="13" t="s">
        <v>44</v>
      </c>
      <c r="H86" s="9"/>
      <c r="I86" s="16"/>
      <c r="J86" s="16"/>
      <c r="K86" s="9"/>
      <c r="L86" s="9"/>
      <c r="M86" s="9"/>
    </row>
    <row r="87" spans="1:13" ht="21.75" customHeight="1">
      <c r="A87" s="11">
        <v>2018011911</v>
      </c>
      <c r="B87" s="11"/>
      <c r="C87" s="11"/>
      <c r="D87" s="9" t="s">
        <v>43</v>
      </c>
      <c r="E87" s="11">
        <v>65.2</v>
      </c>
      <c r="F87" s="11">
        <f t="shared" si="12"/>
        <v>32.6</v>
      </c>
      <c r="G87" s="13" t="s">
        <v>44</v>
      </c>
      <c r="H87" s="9"/>
      <c r="I87" s="16"/>
      <c r="J87" s="16"/>
      <c r="K87" s="9"/>
      <c r="L87" s="9"/>
      <c r="M87" s="9"/>
    </row>
    <row r="88" spans="1:13" ht="21.75" customHeight="1">
      <c r="A88" s="11">
        <v>2018020302</v>
      </c>
      <c r="B88" s="11"/>
      <c r="C88" s="11"/>
      <c r="D88" s="9" t="s">
        <v>43</v>
      </c>
      <c r="E88" s="11">
        <v>64.9</v>
      </c>
      <c r="F88" s="11">
        <f t="shared" si="12"/>
        <v>32.45</v>
      </c>
      <c r="G88" s="13" t="s">
        <v>44</v>
      </c>
      <c r="H88" s="9"/>
      <c r="I88" s="16"/>
      <c r="J88" s="16"/>
      <c r="K88" s="9"/>
      <c r="L88" s="9"/>
      <c r="M88" s="9"/>
    </row>
    <row r="89" spans="1:13" ht="21.75" customHeight="1">
      <c r="A89" s="11">
        <v>2018010404</v>
      </c>
      <c r="B89" s="11"/>
      <c r="C89" s="11"/>
      <c r="D89" s="9" t="s">
        <v>43</v>
      </c>
      <c r="E89" s="11">
        <v>64.6</v>
      </c>
      <c r="F89" s="11">
        <f t="shared" si="12"/>
        <v>32.3</v>
      </c>
      <c r="G89" s="13" t="s">
        <v>44</v>
      </c>
      <c r="H89" s="9"/>
      <c r="I89" s="16"/>
      <c r="J89" s="16"/>
      <c r="K89" s="9"/>
      <c r="L89" s="9"/>
      <c r="M89" s="9"/>
    </row>
    <row r="90" spans="1:13" ht="21.75" customHeight="1">
      <c r="A90" s="11">
        <v>2018031010</v>
      </c>
      <c r="B90" s="11"/>
      <c r="C90" s="11"/>
      <c r="D90" s="9" t="s">
        <v>43</v>
      </c>
      <c r="E90" s="11">
        <v>64.2</v>
      </c>
      <c r="F90" s="11">
        <f t="shared" si="12"/>
        <v>32.1</v>
      </c>
      <c r="G90" s="13" t="s">
        <v>44</v>
      </c>
      <c r="H90" s="9"/>
      <c r="I90" s="16"/>
      <c r="J90" s="16"/>
      <c r="K90" s="9"/>
      <c r="L90" s="9"/>
      <c r="M90" s="9"/>
    </row>
    <row r="91" spans="1:13" ht="21.75" customHeight="1">
      <c r="A91" s="11">
        <v>2018020909</v>
      </c>
      <c r="B91" s="11"/>
      <c r="C91" s="11"/>
      <c r="D91" s="9" t="s">
        <v>43</v>
      </c>
      <c r="E91" s="11">
        <v>63.9</v>
      </c>
      <c r="F91" s="11">
        <f t="shared" si="12"/>
        <v>31.95</v>
      </c>
      <c r="G91" s="13" t="s">
        <v>44</v>
      </c>
      <c r="H91" s="9"/>
      <c r="I91" s="16"/>
      <c r="J91" s="16"/>
      <c r="K91" s="9"/>
      <c r="L91" s="9"/>
      <c r="M91" s="9"/>
    </row>
    <row r="92" spans="1:13" ht="21.75" customHeight="1">
      <c r="A92" s="11">
        <v>2018043206</v>
      </c>
      <c r="B92" s="11"/>
      <c r="C92" s="11"/>
      <c r="D92" s="9" t="s">
        <v>43</v>
      </c>
      <c r="E92" s="11">
        <v>63.9</v>
      </c>
      <c r="F92" s="11">
        <f t="shared" si="12"/>
        <v>31.95</v>
      </c>
      <c r="G92" s="13" t="s">
        <v>44</v>
      </c>
      <c r="H92" s="9"/>
      <c r="I92" s="16"/>
      <c r="J92" s="16"/>
      <c r="K92" s="9"/>
      <c r="L92" s="9"/>
      <c r="M92" s="9"/>
    </row>
    <row r="93" spans="1:13" ht="21.75" customHeight="1">
      <c r="A93" s="11">
        <v>2018030530</v>
      </c>
      <c r="B93" s="11"/>
      <c r="C93" s="11"/>
      <c r="D93" s="9" t="s">
        <v>43</v>
      </c>
      <c r="E93" s="11">
        <v>63.7</v>
      </c>
      <c r="F93" s="11">
        <f t="shared" si="12"/>
        <v>31.85</v>
      </c>
      <c r="G93" s="13" t="s">
        <v>44</v>
      </c>
      <c r="H93" s="9"/>
      <c r="I93" s="16"/>
      <c r="J93" s="16"/>
      <c r="K93" s="9"/>
      <c r="L93" s="9"/>
      <c r="M93" s="9"/>
    </row>
    <row r="94" spans="1:13" s="3" customFormat="1" ht="45" customHeight="1">
      <c r="A94" s="28" t="s">
        <v>57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</sheetData>
  <sheetProtection/>
  <mergeCells count="11">
    <mergeCell ref="A1:M1"/>
    <mergeCell ref="E2:F2"/>
    <mergeCell ref="G2:J2"/>
    <mergeCell ref="A94:M94"/>
    <mergeCell ref="A2:A3"/>
    <mergeCell ref="B2:B3"/>
    <mergeCell ref="C2:C3"/>
    <mergeCell ref="D2:D3"/>
    <mergeCell ref="K2:K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E14" sqref="E14"/>
    </sheetView>
  </sheetViews>
  <sheetFormatPr defaultColWidth="9.00390625" defaultRowHeight="27.75" customHeight="1"/>
  <cols>
    <col min="1" max="1" width="12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2018041926</v>
      </c>
      <c r="B4" s="11">
        <v>16</v>
      </c>
      <c r="C4" s="11">
        <v>3</v>
      </c>
      <c r="D4" s="9" t="s">
        <v>14</v>
      </c>
      <c r="E4" s="11">
        <v>76.1</v>
      </c>
      <c r="F4" s="9">
        <f>E4*0.5</f>
        <v>38.05</v>
      </c>
      <c r="G4" s="10">
        <v>87.4</v>
      </c>
      <c r="H4" s="10">
        <f>G4/2</f>
        <v>43.7</v>
      </c>
      <c r="I4" s="10">
        <f>H4+F4</f>
        <v>81.75</v>
      </c>
      <c r="J4" s="9" t="s">
        <v>60</v>
      </c>
      <c r="K4" s="9"/>
    </row>
    <row r="5" spans="1:11" ht="21.75" customHeight="1">
      <c r="A5" s="11">
        <v>2018010314</v>
      </c>
      <c r="B5" s="11">
        <v>16</v>
      </c>
      <c r="C5" s="11">
        <v>1</v>
      </c>
      <c r="D5" s="9" t="s">
        <v>14</v>
      </c>
      <c r="E5" s="11">
        <v>74.5</v>
      </c>
      <c r="F5" s="9">
        <f>E5*0.5</f>
        <v>37.25</v>
      </c>
      <c r="G5" s="10">
        <v>84.4</v>
      </c>
      <c r="H5" s="10">
        <f>G5/2</f>
        <v>42.2</v>
      </c>
      <c r="I5" s="10">
        <f>H5+F5</f>
        <v>79.45</v>
      </c>
      <c r="J5" s="9"/>
      <c r="K5" s="9"/>
    </row>
    <row r="6" spans="1:11" ht="21.75" customHeight="1">
      <c r="A6" s="11">
        <v>2018032812</v>
      </c>
      <c r="B6" s="11">
        <v>16</v>
      </c>
      <c r="C6" s="11">
        <v>2</v>
      </c>
      <c r="D6" s="9" t="s">
        <v>14</v>
      </c>
      <c r="E6" s="11">
        <v>74.6</v>
      </c>
      <c r="F6" s="9">
        <f>E6*0.5</f>
        <v>37.3</v>
      </c>
      <c r="G6" s="10">
        <v>77.2</v>
      </c>
      <c r="H6" s="10">
        <f>G6/2</f>
        <v>38.6</v>
      </c>
      <c r="I6" s="10">
        <f>H6+F6</f>
        <v>75.9</v>
      </c>
      <c r="J6" s="9"/>
      <c r="K6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zoomScalePageLayoutView="0" workbookViewId="0" topLeftCell="A1">
      <selection activeCell="A5" sqref="A5:K5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2018041704</v>
      </c>
      <c r="B4" s="11">
        <v>22</v>
      </c>
      <c r="C4" s="11">
        <v>7</v>
      </c>
      <c r="D4" s="9" t="s">
        <v>15</v>
      </c>
      <c r="E4" s="11">
        <v>60.7</v>
      </c>
      <c r="F4" s="9">
        <f>E4*0.5</f>
        <v>30.35</v>
      </c>
      <c r="G4" s="10">
        <v>77</v>
      </c>
      <c r="H4" s="12">
        <f>G4/2</f>
        <v>38.5</v>
      </c>
      <c r="I4" s="10">
        <f>H4+F4</f>
        <v>68.85</v>
      </c>
      <c r="J4" s="9"/>
      <c r="K4" s="9"/>
    </row>
    <row r="5" spans="1:11" ht="46.5" customHeight="1">
      <c r="A5" s="27" t="s">
        <v>74</v>
      </c>
      <c r="B5" s="27"/>
      <c r="C5" s="27"/>
      <c r="D5" s="27"/>
      <c r="E5" s="27"/>
      <c r="F5" s="27"/>
      <c r="G5" s="27"/>
      <c r="H5" s="27"/>
      <c r="I5" s="27"/>
      <c r="J5" s="27"/>
      <c r="K5" s="27"/>
    </row>
  </sheetData>
  <sheetProtection/>
  <mergeCells count="11">
    <mergeCell ref="C2:C3"/>
    <mergeCell ref="D2:D3"/>
    <mergeCell ref="I2:I3"/>
    <mergeCell ref="A5:K5"/>
    <mergeCell ref="J2:J3"/>
    <mergeCell ref="K2:K3"/>
    <mergeCell ref="A1:K1"/>
    <mergeCell ref="E2:F2"/>
    <mergeCell ref="G2:H2"/>
    <mergeCell ref="A2:A3"/>
    <mergeCell ref="B2:B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F13" sqref="F13"/>
    </sheetView>
  </sheetViews>
  <sheetFormatPr defaultColWidth="9.00390625" defaultRowHeight="27.75" customHeight="1"/>
  <cols>
    <col min="1" max="1" width="15.625" style="1" customWidth="1"/>
    <col min="2" max="3" width="10.625" style="1" customWidth="1"/>
    <col min="4" max="4" width="13.50390625" style="1" customWidth="1"/>
    <col min="5" max="8" width="10.625" style="1" customWidth="1"/>
    <col min="9" max="9" width="9.50390625" style="1" customWidth="1"/>
    <col min="10" max="10" width="10.625" style="1" customWidth="1"/>
    <col min="11" max="11" width="8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2018042328</v>
      </c>
      <c r="B4" s="11">
        <v>21</v>
      </c>
      <c r="C4" s="11">
        <v>24</v>
      </c>
      <c r="D4" s="9" t="s">
        <v>16</v>
      </c>
      <c r="E4" s="11">
        <v>73.9</v>
      </c>
      <c r="F4" s="11">
        <f>E4/2</f>
        <v>36.95</v>
      </c>
      <c r="G4" s="14">
        <v>90.2</v>
      </c>
      <c r="H4" s="12">
        <f>G4/2</f>
        <v>45.1</v>
      </c>
      <c r="I4" s="10">
        <f>H4+F4</f>
        <v>82.05000000000001</v>
      </c>
      <c r="J4" s="9" t="s">
        <v>60</v>
      </c>
      <c r="K4" s="9"/>
    </row>
    <row r="5" spans="1:11" ht="21.75" customHeight="1">
      <c r="A5" s="11">
        <v>2018041519</v>
      </c>
      <c r="B5" s="11">
        <v>21</v>
      </c>
      <c r="C5" s="11">
        <v>22</v>
      </c>
      <c r="D5" s="9" t="s">
        <v>16</v>
      </c>
      <c r="E5" s="11">
        <v>67.9</v>
      </c>
      <c r="F5" s="11">
        <f>E5/2</f>
        <v>33.95</v>
      </c>
      <c r="G5" s="14">
        <v>90.4</v>
      </c>
      <c r="H5" s="12">
        <f>G5/2</f>
        <v>45.2</v>
      </c>
      <c r="I5" s="10">
        <f>H5+F5</f>
        <v>79.15</v>
      </c>
      <c r="J5" s="9"/>
      <c r="K5" s="9"/>
    </row>
    <row r="6" spans="1:11" ht="21.75" customHeight="1">
      <c r="A6" s="11">
        <v>2018032028</v>
      </c>
      <c r="B6" s="11">
        <v>21</v>
      </c>
      <c r="C6" s="11">
        <v>23</v>
      </c>
      <c r="D6" s="9" t="s">
        <v>16</v>
      </c>
      <c r="E6" s="11">
        <v>67.1</v>
      </c>
      <c r="F6" s="11">
        <f>E6/2</f>
        <v>33.55</v>
      </c>
      <c r="G6" s="14">
        <v>84.4</v>
      </c>
      <c r="H6" s="12">
        <f>G6/2</f>
        <v>42.2</v>
      </c>
      <c r="I6" s="10">
        <f>H6+F6</f>
        <v>75.75</v>
      </c>
      <c r="J6" s="9"/>
      <c r="K6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G11" sqref="G11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16384" width="9.00390625" style="1" customWidth="1"/>
  </cols>
  <sheetData>
    <row r="1" spans="1:1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2018032601</v>
      </c>
      <c r="B4" s="11">
        <v>20</v>
      </c>
      <c r="C4" s="11">
        <v>1</v>
      </c>
      <c r="D4" s="9" t="s">
        <v>17</v>
      </c>
      <c r="E4" s="11">
        <v>71.3</v>
      </c>
      <c r="F4" s="9">
        <f>E4*0.5</f>
        <v>35.65</v>
      </c>
      <c r="G4" s="9">
        <v>86.42</v>
      </c>
      <c r="H4" s="9">
        <f>G4/2</f>
        <v>43.21</v>
      </c>
      <c r="I4" s="9">
        <f>H4+F4</f>
        <v>78.86</v>
      </c>
      <c r="J4" s="9" t="s">
        <v>60</v>
      </c>
      <c r="K4" s="9"/>
    </row>
    <row r="5" spans="1:11" ht="21.75" customHeight="1">
      <c r="A5" s="11">
        <v>2018024011</v>
      </c>
      <c r="B5" s="11">
        <v>20</v>
      </c>
      <c r="C5" s="11">
        <v>3</v>
      </c>
      <c r="D5" s="9" t="s">
        <v>17</v>
      </c>
      <c r="E5" s="11">
        <v>69.2</v>
      </c>
      <c r="F5" s="9">
        <f>E5*0.5</f>
        <v>34.6</v>
      </c>
      <c r="G5" s="9">
        <v>77.92</v>
      </c>
      <c r="H5" s="9">
        <f>G5/2</f>
        <v>38.96</v>
      </c>
      <c r="I5" s="9">
        <f>H5+F5</f>
        <v>73.56</v>
      </c>
      <c r="J5" s="9"/>
      <c r="K5" s="9"/>
    </row>
    <row r="6" spans="1:11" ht="21.75" customHeight="1">
      <c r="A6" s="11">
        <v>2018020914</v>
      </c>
      <c r="B6" s="11">
        <v>20</v>
      </c>
      <c r="C6" s="11">
        <v>2</v>
      </c>
      <c r="D6" s="9" t="s">
        <v>17</v>
      </c>
      <c r="E6" s="11">
        <v>72.2</v>
      </c>
      <c r="F6" s="9">
        <f>E6*0.5</f>
        <v>36.1</v>
      </c>
      <c r="G6" s="9">
        <v>67.36</v>
      </c>
      <c r="H6" s="9">
        <f>G6/2</f>
        <v>33.68</v>
      </c>
      <c r="I6" s="9">
        <f>H6+F6</f>
        <v>69.78</v>
      </c>
      <c r="J6" s="9"/>
      <c r="K6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H10" sqref="H10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2018023526</v>
      </c>
      <c r="B4" s="11">
        <v>25</v>
      </c>
      <c r="C4" s="11">
        <v>48</v>
      </c>
      <c r="D4" s="9" t="s">
        <v>18</v>
      </c>
      <c r="E4" s="11">
        <v>68.4</v>
      </c>
      <c r="F4" s="11">
        <f>E4*0.5</f>
        <v>34.2</v>
      </c>
      <c r="G4" s="15">
        <v>94.4</v>
      </c>
      <c r="H4" s="16">
        <f>G4/2</f>
        <v>47.2</v>
      </c>
      <c r="I4" s="16">
        <f>H4+F4</f>
        <v>81.4</v>
      </c>
      <c r="J4" s="9" t="s">
        <v>61</v>
      </c>
      <c r="K4" s="9"/>
    </row>
    <row r="5" spans="1:11" ht="21.75" customHeight="1">
      <c r="A5" s="11">
        <v>2018040924</v>
      </c>
      <c r="B5" s="11">
        <v>25</v>
      </c>
      <c r="C5" s="11">
        <v>47</v>
      </c>
      <c r="D5" s="9" t="s">
        <v>18</v>
      </c>
      <c r="E5" s="11">
        <v>72.9</v>
      </c>
      <c r="F5" s="11">
        <f>E5*0.5</f>
        <v>36.45</v>
      </c>
      <c r="G5" s="15">
        <v>87.6</v>
      </c>
      <c r="H5" s="16">
        <f>G5/2</f>
        <v>43.8</v>
      </c>
      <c r="I5" s="16">
        <f>H5+F5</f>
        <v>80.25</v>
      </c>
      <c r="J5" s="9"/>
      <c r="K5" s="9"/>
    </row>
    <row r="6" spans="1:11" ht="21.75" customHeight="1">
      <c r="A6" s="11">
        <v>2018022614</v>
      </c>
      <c r="B6" s="11">
        <v>25</v>
      </c>
      <c r="C6" s="11">
        <v>46</v>
      </c>
      <c r="D6" s="9" t="s">
        <v>18</v>
      </c>
      <c r="E6" s="11">
        <v>71.2</v>
      </c>
      <c r="F6" s="11">
        <f>E6*0.5</f>
        <v>35.6</v>
      </c>
      <c r="G6" s="15">
        <v>84</v>
      </c>
      <c r="H6" s="16">
        <f>G6/2</f>
        <v>42</v>
      </c>
      <c r="I6" s="16">
        <f>H6+F6</f>
        <v>77.6</v>
      </c>
      <c r="J6" s="9"/>
      <c r="K6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I14" sqref="I14"/>
    </sheetView>
  </sheetViews>
  <sheetFormatPr defaultColWidth="9.00390625" defaultRowHeight="27.75" customHeight="1"/>
  <cols>
    <col min="1" max="1" width="15.625" style="1" customWidth="1"/>
    <col min="2" max="11" width="10.625" style="1" customWidth="1"/>
    <col min="12" max="251" width="9.00390625" style="1" customWidth="1"/>
  </cols>
  <sheetData>
    <row r="1" spans="1:11" s="1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3" t="s">
        <v>6</v>
      </c>
      <c r="H2" s="24"/>
      <c r="I2" s="22" t="s">
        <v>7</v>
      </c>
      <c r="J2" s="22" t="s">
        <v>8</v>
      </c>
      <c r="K2" s="22" t="s">
        <v>9</v>
      </c>
    </row>
    <row r="3" spans="1:11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9" t="s">
        <v>11</v>
      </c>
      <c r="I3" s="26"/>
      <c r="J3" s="26"/>
      <c r="K3" s="26"/>
    </row>
    <row r="4" spans="1:11" ht="21.75" customHeight="1">
      <c r="A4" s="11">
        <v>2018012110</v>
      </c>
      <c r="B4" s="11">
        <v>22</v>
      </c>
      <c r="C4" s="11">
        <v>4</v>
      </c>
      <c r="D4" s="9" t="s">
        <v>19</v>
      </c>
      <c r="E4" s="11">
        <v>76.2</v>
      </c>
      <c r="F4" s="9">
        <f>E4*0.5</f>
        <v>38.1</v>
      </c>
      <c r="G4" s="16">
        <v>88.2</v>
      </c>
      <c r="H4" s="16">
        <f>G4/2</f>
        <v>44.1</v>
      </c>
      <c r="I4" s="16">
        <f>H4+F4</f>
        <v>82.2</v>
      </c>
      <c r="J4" s="9" t="s">
        <v>62</v>
      </c>
      <c r="K4" s="9"/>
    </row>
    <row r="5" spans="1:11" ht="21.75" customHeight="1">
      <c r="A5" s="11">
        <v>2018030425</v>
      </c>
      <c r="B5" s="11">
        <v>22</v>
      </c>
      <c r="C5" s="11">
        <v>5</v>
      </c>
      <c r="D5" s="9" t="s">
        <v>19</v>
      </c>
      <c r="E5" s="11">
        <v>74.3</v>
      </c>
      <c r="F5" s="9">
        <f>E5*0.5</f>
        <v>37.15</v>
      </c>
      <c r="G5" s="16">
        <v>87.2</v>
      </c>
      <c r="H5" s="16">
        <f>G5/2</f>
        <v>43.6</v>
      </c>
      <c r="I5" s="16">
        <f>H5+F5</f>
        <v>80.75</v>
      </c>
      <c r="J5" s="9"/>
      <c r="K5" s="9"/>
    </row>
    <row r="6" spans="1:11" ht="21.75" customHeight="1">
      <c r="A6" s="11">
        <v>2018023823</v>
      </c>
      <c r="B6" s="11"/>
      <c r="C6" s="11"/>
      <c r="D6" s="9" t="s">
        <v>19</v>
      </c>
      <c r="E6" s="11">
        <v>64.5</v>
      </c>
      <c r="F6" s="9">
        <f>E6*0.5</f>
        <v>32.25</v>
      </c>
      <c r="G6" s="16" t="s">
        <v>46</v>
      </c>
      <c r="H6" s="16"/>
      <c r="I6" s="16"/>
      <c r="J6" s="9"/>
      <c r="K6" s="9"/>
    </row>
  </sheetData>
  <sheetProtection/>
  <mergeCells count="10">
    <mergeCell ref="I2:I3"/>
    <mergeCell ref="J2:J3"/>
    <mergeCell ref="K2:K3"/>
    <mergeCell ref="A1:K1"/>
    <mergeCell ref="E2:F2"/>
    <mergeCell ref="G2:H2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34">
      <selection activeCell="K35" sqref="K35"/>
    </sheetView>
  </sheetViews>
  <sheetFormatPr defaultColWidth="9.00390625" defaultRowHeight="27.75" customHeight="1"/>
  <cols>
    <col min="1" max="1" width="15.625" style="1" customWidth="1"/>
    <col min="2" max="7" width="8.625" style="1" customWidth="1"/>
    <col min="8" max="8" width="8.625" style="8" customWidth="1"/>
    <col min="9" max="9" width="8.625" style="1" customWidth="1"/>
    <col min="10" max="11" width="8.625" style="7" customWidth="1"/>
    <col min="12" max="13" width="8.625" style="1" customWidth="1"/>
    <col min="14" max="16384" width="9.00390625" style="1" customWidth="1"/>
  </cols>
  <sheetData>
    <row r="1" spans="1:13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2.5" customHeight="1">
      <c r="A2" s="25" t="s">
        <v>1</v>
      </c>
      <c r="B2" s="25" t="s">
        <v>2</v>
      </c>
      <c r="C2" s="25" t="s">
        <v>3</v>
      </c>
      <c r="D2" s="25" t="s">
        <v>4</v>
      </c>
      <c r="E2" s="22" t="s">
        <v>5</v>
      </c>
      <c r="F2" s="22"/>
      <c r="G2" s="22" t="s">
        <v>6</v>
      </c>
      <c r="H2" s="22"/>
      <c r="I2" s="22"/>
      <c r="J2" s="22"/>
      <c r="K2" s="30" t="s">
        <v>7</v>
      </c>
      <c r="L2" s="22" t="s">
        <v>8</v>
      </c>
      <c r="M2" s="22" t="s">
        <v>9</v>
      </c>
    </row>
    <row r="3" spans="1:13" s="2" customFormat="1" ht="29.25" customHeight="1">
      <c r="A3" s="22"/>
      <c r="B3" s="22"/>
      <c r="C3" s="22"/>
      <c r="D3" s="22"/>
      <c r="E3" s="9" t="s">
        <v>10</v>
      </c>
      <c r="F3" s="10" t="s">
        <v>11</v>
      </c>
      <c r="G3" s="9" t="s">
        <v>12</v>
      </c>
      <c r="H3" s="17" t="s">
        <v>20</v>
      </c>
      <c r="I3" s="9" t="s">
        <v>21</v>
      </c>
      <c r="J3" s="16" t="s">
        <v>11</v>
      </c>
      <c r="K3" s="31"/>
      <c r="L3" s="26"/>
      <c r="M3" s="26"/>
    </row>
    <row r="4" spans="1:13" ht="21.75" customHeight="1">
      <c r="A4" s="11">
        <v>2018010317</v>
      </c>
      <c r="B4" s="11">
        <v>12</v>
      </c>
      <c r="C4" s="11">
        <v>4</v>
      </c>
      <c r="D4" s="9" t="s">
        <v>22</v>
      </c>
      <c r="E4" s="11">
        <v>79.9</v>
      </c>
      <c r="F4" s="11">
        <f aca="true" t="shared" si="0" ref="F4:F43">E4*0.5</f>
        <v>39.95</v>
      </c>
      <c r="G4" s="13">
        <v>92.6</v>
      </c>
      <c r="H4" s="17">
        <v>1.0224</v>
      </c>
      <c r="I4" s="10">
        <f aca="true" t="shared" si="1" ref="I4:I40">G4*H4</f>
        <v>94.67424</v>
      </c>
      <c r="J4" s="16">
        <f aca="true" t="shared" si="2" ref="J4:J40">I4/2</f>
        <v>47.33712</v>
      </c>
      <c r="K4" s="16">
        <f aca="true" t="shared" si="3" ref="K4:K40">J4+F4</f>
        <v>87.28712</v>
      </c>
      <c r="L4" s="9" t="s">
        <v>63</v>
      </c>
      <c r="M4" s="9"/>
    </row>
    <row r="5" spans="1:13" ht="21.75" customHeight="1">
      <c r="A5" s="11">
        <v>2018012913</v>
      </c>
      <c r="B5" s="11">
        <v>13</v>
      </c>
      <c r="C5" s="11">
        <v>13</v>
      </c>
      <c r="D5" s="9" t="s">
        <v>22</v>
      </c>
      <c r="E5" s="11">
        <v>78.5</v>
      </c>
      <c r="F5" s="11">
        <f t="shared" si="0"/>
        <v>39.25</v>
      </c>
      <c r="G5" s="13">
        <v>92.4</v>
      </c>
      <c r="H5" s="17">
        <v>0.972</v>
      </c>
      <c r="I5" s="10">
        <f t="shared" si="1"/>
        <v>89.81280000000001</v>
      </c>
      <c r="J5" s="16">
        <f t="shared" si="2"/>
        <v>44.906400000000005</v>
      </c>
      <c r="K5" s="16">
        <f t="shared" si="3"/>
        <v>84.1564</v>
      </c>
      <c r="L5" s="9" t="s">
        <v>63</v>
      </c>
      <c r="M5" s="9"/>
    </row>
    <row r="6" spans="1:13" ht="21.75" customHeight="1">
      <c r="A6" s="11">
        <v>2018011818</v>
      </c>
      <c r="B6" s="11">
        <v>13</v>
      </c>
      <c r="C6" s="11">
        <v>19</v>
      </c>
      <c r="D6" s="9" t="s">
        <v>22</v>
      </c>
      <c r="E6" s="11">
        <v>74.8</v>
      </c>
      <c r="F6" s="11">
        <f t="shared" si="0"/>
        <v>37.4</v>
      </c>
      <c r="G6" s="13">
        <v>94</v>
      </c>
      <c r="H6" s="17">
        <v>0.972</v>
      </c>
      <c r="I6" s="10">
        <f t="shared" si="1"/>
        <v>91.368</v>
      </c>
      <c r="J6" s="16">
        <f t="shared" si="2"/>
        <v>45.684</v>
      </c>
      <c r="K6" s="16">
        <f t="shared" si="3"/>
        <v>83.084</v>
      </c>
      <c r="L6" s="9" t="s">
        <v>63</v>
      </c>
      <c r="M6" s="9"/>
    </row>
    <row r="7" spans="1:13" ht="21.75" customHeight="1">
      <c r="A7" s="11">
        <v>2018031011</v>
      </c>
      <c r="B7" s="11">
        <v>13</v>
      </c>
      <c r="C7" s="11">
        <v>11</v>
      </c>
      <c r="D7" s="9" t="s">
        <v>22</v>
      </c>
      <c r="E7" s="11">
        <v>79.4</v>
      </c>
      <c r="F7" s="11">
        <f t="shared" si="0"/>
        <v>39.7</v>
      </c>
      <c r="G7" s="13">
        <v>89.2</v>
      </c>
      <c r="H7" s="17">
        <v>0.972</v>
      </c>
      <c r="I7" s="10">
        <f t="shared" si="1"/>
        <v>86.7024</v>
      </c>
      <c r="J7" s="16">
        <f t="shared" si="2"/>
        <v>43.3512</v>
      </c>
      <c r="K7" s="16">
        <f t="shared" si="3"/>
        <v>83.0512</v>
      </c>
      <c r="L7" s="9" t="s">
        <v>63</v>
      </c>
      <c r="M7" s="9"/>
    </row>
    <row r="8" spans="1:13" ht="21.75" customHeight="1">
      <c r="A8" s="11">
        <v>2018031626</v>
      </c>
      <c r="B8" s="11">
        <v>12</v>
      </c>
      <c r="C8" s="11">
        <v>33</v>
      </c>
      <c r="D8" s="9" t="s">
        <v>22</v>
      </c>
      <c r="E8" s="11">
        <v>72.9</v>
      </c>
      <c r="F8" s="11">
        <f t="shared" si="0"/>
        <v>36.45</v>
      </c>
      <c r="G8" s="13">
        <v>90.2</v>
      </c>
      <c r="H8" s="17">
        <v>1.0224</v>
      </c>
      <c r="I8" s="10">
        <f t="shared" si="1"/>
        <v>92.22048</v>
      </c>
      <c r="J8" s="16">
        <f t="shared" si="2"/>
        <v>46.11024</v>
      </c>
      <c r="K8" s="16">
        <f t="shared" si="3"/>
        <v>82.56024</v>
      </c>
      <c r="L8" s="9" t="s">
        <v>63</v>
      </c>
      <c r="M8" s="9"/>
    </row>
    <row r="9" spans="1:13" ht="21.75" customHeight="1">
      <c r="A9" s="11">
        <v>2018021910</v>
      </c>
      <c r="B9" s="11">
        <v>12</v>
      </c>
      <c r="C9" s="11">
        <v>2</v>
      </c>
      <c r="D9" s="9" t="s">
        <v>22</v>
      </c>
      <c r="E9" s="11">
        <v>73.6</v>
      </c>
      <c r="F9" s="11">
        <f t="shared" si="0"/>
        <v>36.8</v>
      </c>
      <c r="G9" s="13">
        <v>88.4</v>
      </c>
      <c r="H9" s="17">
        <v>1.0224</v>
      </c>
      <c r="I9" s="10">
        <f t="shared" si="1"/>
        <v>90.38016</v>
      </c>
      <c r="J9" s="16">
        <f t="shared" si="2"/>
        <v>45.19008</v>
      </c>
      <c r="K9" s="16">
        <f t="shared" si="3"/>
        <v>81.99008</v>
      </c>
      <c r="L9" s="9" t="s">
        <v>63</v>
      </c>
      <c r="M9" s="9"/>
    </row>
    <row r="10" spans="1:13" ht="21.75" customHeight="1">
      <c r="A10" s="11">
        <v>2018020224</v>
      </c>
      <c r="B10" s="11">
        <v>12</v>
      </c>
      <c r="C10" s="11">
        <v>15</v>
      </c>
      <c r="D10" s="9" t="s">
        <v>22</v>
      </c>
      <c r="E10" s="11">
        <v>80</v>
      </c>
      <c r="F10" s="11">
        <f t="shared" si="0"/>
        <v>40</v>
      </c>
      <c r="G10" s="13">
        <v>81.4</v>
      </c>
      <c r="H10" s="17">
        <v>1.0224</v>
      </c>
      <c r="I10" s="10">
        <f t="shared" si="1"/>
        <v>83.22336</v>
      </c>
      <c r="J10" s="16">
        <f t="shared" si="2"/>
        <v>41.61168</v>
      </c>
      <c r="K10" s="16">
        <f t="shared" si="3"/>
        <v>81.61168</v>
      </c>
      <c r="L10" s="9" t="s">
        <v>63</v>
      </c>
      <c r="M10" s="9"/>
    </row>
    <row r="11" spans="1:13" ht="21.75" customHeight="1">
      <c r="A11" s="11">
        <v>2018011530</v>
      </c>
      <c r="B11" s="11">
        <v>13</v>
      </c>
      <c r="C11" s="11">
        <v>10</v>
      </c>
      <c r="D11" s="9" t="s">
        <v>22</v>
      </c>
      <c r="E11" s="11">
        <v>74.7</v>
      </c>
      <c r="F11" s="11">
        <f t="shared" si="0"/>
        <v>37.35</v>
      </c>
      <c r="G11" s="13">
        <v>90</v>
      </c>
      <c r="H11" s="17">
        <v>0.972</v>
      </c>
      <c r="I11" s="10">
        <f t="shared" si="1"/>
        <v>87.48</v>
      </c>
      <c r="J11" s="16">
        <f t="shared" si="2"/>
        <v>43.74</v>
      </c>
      <c r="K11" s="16">
        <f t="shared" si="3"/>
        <v>81.09</v>
      </c>
      <c r="L11" s="9" t="s">
        <v>63</v>
      </c>
      <c r="M11" s="9"/>
    </row>
    <row r="12" spans="1:13" ht="21.75" customHeight="1">
      <c r="A12" s="11">
        <v>2018031403</v>
      </c>
      <c r="B12" s="11">
        <v>13</v>
      </c>
      <c r="C12" s="11">
        <v>26</v>
      </c>
      <c r="D12" s="9" t="s">
        <v>22</v>
      </c>
      <c r="E12" s="11">
        <v>81.3</v>
      </c>
      <c r="F12" s="11">
        <f>E12*0.5</f>
        <v>40.65</v>
      </c>
      <c r="G12" s="13">
        <v>83</v>
      </c>
      <c r="H12" s="17">
        <v>0.972</v>
      </c>
      <c r="I12" s="10">
        <f>G12*H12</f>
        <v>80.676</v>
      </c>
      <c r="J12" s="16">
        <f>I12/2</f>
        <v>40.338</v>
      </c>
      <c r="K12" s="16">
        <f>J12+F12</f>
        <v>80.988</v>
      </c>
      <c r="L12" s="9" t="s">
        <v>63</v>
      </c>
      <c r="M12" s="9"/>
    </row>
    <row r="13" spans="1:13" ht="21.75" customHeight="1">
      <c r="A13" s="11">
        <v>2018041022</v>
      </c>
      <c r="B13" s="11">
        <v>12</v>
      </c>
      <c r="C13" s="11">
        <v>34</v>
      </c>
      <c r="D13" s="9" t="s">
        <v>22</v>
      </c>
      <c r="E13" s="11">
        <v>76.1</v>
      </c>
      <c r="F13" s="11">
        <f t="shared" si="0"/>
        <v>38.05</v>
      </c>
      <c r="G13" s="13">
        <v>84</v>
      </c>
      <c r="H13" s="17">
        <v>1.0224</v>
      </c>
      <c r="I13" s="10">
        <f t="shared" si="1"/>
        <v>85.88159999999999</v>
      </c>
      <c r="J13" s="16">
        <f t="shared" si="2"/>
        <v>42.940799999999996</v>
      </c>
      <c r="K13" s="16">
        <f t="shared" si="3"/>
        <v>80.9908</v>
      </c>
      <c r="L13" s="9" t="s">
        <v>63</v>
      </c>
      <c r="M13" s="9"/>
    </row>
    <row r="14" spans="1:13" ht="21.75" customHeight="1">
      <c r="A14" s="11">
        <v>2018031119</v>
      </c>
      <c r="B14" s="11">
        <v>12</v>
      </c>
      <c r="C14" s="11">
        <v>25</v>
      </c>
      <c r="D14" s="9" t="s">
        <v>22</v>
      </c>
      <c r="E14" s="11">
        <v>73.9</v>
      </c>
      <c r="F14" s="11">
        <f t="shared" si="0"/>
        <v>36.95</v>
      </c>
      <c r="G14" s="13">
        <v>86</v>
      </c>
      <c r="H14" s="17">
        <v>1.0224</v>
      </c>
      <c r="I14" s="10">
        <f t="shared" si="1"/>
        <v>87.9264</v>
      </c>
      <c r="J14" s="16">
        <f t="shared" si="2"/>
        <v>43.9632</v>
      </c>
      <c r="K14" s="16">
        <f t="shared" si="3"/>
        <v>80.9132</v>
      </c>
      <c r="L14" s="9" t="s">
        <v>63</v>
      </c>
      <c r="M14" s="9"/>
    </row>
    <row r="15" spans="1:13" ht="21.75" customHeight="1">
      <c r="A15" s="11">
        <v>2018040927</v>
      </c>
      <c r="B15" s="11">
        <v>13</v>
      </c>
      <c r="C15" s="11">
        <v>16</v>
      </c>
      <c r="D15" s="9" t="s">
        <v>22</v>
      </c>
      <c r="E15" s="11">
        <v>74.5</v>
      </c>
      <c r="F15" s="11">
        <f t="shared" si="0"/>
        <v>37.25</v>
      </c>
      <c r="G15" s="13">
        <v>89</v>
      </c>
      <c r="H15" s="17">
        <v>0.972</v>
      </c>
      <c r="I15" s="10">
        <f t="shared" si="1"/>
        <v>86.508</v>
      </c>
      <c r="J15" s="16">
        <f t="shared" si="2"/>
        <v>43.254</v>
      </c>
      <c r="K15" s="16">
        <f t="shared" si="3"/>
        <v>80.50399999999999</v>
      </c>
      <c r="L15" s="9" t="s">
        <v>63</v>
      </c>
      <c r="M15" s="9"/>
    </row>
    <row r="16" spans="1:13" ht="21.75" customHeight="1">
      <c r="A16" s="11">
        <v>2018011108</v>
      </c>
      <c r="B16" s="11">
        <v>12</v>
      </c>
      <c r="C16" s="11">
        <v>24</v>
      </c>
      <c r="D16" s="9" t="s">
        <v>22</v>
      </c>
      <c r="E16" s="11">
        <v>72.7</v>
      </c>
      <c r="F16" s="11">
        <f t="shared" si="0"/>
        <v>36.35</v>
      </c>
      <c r="G16" s="13">
        <v>85.8</v>
      </c>
      <c r="H16" s="17">
        <v>1.0224</v>
      </c>
      <c r="I16" s="10">
        <f t="shared" si="1"/>
        <v>87.72192</v>
      </c>
      <c r="J16" s="16">
        <f t="shared" si="2"/>
        <v>43.86096</v>
      </c>
      <c r="K16" s="16">
        <f t="shared" si="3"/>
        <v>80.21096</v>
      </c>
      <c r="L16" s="9" t="s">
        <v>63</v>
      </c>
      <c r="M16" s="9"/>
    </row>
    <row r="17" spans="1:13" ht="21.75" customHeight="1">
      <c r="A17" s="11">
        <v>2018033020</v>
      </c>
      <c r="B17" s="11">
        <v>12</v>
      </c>
      <c r="C17" s="11">
        <v>22</v>
      </c>
      <c r="D17" s="9" t="s">
        <v>22</v>
      </c>
      <c r="E17" s="11">
        <v>75.6</v>
      </c>
      <c r="F17" s="11">
        <f t="shared" si="0"/>
        <v>37.8</v>
      </c>
      <c r="G17" s="13">
        <v>82.4</v>
      </c>
      <c r="H17" s="17">
        <v>1.0224</v>
      </c>
      <c r="I17" s="10">
        <f t="shared" si="1"/>
        <v>84.24576</v>
      </c>
      <c r="J17" s="16">
        <f t="shared" si="2"/>
        <v>42.12288</v>
      </c>
      <c r="K17" s="16">
        <f t="shared" si="3"/>
        <v>79.92287999999999</v>
      </c>
      <c r="L17" s="9" t="s">
        <v>63</v>
      </c>
      <c r="M17" s="9"/>
    </row>
    <row r="18" spans="1:13" ht="21.75" customHeight="1">
      <c r="A18" s="11">
        <v>2018030318</v>
      </c>
      <c r="B18" s="11">
        <v>12</v>
      </c>
      <c r="C18" s="11">
        <v>14</v>
      </c>
      <c r="D18" s="9" t="s">
        <v>22</v>
      </c>
      <c r="E18" s="11">
        <v>76.6</v>
      </c>
      <c r="F18" s="11">
        <f t="shared" si="0"/>
        <v>38.3</v>
      </c>
      <c r="G18" s="13">
        <v>81.2</v>
      </c>
      <c r="H18" s="17">
        <v>1.0224</v>
      </c>
      <c r="I18" s="10">
        <f t="shared" si="1"/>
        <v>83.01888</v>
      </c>
      <c r="J18" s="16">
        <f t="shared" si="2"/>
        <v>41.50944</v>
      </c>
      <c r="K18" s="16">
        <f t="shared" si="3"/>
        <v>79.80944</v>
      </c>
      <c r="L18" s="9" t="s">
        <v>63</v>
      </c>
      <c r="M18" s="9"/>
    </row>
    <row r="19" spans="1:13" ht="21.75" customHeight="1">
      <c r="A19" s="11">
        <v>2018012408</v>
      </c>
      <c r="B19" s="11">
        <v>13</v>
      </c>
      <c r="C19" s="11">
        <v>35</v>
      </c>
      <c r="D19" s="9" t="s">
        <v>22</v>
      </c>
      <c r="E19" s="11">
        <v>71.1</v>
      </c>
      <c r="F19" s="11">
        <f t="shared" si="0"/>
        <v>35.55</v>
      </c>
      <c r="G19" s="13">
        <v>89.4</v>
      </c>
      <c r="H19" s="17">
        <v>0.972</v>
      </c>
      <c r="I19" s="10">
        <f t="shared" si="1"/>
        <v>86.8968</v>
      </c>
      <c r="J19" s="16">
        <f t="shared" si="2"/>
        <v>43.4484</v>
      </c>
      <c r="K19" s="16">
        <f t="shared" si="3"/>
        <v>78.9984</v>
      </c>
      <c r="L19" s="9" t="s">
        <v>63</v>
      </c>
      <c r="M19" s="9"/>
    </row>
    <row r="20" spans="1:13" ht="21.75" customHeight="1">
      <c r="A20" s="11">
        <v>2018042628</v>
      </c>
      <c r="B20" s="11">
        <v>12</v>
      </c>
      <c r="C20" s="11">
        <v>1</v>
      </c>
      <c r="D20" s="9" t="s">
        <v>22</v>
      </c>
      <c r="E20" s="11">
        <v>79.4</v>
      </c>
      <c r="F20" s="11">
        <f t="shared" si="0"/>
        <v>39.7</v>
      </c>
      <c r="G20" s="13">
        <v>76.8</v>
      </c>
      <c r="H20" s="17">
        <v>1.0224</v>
      </c>
      <c r="I20" s="10">
        <f t="shared" si="1"/>
        <v>78.52032</v>
      </c>
      <c r="J20" s="16">
        <f t="shared" si="2"/>
        <v>39.26016</v>
      </c>
      <c r="K20" s="16">
        <f t="shared" si="3"/>
        <v>78.96016</v>
      </c>
      <c r="L20" s="9" t="s">
        <v>63</v>
      </c>
      <c r="M20" s="9"/>
    </row>
    <row r="21" spans="1:13" ht="21.75" customHeight="1">
      <c r="A21" s="11">
        <v>2018032410</v>
      </c>
      <c r="B21" s="11">
        <v>13</v>
      </c>
      <c r="C21" s="11">
        <v>29</v>
      </c>
      <c r="D21" s="9" t="s">
        <v>22</v>
      </c>
      <c r="E21" s="11">
        <v>70.6</v>
      </c>
      <c r="F21" s="11">
        <f t="shared" si="0"/>
        <v>35.3</v>
      </c>
      <c r="G21" s="13">
        <v>89.14</v>
      </c>
      <c r="H21" s="17">
        <v>0.972</v>
      </c>
      <c r="I21" s="10">
        <f t="shared" si="1"/>
        <v>86.64408</v>
      </c>
      <c r="J21" s="16">
        <f t="shared" si="2"/>
        <v>43.32204</v>
      </c>
      <c r="K21" s="16">
        <f t="shared" si="3"/>
        <v>78.62204</v>
      </c>
      <c r="L21" s="9" t="s">
        <v>63</v>
      </c>
      <c r="M21" s="9"/>
    </row>
    <row r="22" spans="1:13" ht="21.75" customHeight="1">
      <c r="A22" s="11">
        <v>2018023818</v>
      </c>
      <c r="B22" s="11">
        <v>12</v>
      </c>
      <c r="C22" s="11">
        <v>38</v>
      </c>
      <c r="D22" s="9" t="s">
        <v>22</v>
      </c>
      <c r="E22" s="11">
        <v>71.5</v>
      </c>
      <c r="F22" s="11">
        <f t="shared" si="0"/>
        <v>35.75</v>
      </c>
      <c r="G22" s="13">
        <v>83.6</v>
      </c>
      <c r="H22" s="17">
        <v>1.0224</v>
      </c>
      <c r="I22" s="10">
        <f t="shared" si="1"/>
        <v>85.47264</v>
      </c>
      <c r="J22" s="16">
        <f t="shared" si="2"/>
        <v>42.73632</v>
      </c>
      <c r="K22" s="16">
        <f t="shared" si="3"/>
        <v>78.48632</v>
      </c>
      <c r="L22" s="9" t="s">
        <v>63</v>
      </c>
      <c r="M22" s="9"/>
    </row>
    <row r="23" spans="1:13" ht="21.75" customHeight="1">
      <c r="A23" s="11">
        <v>2018020324</v>
      </c>
      <c r="B23" s="11">
        <v>12</v>
      </c>
      <c r="C23" s="11">
        <v>12</v>
      </c>
      <c r="D23" s="9" t="s">
        <v>22</v>
      </c>
      <c r="E23" s="11">
        <v>72.7</v>
      </c>
      <c r="F23" s="11">
        <f t="shared" si="0"/>
        <v>36.35</v>
      </c>
      <c r="G23" s="13">
        <v>82.4</v>
      </c>
      <c r="H23" s="17">
        <v>1.0224</v>
      </c>
      <c r="I23" s="10">
        <f t="shared" si="1"/>
        <v>84.24576</v>
      </c>
      <c r="J23" s="16">
        <f t="shared" si="2"/>
        <v>42.12288</v>
      </c>
      <c r="K23" s="16">
        <f t="shared" si="3"/>
        <v>78.47288</v>
      </c>
      <c r="L23" s="9" t="s">
        <v>63</v>
      </c>
      <c r="M23" s="9"/>
    </row>
    <row r="24" spans="1:13" ht="21.75" customHeight="1">
      <c r="A24" s="11">
        <v>2018031915</v>
      </c>
      <c r="B24" s="11">
        <v>12</v>
      </c>
      <c r="C24" s="11">
        <v>8</v>
      </c>
      <c r="D24" s="9" t="s">
        <v>22</v>
      </c>
      <c r="E24" s="11">
        <v>70.9</v>
      </c>
      <c r="F24" s="11">
        <f t="shared" si="0"/>
        <v>35.45</v>
      </c>
      <c r="G24" s="13">
        <v>83.8</v>
      </c>
      <c r="H24" s="17">
        <v>1.0224</v>
      </c>
      <c r="I24" s="10">
        <f t="shared" si="1"/>
        <v>85.67711999999999</v>
      </c>
      <c r="J24" s="16">
        <f t="shared" si="2"/>
        <v>42.838559999999994</v>
      </c>
      <c r="K24" s="16">
        <f t="shared" si="3"/>
        <v>78.28855999999999</v>
      </c>
      <c r="L24" s="9"/>
      <c r="M24" s="9"/>
    </row>
    <row r="25" spans="1:13" ht="21.75" customHeight="1">
      <c r="A25" s="11">
        <v>2018023815</v>
      </c>
      <c r="B25" s="11">
        <v>13</v>
      </c>
      <c r="C25" s="11">
        <v>31</v>
      </c>
      <c r="D25" s="9" t="s">
        <v>22</v>
      </c>
      <c r="E25" s="11">
        <v>73.7</v>
      </c>
      <c r="F25" s="11">
        <f t="shared" si="0"/>
        <v>36.85</v>
      </c>
      <c r="G25" s="13">
        <v>84.2</v>
      </c>
      <c r="H25" s="17">
        <v>0.972</v>
      </c>
      <c r="I25" s="10">
        <f t="shared" si="1"/>
        <v>81.8424</v>
      </c>
      <c r="J25" s="16">
        <f t="shared" si="2"/>
        <v>40.9212</v>
      </c>
      <c r="K25" s="16">
        <f t="shared" si="3"/>
        <v>77.7712</v>
      </c>
      <c r="L25" s="9"/>
      <c r="M25" s="9"/>
    </row>
    <row r="26" spans="1:13" ht="21.75" customHeight="1">
      <c r="A26" s="11">
        <v>2018011324</v>
      </c>
      <c r="B26" s="11">
        <v>13</v>
      </c>
      <c r="C26" s="11">
        <v>23</v>
      </c>
      <c r="D26" s="9" t="s">
        <v>22</v>
      </c>
      <c r="E26" s="11">
        <v>71.5</v>
      </c>
      <c r="F26" s="11">
        <f t="shared" si="0"/>
        <v>35.75</v>
      </c>
      <c r="G26" s="13">
        <v>86.2</v>
      </c>
      <c r="H26" s="17">
        <v>0.972</v>
      </c>
      <c r="I26" s="10">
        <f t="shared" si="1"/>
        <v>83.7864</v>
      </c>
      <c r="J26" s="16">
        <f t="shared" si="2"/>
        <v>41.8932</v>
      </c>
      <c r="K26" s="16">
        <f t="shared" si="3"/>
        <v>77.64320000000001</v>
      </c>
      <c r="L26" s="9"/>
      <c r="M26" s="9"/>
    </row>
    <row r="27" spans="1:13" ht="21.75" customHeight="1">
      <c r="A27" s="11">
        <v>2018042325</v>
      </c>
      <c r="B27" s="11">
        <v>12</v>
      </c>
      <c r="C27" s="11">
        <v>20</v>
      </c>
      <c r="D27" s="9" t="s">
        <v>22</v>
      </c>
      <c r="E27" s="11">
        <v>71.9</v>
      </c>
      <c r="F27" s="11">
        <f t="shared" si="0"/>
        <v>35.95</v>
      </c>
      <c r="G27" s="13">
        <v>81.2</v>
      </c>
      <c r="H27" s="17">
        <v>1.0224</v>
      </c>
      <c r="I27" s="10">
        <f t="shared" si="1"/>
        <v>83.01888</v>
      </c>
      <c r="J27" s="16">
        <f t="shared" si="2"/>
        <v>41.50944</v>
      </c>
      <c r="K27" s="16">
        <f t="shared" si="3"/>
        <v>77.45944</v>
      </c>
      <c r="L27" s="9"/>
      <c r="M27" s="9"/>
    </row>
    <row r="28" spans="1:13" ht="21.75" customHeight="1">
      <c r="A28" s="11">
        <v>2018032918</v>
      </c>
      <c r="B28" s="11">
        <v>13</v>
      </c>
      <c r="C28" s="11">
        <v>36</v>
      </c>
      <c r="D28" s="9" t="s">
        <v>22</v>
      </c>
      <c r="E28" s="11">
        <v>71.6</v>
      </c>
      <c r="F28" s="11">
        <f t="shared" si="0"/>
        <v>35.8</v>
      </c>
      <c r="G28" s="13">
        <v>85.2</v>
      </c>
      <c r="H28" s="17">
        <v>0.972</v>
      </c>
      <c r="I28" s="10">
        <f t="shared" si="1"/>
        <v>82.8144</v>
      </c>
      <c r="J28" s="16">
        <f t="shared" si="2"/>
        <v>41.4072</v>
      </c>
      <c r="K28" s="16">
        <f t="shared" si="3"/>
        <v>77.2072</v>
      </c>
      <c r="L28" s="9"/>
      <c r="M28" s="9"/>
    </row>
    <row r="29" spans="1:13" ht="21.75" customHeight="1">
      <c r="A29" s="11">
        <v>2018022911</v>
      </c>
      <c r="B29" s="11">
        <v>12</v>
      </c>
      <c r="C29" s="11">
        <v>27</v>
      </c>
      <c r="D29" s="9" t="s">
        <v>22</v>
      </c>
      <c r="E29" s="11">
        <v>73.7</v>
      </c>
      <c r="F29" s="11">
        <f t="shared" si="0"/>
        <v>36.85</v>
      </c>
      <c r="G29" s="13">
        <v>78.6</v>
      </c>
      <c r="H29" s="17">
        <v>1.0224</v>
      </c>
      <c r="I29" s="10">
        <f t="shared" si="1"/>
        <v>80.36063999999999</v>
      </c>
      <c r="J29" s="16">
        <f t="shared" si="2"/>
        <v>40.180319999999995</v>
      </c>
      <c r="K29" s="16">
        <f t="shared" si="3"/>
        <v>77.03031999999999</v>
      </c>
      <c r="L29" s="9"/>
      <c r="M29" s="9"/>
    </row>
    <row r="30" spans="1:13" ht="21.75" customHeight="1">
      <c r="A30" s="11">
        <v>2018010825</v>
      </c>
      <c r="B30" s="11">
        <v>13</v>
      </c>
      <c r="C30" s="11">
        <v>17</v>
      </c>
      <c r="D30" s="9" t="s">
        <v>22</v>
      </c>
      <c r="E30" s="11">
        <v>71.5</v>
      </c>
      <c r="F30" s="11">
        <f t="shared" si="0"/>
        <v>35.75</v>
      </c>
      <c r="G30" s="13">
        <v>84.4</v>
      </c>
      <c r="H30" s="17">
        <v>0.972</v>
      </c>
      <c r="I30" s="10">
        <f t="shared" si="1"/>
        <v>82.0368</v>
      </c>
      <c r="J30" s="16">
        <f t="shared" si="2"/>
        <v>41.0184</v>
      </c>
      <c r="K30" s="16">
        <f t="shared" si="3"/>
        <v>76.7684</v>
      </c>
      <c r="L30" s="9"/>
      <c r="M30" s="9"/>
    </row>
    <row r="31" spans="1:13" ht="21.75" customHeight="1">
      <c r="A31" s="11">
        <v>2018012815</v>
      </c>
      <c r="B31" s="11">
        <v>12</v>
      </c>
      <c r="C31" s="11">
        <v>37</v>
      </c>
      <c r="D31" s="9" t="s">
        <v>22</v>
      </c>
      <c r="E31" s="11">
        <v>70.5</v>
      </c>
      <c r="F31" s="11">
        <f t="shared" si="0"/>
        <v>35.25</v>
      </c>
      <c r="G31" s="13">
        <v>81</v>
      </c>
      <c r="H31" s="17">
        <v>1.0224</v>
      </c>
      <c r="I31" s="10">
        <f t="shared" si="1"/>
        <v>82.81439999999999</v>
      </c>
      <c r="J31" s="16">
        <f t="shared" si="2"/>
        <v>41.407199999999996</v>
      </c>
      <c r="K31" s="16">
        <f t="shared" si="3"/>
        <v>76.65719999999999</v>
      </c>
      <c r="L31" s="9"/>
      <c r="M31" s="9"/>
    </row>
    <row r="32" spans="1:13" ht="21.75" customHeight="1">
      <c r="A32" s="11">
        <v>2018031116</v>
      </c>
      <c r="B32" s="11">
        <v>12</v>
      </c>
      <c r="C32" s="11">
        <v>39</v>
      </c>
      <c r="D32" s="9" t="s">
        <v>22</v>
      </c>
      <c r="E32" s="11">
        <v>73.2</v>
      </c>
      <c r="F32" s="11">
        <f t="shared" si="0"/>
        <v>36.6</v>
      </c>
      <c r="G32" s="13">
        <v>78.2</v>
      </c>
      <c r="H32" s="17">
        <v>1.0224</v>
      </c>
      <c r="I32" s="10">
        <f t="shared" si="1"/>
        <v>79.95168</v>
      </c>
      <c r="J32" s="16">
        <f t="shared" si="2"/>
        <v>39.97584</v>
      </c>
      <c r="K32" s="16">
        <f t="shared" si="3"/>
        <v>76.57584</v>
      </c>
      <c r="L32" s="9"/>
      <c r="M32" s="9"/>
    </row>
    <row r="33" spans="1:13" ht="21.75" customHeight="1">
      <c r="A33" s="11">
        <v>2018041016</v>
      </c>
      <c r="B33" s="11">
        <v>13</v>
      </c>
      <c r="C33" s="11">
        <v>7</v>
      </c>
      <c r="D33" s="9" t="s">
        <v>22</v>
      </c>
      <c r="E33" s="11">
        <v>71.8</v>
      </c>
      <c r="F33" s="11">
        <f t="shared" si="0"/>
        <v>35.9</v>
      </c>
      <c r="G33" s="13">
        <v>83.4</v>
      </c>
      <c r="H33" s="17">
        <v>0.972</v>
      </c>
      <c r="I33" s="10">
        <f t="shared" si="1"/>
        <v>81.0648</v>
      </c>
      <c r="J33" s="16">
        <f t="shared" si="2"/>
        <v>40.5324</v>
      </c>
      <c r="K33" s="16">
        <f t="shared" si="3"/>
        <v>76.4324</v>
      </c>
      <c r="L33" s="9"/>
      <c r="M33" s="9"/>
    </row>
    <row r="34" spans="1:13" ht="21.75" customHeight="1">
      <c r="A34" s="11">
        <v>2018011621</v>
      </c>
      <c r="B34" s="11">
        <v>12</v>
      </c>
      <c r="C34" s="11">
        <v>9</v>
      </c>
      <c r="D34" s="9" t="s">
        <v>22</v>
      </c>
      <c r="E34" s="11">
        <v>70.4</v>
      </c>
      <c r="F34" s="11">
        <f t="shared" si="0"/>
        <v>35.2</v>
      </c>
      <c r="G34" s="13">
        <v>80.4</v>
      </c>
      <c r="H34" s="17">
        <v>1.0224</v>
      </c>
      <c r="I34" s="10">
        <f t="shared" si="1"/>
        <v>82.20096000000001</v>
      </c>
      <c r="J34" s="16">
        <f t="shared" si="2"/>
        <v>41.100480000000005</v>
      </c>
      <c r="K34" s="16">
        <f t="shared" si="3"/>
        <v>76.30048000000001</v>
      </c>
      <c r="L34" s="9"/>
      <c r="M34" s="9"/>
    </row>
    <row r="35" spans="1:13" ht="21.75" customHeight="1">
      <c r="A35" s="11">
        <v>2018020921</v>
      </c>
      <c r="B35" s="11">
        <v>13</v>
      </c>
      <c r="C35" s="11">
        <v>5</v>
      </c>
      <c r="D35" s="9" t="s">
        <v>22</v>
      </c>
      <c r="E35" s="11">
        <v>71.3</v>
      </c>
      <c r="F35" s="11">
        <f t="shared" si="0"/>
        <v>35.65</v>
      </c>
      <c r="G35" s="13">
        <v>83.6</v>
      </c>
      <c r="H35" s="17">
        <v>0.972</v>
      </c>
      <c r="I35" s="10">
        <f t="shared" si="1"/>
        <v>81.25919999999999</v>
      </c>
      <c r="J35" s="16">
        <f t="shared" si="2"/>
        <v>40.629599999999996</v>
      </c>
      <c r="K35" s="16">
        <f t="shared" si="3"/>
        <v>76.27959999999999</v>
      </c>
      <c r="L35" s="9"/>
      <c r="M35" s="9"/>
    </row>
    <row r="36" spans="1:13" ht="21.75" customHeight="1">
      <c r="A36" s="11">
        <v>2018011306</v>
      </c>
      <c r="B36" s="11">
        <v>12</v>
      </c>
      <c r="C36" s="11">
        <v>30</v>
      </c>
      <c r="D36" s="9" t="s">
        <v>22</v>
      </c>
      <c r="E36" s="11">
        <v>70.8</v>
      </c>
      <c r="F36" s="11">
        <f t="shared" si="0"/>
        <v>35.4</v>
      </c>
      <c r="G36" s="13">
        <v>79.4</v>
      </c>
      <c r="H36" s="17">
        <v>1.0224</v>
      </c>
      <c r="I36" s="10">
        <f t="shared" si="1"/>
        <v>81.17856</v>
      </c>
      <c r="J36" s="16">
        <f t="shared" si="2"/>
        <v>40.58928</v>
      </c>
      <c r="K36" s="16">
        <f t="shared" si="3"/>
        <v>75.98928000000001</v>
      </c>
      <c r="L36" s="9"/>
      <c r="M36" s="9"/>
    </row>
    <row r="37" spans="1:13" ht="21.75" customHeight="1">
      <c r="A37" s="11">
        <v>2018010527</v>
      </c>
      <c r="B37" s="11">
        <v>13</v>
      </c>
      <c r="C37" s="11">
        <v>21</v>
      </c>
      <c r="D37" s="9" t="s">
        <v>22</v>
      </c>
      <c r="E37" s="11">
        <v>71.6</v>
      </c>
      <c r="F37" s="11">
        <f t="shared" si="0"/>
        <v>35.8</v>
      </c>
      <c r="G37" s="13">
        <v>82</v>
      </c>
      <c r="H37" s="17">
        <v>0.972</v>
      </c>
      <c r="I37" s="10">
        <f t="shared" si="1"/>
        <v>79.704</v>
      </c>
      <c r="J37" s="16">
        <f t="shared" si="2"/>
        <v>39.852</v>
      </c>
      <c r="K37" s="16">
        <f t="shared" si="3"/>
        <v>75.65199999999999</v>
      </c>
      <c r="L37" s="9"/>
      <c r="M37" s="9"/>
    </row>
    <row r="38" spans="1:13" ht="21.75" customHeight="1">
      <c r="A38" s="11">
        <v>2018010619</v>
      </c>
      <c r="B38" s="11">
        <v>12</v>
      </c>
      <c r="C38" s="11">
        <v>18</v>
      </c>
      <c r="D38" s="9" t="s">
        <v>22</v>
      </c>
      <c r="E38" s="11">
        <v>75.1</v>
      </c>
      <c r="F38" s="11">
        <f t="shared" si="0"/>
        <v>37.55</v>
      </c>
      <c r="G38" s="13">
        <v>73.8</v>
      </c>
      <c r="H38" s="17">
        <v>1.0224</v>
      </c>
      <c r="I38" s="10">
        <f t="shared" si="1"/>
        <v>75.45312</v>
      </c>
      <c r="J38" s="16">
        <f t="shared" si="2"/>
        <v>37.72656</v>
      </c>
      <c r="K38" s="16">
        <f t="shared" si="3"/>
        <v>75.27655999999999</v>
      </c>
      <c r="L38" s="9"/>
      <c r="M38" s="9"/>
    </row>
    <row r="39" spans="1:13" ht="21.75" customHeight="1">
      <c r="A39" s="11">
        <v>2018032325</v>
      </c>
      <c r="B39" s="11">
        <v>12</v>
      </c>
      <c r="C39" s="11">
        <v>6</v>
      </c>
      <c r="D39" s="9" t="s">
        <v>22</v>
      </c>
      <c r="E39" s="11">
        <v>71.8</v>
      </c>
      <c r="F39" s="11">
        <f t="shared" si="0"/>
        <v>35.9</v>
      </c>
      <c r="G39" s="13">
        <v>76.8</v>
      </c>
      <c r="H39" s="17">
        <v>1.0224</v>
      </c>
      <c r="I39" s="10">
        <f t="shared" si="1"/>
        <v>78.52032</v>
      </c>
      <c r="J39" s="16">
        <f t="shared" si="2"/>
        <v>39.26016</v>
      </c>
      <c r="K39" s="16">
        <f t="shared" si="3"/>
        <v>75.16015999999999</v>
      </c>
      <c r="L39" s="9"/>
      <c r="M39" s="9"/>
    </row>
    <row r="40" spans="1:13" ht="21.75" customHeight="1">
      <c r="A40" s="11">
        <v>2018032717</v>
      </c>
      <c r="B40" s="11">
        <v>13</v>
      </c>
      <c r="C40" s="11">
        <v>28</v>
      </c>
      <c r="D40" s="9" t="s">
        <v>22</v>
      </c>
      <c r="E40" s="11">
        <v>72.3</v>
      </c>
      <c r="F40" s="11">
        <f t="shared" si="0"/>
        <v>36.15</v>
      </c>
      <c r="G40" s="13">
        <v>79.6</v>
      </c>
      <c r="H40" s="17">
        <v>0.972</v>
      </c>
      <c r="I40" s="10">
        <f t="shared" si="1"/>
        <v>77.37119999999999</v>
      </c>
      <c r="J40" s="16">
        <f t="shared" si="2"/>
        <v>38.685599999999994</v>
      </c>
      <c r="K40" s="16">
        <f t="shared" si="3"/>
        <v>74.8356</v>
      </c>
      <c r="L40" s="9"/>
      <c r="M40" s="9"/>
    </row>
    <row r="41" spans="1:13" ht="21.75" customHeight="1">
      <c r="A41" s="11">
        <v>2018012902</v>
      </c>
      <c r="B41" s="11"/>
      <c r="C41" s="11"/>
      <c r="D41" s="9" t="s">
        <v>22</v>
      </c>
      <c r="E41" s="11">
        <v>77.1</v>
      </c>
      <c r="F41" s="11">
        <f t="shared" si="0"/>
        <v>38.55</v>
      </c>
      <c r="G41" s="13" t="s">
        <v>47</v>
      </c>
      <c r="H41" s="17"/>
      <c r="I41" s="10"/>
      <c r="J41" s="16"/>
      <c r="K41" s="16"/>
      <c r="L41" s="9"/>
      <c r="M41" s="9"/>
    </row>
    <row r="42" spans="1:13" ht="21.75" customHeight="1">
      <c r="A42" s="11">
        <v>2018011601</v>
      </c>
      <c r="B42" s="11"/>
      <c r="C42" s="11"/>
      <c r="D42" s="9" t="s">
        <v>22</v>
      </c>
      <c r="E42" s="11">
        <v>71.9</v>
      </c>
      <c r="F42" s="11">
        <f t="shared" si="0"/>
        <v>35.95</v>
      </c>
      <c r="G42" s="13" t="s">
        <v>47</v>
      </c>
      <c r="H42" s="17"/>
      <c r="I42" s="10"/>
      <c r="J42" s="16"/>
      <c r="K42" s="16"/>
      <c r="L42" s="9"/>
      <c r="M42" s="9"/>
    </row>
    <row r="43" spans="1:13" ht="21.75" customHeight="1">
      <c r="A43" s="11">
        <v>2018024228</v>
      </c>
      <c r="B43" s="11"/>
      <c r="C43" s="11"/>
      <c r="D43" s="9" t="s">
        <v>22</v>
      </c>
      <c r="E43" s="11">
        <v>70.8</v>
      </c>
      <c r="F43" s="11">
        <f t="shared" si="0"/>
        <v>35.4</v>
      </c>
      <c r="G43" s="13" t="s">
        <v>47</v>
      </c>
      <c r="H43" s="17"/>
      <c r="I43" s="10"/>
      <c r="J43" s="16"/>
      <c r="K43" s="16"/>
      <c r="L43" s="9"/>
      <c r="M43" s="9"/>
    </row>
    <row r="44" spans="1:13" s="3" customFormat="1" ht="45" customHeight="1">
      <c r="A44" s="28" t="s">
        <v>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/>
  <mergeCells count="11">
    <mergeCell ref="A1:M1"/>
    <mergeCell ref="E2:F2"/>
    <mergeCell ref="G2:J2"/>
    <mergeCell ref="A44:M44"/>
    <mergeCell ref="A2:A3"/>
    <mergeCell ref="B2:B3"/>
    <mergeCell ref="C2:C3"/>
    <mergeCell ref="D2:D3"/>
    <mergeCell ref="K2:K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2018-07-02T08:34:55Z</cp:lastPrinted>
  <dcterms:created xsi:type="dcterms:W3CDTF">2013-04-23T06:48:14Z</dcterms:created>
  <dcterms:modified xsi:type="dcterms:W3CDTF">2018-07-02T10:26:55Z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