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tabRatio="838" activeTab="5"/>
  </bookViews>
  <sheets>
    <sheet name="高中语、数、英、理、化、生、政、史、地" sheetId="2" r:id="rId1"/>
    <sheet name="初中语、数、英、理、化、生、历、地、信息、小学信息、科" sheetId="11" r:id="rId2"/>
    <sheet name="小学语、数、英、幼儿园" sheetId="21" r:id="rId3"/>
    <sheet name="初、小音乐" sheetId="19" r:id="rId4"/>
    <sheet name="小学体育" sheetId="25" r:id="rId5"/>
    <sheet name="小学美术" sheetId="26" r:id="rId6"/>
  </sheets>
  <definedNames>
    <definedName name="_xlnm._FilterDatabase" localSheetId="1" hidden="1">初中语、数、英、理、化、生、历、地、信息、小学信息、科!$A$49:$G$66</definedName>
    <definedName name="_xlnm.Print_Area" localSheetId="3">初、小音乐!$A$1:$L$26</definedName>
    <definedName name="_xlnm.Print_Area" localSheetId="1">初中语、数、英、理、化、生、历、地、信息、小学信息、科!$A$1:$G$206</definedName>
    <definedName name="_xlnm.Print_Area" localSheetId="0">高中语、数、英、理、化、生、政、史、地!$A$1:$G$189</definedName>
    <definedName name="_xlnm.Print_Area" localSheetId="5">小学美术!$A$1:$L$13</definedName>
    <definedName name="_xlnm.Print_Area" localSheetId="4">小学体育!$A$1:$N$13</definedName>
    <definedName name="_xlnm.Print_Area" localSheetId="2">小学语、数、英、幼儿园!$A$1:$L$237</definedName>
    <definedName name="_xlnm.Print_Titles" localSheetId="0">高中语、数、英、理、化、生、政、史、地!$3:$3</definedName>
    <definedName name="_xlnm.Print_Titles" localSheetId="2">小学语、数、英、幼儿园!$3:$3</definedName>
  </definedNames>
  <calcPr calcId="144525"/>
</workbook>
</file>

<file path=xl/sharedStrings.xml><?xml version="1.0" encoding="utf-8"?>
<sst xmlns="http://schemas.openxmlformats.org/spreadsheetml/2006/main" count="1328">
  <si>
    <t>昌乐县事业单位公开招聘教育类考试总成绩
（高中语、数、英、理、化、生、政、史、地）</t>
  </si>
  <si>
    <t>名次</t>
  </si>
  <si>
    <t>报考岗位</t>
  </si>
  <si>
    <t>准考证号</t>
  </si>
  <si>
    <t>姓名</t>
  </si>
  <si>
    <t>笔试成绩</t>
  </si>
  <si>
    <t>面试成绩</t>
  </si>
  <si>
    <t>总成绩</t>
  </si>
  <si>
    <t>高中语文教师</t>
  </si>
  <si>
    <t>2018645004</t>
  </si>
  <si>
    <t>高洁</t>
  </si>
  <si>
    <t>2018631101</t>
  </si>
  <si>
    <t>张谕</t>
  </si>
  <si>
    <t>2018637811</t>
  </si>
  <si>
    <t>桑旭</t>
  </si>
  <si>
    <t>2018636527</t>
  </si>
  <si>
    <t>王蒙蒙</t>
  </si>
  <si>
    <t>2018621102</t>
  </si>
  <si>
    <t>邱梦琪</t>
  </si>
  <si>
    <t>2018633908</t>
  </si>
  <si>
    <t>丰萧</t>
  </si>
  <si>
    <t>2018642218</t>
  </si>
  <si>
    <t>王丽萍</t>
  </si>
  <si>
    <t>2018624630</t>
  </si>
  <si>
    <t>盛晓</t>
  </si>
  <si>
    <t>2018641013</t>
  </si>
  <si>
    <t>朱苗</t>
  </si>
  <si>
    <t>2018644602</t>
  </si>
  <si>
    <t>李研</t>
  </si>
  <si>
    <t>2018637111</t>
  </si>
  <si>
    <t>王俊英</t>
  </si>
  <si>
    <t>2018639007</t>
  </si>
  <si>
    <t>张学玲</t>
  </si>
  <si>
    <t>2018651330</t>
  </si>
  <si>
    <t>张宁</t>
  </si>
  <si>
    <t>2018620710</t>
  </si>
  <si>
    <t>王一凡</t>
  </si>
  <si>
    <t>2018646512</t>
  </si>
  <si>
    <t>吕海平</t>
  </si>
  <si>
    <t>2018622804</t>
  </si>
  <si>
    <t>艾长宇</t>
  </si>
  <si>
    <t>2018653514</t>
  </si>
  <si>
    <t>姚欣</t>
  </si>
  <si>
    <t>2018635130</t>
  </si>
  <si>
    <t>张秀杰</t>
  </si>
  <si>
    <t>2018636118</t>
  </si>
  <si>
    <t>黄鲁豫</t>
  </si>
  <si>
    <t>2018622024</t>
  </si>
  <si>
    <t>秦彤</t>
  </si>
  <si>
    <t>2018646223</t>
  </si>
  <si>
    <t>张亦美仰</t>
  </si>
  <si>
    <t>2018630225</t>
  </si>
  <si>
    <t>刘佳</t>
  </si>
  <si>
    <t>缺考</t>
  </si>
  <si>
    <t>2018620208</t>
  </si>
  <si>
    <t>张春云</t>
  </si>
  <si>
    <t>2018654222</t>
  </si>
  <si>
    <t>宋丽红</t>
  </si>
  <si>
    <t>2018635610</t>
  </si>
  <si>
    <t>张婕</t>
  </si>
  <si>
    <t>2018652713</t>
  </si>
  <si>
    <t>吕凤</t>
  </si>
  <si>
    <t>2018635707</t>
  </si>
  <si>
    <t>杨圣会</t>
  </si>
  <si>
    <t>高中数学教师</t>
  </si>
  <si>
    <t>2018624517</t>
  </si>
  <si>
    <t>张志慧</t>
  </si>
  <si>
    <t>2018620722</t>
  </si>
  <si>
    <t>陈超群</t>
  </si>
  <si>
    <t>2018633730</t>
  </si>
  <si>
    <t>杨晓茜</t>
  </si>
  <si>
    <t>2018636202</t>
  </si>
  <si>
    <t>刘风玲</t>
  </si>
  <si>
    <t>2018642607</t>
  </si>
  <si>
    <t>赵晓璇</t>
  </si>
  <si>
    <t>2018630725</t>
  </si>
  <si>
    <t>张红梅</t>
  </si>
  <si>
    <t>2018632902</t>
  </si>
  <si>
    <t>许瑶</t>
  </si>
  <si>
    <t>2018646304</t>
  </si>
  <si>
    <t>郭秀萍</t>
  </si>
  <si>
    <t>2018642216</t>
  </si>
  <si>
    <t>李娜</t>
  </si>
  <si>
    <t>2018651108</t>
  </si>
  <si>
    <t>时冬霓</t>
  </si>
  <si>
    <t>2018636321</t>
  </si>
  <si>
    <t>卢海艳</t>
  </si>
  <si>
    <t>2018632228</t>
  </si>
  <si>
    <t>吴雅倪</t>
  </si>
  <si>
    <t>2018638112</t>
  </si>
  <si>
    <t>黄晓琪</t>
  </si>
  <si>
    <t>2018623029</t>
  </si>
  <si>
    <t>宁晓洁</t>
  </si>
  <si>
    <t>2018631713</t>
  </si>
  <si>
    <t>夏晓庆</t>
  </si>
  <si>
    <t>2018623709</t>
  </si>
  <si>
    <t>尚文超</t>
  </si>
  <si>
    <t>2018631810</t>
  </si>
  <si>
    <t>王亚文</t>
  </si>
  <si>
    <t>2018646123</t>
  </si>
  <si>
    <t>孟睿</t>
  </si>
  <si>
    <t>2018636410</t>
  </si>
  <si>
    <t>李鑫</t>
  </si>
  <si>
    <t>2018637622</t>
  </si>
  <si>
    <t>满建滕</t>
  </si>
  <si>
    <t>2018646301</t>
  </si>
  <si>
    <t>董凯</t>
  </si>
  <si>
    <t>2018653105</t>
  </si>
  <si>
    <t>王录英</t>
  </si>
  <si>
    <t>2018631329</t>
  </si>
  <si>
    <t>陈凤文</t>
  </si>
  <si>
    <t>2018620419</t>
  </si>
  <si>
    <t>张自奇</t>
  </si>
  <si>
    <t>2018623007</t>
  </si>
  <si>
    <t>张小坤</t>
  </si>
  <si>
    <t>2018636628</t>
  </si>
  <si>
    <t>曹孟亮</t>
  </si>
  <si>
    <t>2018636206</t>
  </si>
  <si>
    <t>梁晓如</t>
  </si>
  <si>
    <t>2018636930</t>
  </si>
  <si>
    <t>张梦婷</t>
  </si>
  <si>
    <t>高中英语教师</t>
  </si>
  <si>
    <t>2018639030</t>
  </si>
  <si>
    <t>崔淑丽</t>
  </si>
  <si>
    <t>2018633213</t>
  </si>
  <si>
    <t>王萍</t>
  </si>
  <si>
    <t>2018643216</t>
  </si>
  <si>
    <t>贾慧</t>
  </si>
  <si>
    <t>2018621325</t>
  </si>
  <si>
    <t>张蒙蒙</t>
  </si>
  <si>
    <t>2018645220</t>
  </si>
  <si>
    <t>高美云</t>
  </si>
  <si>
    <t>2018646230</t>
  </si>
  <si>
    <t>展霞</t>
  </si>
  <si>
    <t>2018623214</t>
  </si>
  <si>
    <t>刘洪雯</t>
  </si>
  <si>
    <t>2018650523</t>
  </si>
  <si>
    <t>马振国</t>
  </si>
  <si>
    <t>2018653923</t>
  </si>
  <si>
    <t>王刚</t>
  </si>
  <si>
    <t>2018643423</t>
  </si>
  <si>
    <t>李敏</t>
  </si>
  <si>
    <t>2018633712</t>
  </si>
  <si>
    <t>王璐</t>
  </si>
  <si>
    <t>2018646628</t>
  </si>
  <si>
    <t>高淑芹</t>
  </si>
  <si>
    <t>2018650916</t>
  </si>
  <si>
    <t>葛立敏</t>
  </si>
  <si>
    <t>2018643808</t>
  </si>
  <si>
    <t>郑德岚</t>
  </si>
  <si>
    <t>2018634707</t>
  </si>
  <si>
    <t>王燕燕</t>
  </si>
  <si>
    <t>2018635311</t>
  </si>
  <si>
    <t>李英</t>
  </si>
  <si>
    <t>2018640802</t>
  </si>
  <si>
    <t>刘冬</t>
  </si>
  <si>
    <t>2018652510</t>
  </si>
  <si>
    <t>贾世才</t>
  </si>
  <si>
    <t>2018646408</t>
  </si>
  <si>
    <t>侯立峰</t>
  </si>
  <si>
    <t>2018655123</t>
  </si>
  <si>
    <t>王臻</t>
  </si>
  <si>
    <t>2018630703</t>
  </si>
  <si>
    <t>杨丹丹</t>
  </si>
  <si>
    <t>高中物理教师</t>
  </si>
  <si>
    <t>2018624121</t>
  </si>
  <si>
    <t>崔宜川</t>
  </si>
  <si>
    <t>2018652113</t>
  </si>
  <si>
    <t>张东齐</t>
  </si>
  <si>
    <t>2018637327</t>
  </si>
  <si>
    <t>吕宁</t>
  </si>
  <si>
    <t>2018638611</t>
  </si>
  <si>
    <t>赵栋</t>
  </si>
  <si>
    <t>2018636708</t>
  </si>
  <si>
    <t>刘素素</t>
  </si>
  <si>
    <t>2018643520</t>
  </si>
  <si>
    <t>肖林</t>
  </si>
  <si>
    <t>2018645230</t>
  </si>
  <si>
    <t>李金丽</t>
  </si>
  <si>
    <t>2018645918</t>
  </si>
  <si>
    <t>韩庆娟</t>
  </si>
  <si>
    <t>2018652817</t>
  </si>
  <si>
    <t>刘丽华</t>
  </si>
  <si>
    <t>2018630317</t>
  </si>
  <si>
    <t>张翠云</t>
  </si>
  <si>
    <t>2018636529</t>
  </si>
  <si>
    <t>王萌萌</t>
  </si>
  <si>
    <t>2018651129</t>
  </si>
  <si>
    <t>刘亚楠</t>
  </si>
  <si>
    <t>2018641220</t>
  </si>
  <si>
    <t>葛怀敏</t>
  </si>
  <si>
    <t>2018637025</t>
  </si>
  <si>
    <t>王倩</t>
  </si>
  <si>
    <t>2018644824</t>
  </si>
  <si>
    <t>朱英洁</t>
  </si>
  <si>
    <t>2018634211</t>
  </si>
  <si>
    <t>杨祥祥</t>
  </si>
  <si>
    <t>2018638025</t>
  </si>
  <si>
    <t>李云国</t>
  </si>
  <si>
    <t>2018641923</t>
  </si>
  <si>
    <t>高振英</t>
  </si>
  <si>
    <t>2018620903</t>
  </si>
  <si>
    <t>从容</t>
  </si>
  <si>
    <t>2018631601</t>
  </si>
  <si>
    <t>刘莹莹</t>
  </si>
  <si>
    <t>2018642026</t>
  </si>
  <si>
    <t>菅超群</t>
  </si>
  <si>
    <t>高中化学教师</t>
  </si>
  <si>
    <t>2018620606</t>
  </si>
  <si>
    <t>张培玉</t>
  </si>
  <si>
    <t>2018634716</t>
  </si>
  <si>
    <t>于珊珊</t>
  </si>
  <si>
    <t>2018636927</t>
  </si>
  <si>
    <t>徐晓芝</t>
  </si>
  <si>
    <t>2018621321</t>
  </si>
  <si>
    <t>刘健</t>
  </si>
  <si>
    <t>2018652514</t>
  </si>
  <si>
    <t>张在涛</t>
  </si>
  <si>
    <t>2018622929</t>
  </si>
  <si>
    <t>宁美</t>
  </si>
  <si>
    <t>2018637801</t>
  </si>
  <si>
    <t>方洁</t>
  </si>
  <si>
    <t>2018644113</t>
  </si>
  <si>
    <t>薛琰</t>
  </si>
  <si>
    <t>2018637205</t>
  </si>
  <si>
    <t>王文敏</t>
  </si>
  <si>
    <t>2018642624</t>
  </si>
  <si>
    <t>张倩倩</t>
  </si>
  <si>
    <t>2018643215</t>
  </si>
  <si>
    <t>王素娟</t>
  </si>
  <si>
    <t>2018646804</t>
  </si>
  <si>
    <t>尹立凤</t>
  </si>
  <si>
    <t>2018633725</t>
  </si>
  <si>
    <t>孙秋月</t>
  </si>
  <si>
    <t>2018644621</t>
  </si>
  <si>
    <t>张澎澎</t>
  </si>
  <si>
    <t>2018643816</t>
  </si>
  <si>
    <t>王超</t>
  </si>
  <si>
    <t>2018622722</t>
  </si>
  <si>
    <t>孟云菲</t>
  </si>
  <si>
    <t>2018635308</t>
  </si>
  <si>
    <t>王筱斐</t>
  </si>
  <si>
    <t>2018641915</t>
  </si>
  <si>
    <t>徐慧</t>
  </si>
  <si>
    <t>高中生物教师</t>
  </si>
  <si>
    <t>2018654802</t>
  </si>
  <si>
    <t>丁晓琦</t>
  </si>
  <si>
    <t>2018653728</t>
  </si>
  <si>
    <t>魏恒云</t>
  </si>
  <si>
    <t>2018637420</t>
  </si>
  <si>
    <t>康恒源</t>
  </si>
  <si>
    <t>2018620921</t>
  </si>
  <si>
    <t>李允鸾</t>
  </si>
  <si>
    <t>2018623919</t>
  </si>
  <si>
    <t>马玉</t>
  </si>
  <si>
    <t>2018638901</t>
  </si>
  <si>
    <t>解玉婷</t>
  </si>
  <si>
    <t>2018637628</t>
  </si>
  <si>
    <t>刘曼</t>
  </si>
  <si>
    <t>2018620703</t>
  </si>
  <si>
    <t>窦平</t>
  </si>
  <si>
    <t>2018654726</t>
  </si>
  <si>
    <t>谭玲</t>
  </si>
  <si>
    <t>2018624501</t>
  </si>
  <si>
    <t>郭元元</t>
  </si>
  <si>
    <t>2018644515</t>
  </si>
  <si>
    <t>林晓丽</t>
  </si>
  <si>
    <t>2018636923</t>
  </si>
  <si>
    <t>于原原</t>
  </si>
  <si>
    <t>2018650910</t>
  </si>
  <si>
    <t>胡丹琪</t>
  </si>
  <si>
    <t>2018631908</t>
  </si>
  <si>
    <t>郭海花</t>
  </si>
  <si>
    <t>2018634808</t>
  </si>
  <si>
    <t>陈宁宁</t>
  </si>
  <si>
    <t>2018646014</t>
  </si>
  <si>
    <t>陈君</t>
  </si>
  <si>
    <t>2018640302</t>
  </si>
  <si>
    <t>冀美玲</t>
  </si>
  <si>
    <t>2018651630</t>
  </si>
  <si>
    <t>曹绪睿</t>
  </si>
  <si>
    <t>2018635608</t>
  </si>
  <si>
    <t>陈红旭</t>
  </si>
  <si>
    <t>2018641312</t>
  </si>
  <si>
    <t>刘灼文</t>
  </si>
  <si>
    <t>2018640328</t>
  </si>
  <si>
    <t>李帅</t>
  </si>
  <si>
    <t>2018643224</t>
  </si>
  <si>
    <t>韩亚茹</t>
  </si>
  <si>
    <t>2018637408</t>
  </si>
  <si>
    <t>王印堂</t>
  </si>
  <si>
    <t>2018633606</t>
  </si>
  <si>
    <t>郎晓冰</t>
  </si>
  <si>
    <t>2018651709</t>
  </si>
  <si>
    <t>刁振芳</t>
  </si>
  <si>
    <t>2018655006</t>
  </si>
  <si>
    <t>王敏</t>
  </si>
  <si>
    <t>2018650105</t>
  </si>
  <si>
    <t>张成</t>
  </si>
  <si>
    <t>高中政治教师</t>
  </si>
  <si>
    <t>2018636725</t>
  </si>
  <si>
    <t>牛鹏娟</t>
  </si>
  <si>
    <t>2018635719</t>
  </si>
  <si>
    <t>裴艳红</t>
  </si>
  <si>
    <t>2018644130</t>
  </si>
  <si>
    <t>王建玲</t>
  </si>
  <si>
    <t>2018653715</t>
  </si>
  <si>
    <t>周杨杨</t>
  </si>
  <si>
    <t>2018650608</t>
  </si>
  <si>
    <t>张增洁</t>
  </si>
  <si>
    <t>2018654124</t>
  </si>
  <si>
    <t>李贵一</t>
  </si>
  <si>
    <t>2018636329</t>
  </si>
  <si>
    <t>刘春霞</t>
  </si>
  <si>
    <t>2018631418</t>
  </si>
  <si>
    <t>王景丽</t>
  </si>
  <si>
    <t>2018642219</t>
  </si>
  <si>
    <t>刘慧</t>
  </si>
  <si>
    <t>2018653028</t>
  </si>
  <si>
    <t>马琳琳</t>
  </si>
  <si>
    <t>2018638903</t>
  </si>
  <si>
    <t>徐淑敏</t>
  </si>
  <si>
    <t>2018632623</t>
  </si>
  <si>
    <t>李秋林</t>
  </si>
  <si>
    <t>高中历史教师</t>
  </si>
  <si>
    <t>2018624425</t>
  </si>
  <si>
    <t>王静</t>
  </si>
  <si>
    <t>2018637010</t>
  </si>
  <si>
    <t>李双双</t>
  </si>
  <si>
    <t>2018641919</t>
  </si>
  <si>
    <t>魏聪</t>
  </si>
  <si>
    <t>2018644317</t>
  </si>
  <si>
    <t>李晓莹</t>
  </si>
  <si>
    <t>2018631317</t>
  </si>
  <si>
    <t>葛成艳</t>
  </si>
  <si>
    <t>2018640216</t>
  </si>
  <si>
    <t>耿雅萍</t>
  </si>
  <si>
    <t>2018633619</t>
  </si>
  <si>
    <t>李玉洁</t>
  </si>
  <si>
    <t>2018654906</t>
  </si>
  <si>
    <t>张永强</t>
  </si>
  <si>
    <t>2018635003</t>
  </si>
  <si>
    <t>史梅淑</t>
  </si>
  <si>
    <t>高中地理教师</t>
  </si>
  <si>
    <t>2018654710</t>
  </si>
  <si>
    <t>张锋</t>
  </si>
  <si>
    <t>2018643917</t>
  </si>
  <si>
    <t>孙建宁</t>
  </si>
  <si>
    <t>2018638413</t>
  </si>
  <si>
    <t>2018655011</t>
  </si>
  <si>
    <t>孟冬青</t>
  </si>
  <si>
    <t>2018635407</t>
  </si>
  <si>
    <t>吴琼</t>
  </si>
  <si>
    <t>2018631001</t>
  </si>
  <si>
    <t>许畅</t>
  </si>
  <si>
    <t>2018634101</t>
  </si>
  <si>
    <t>唐婕</t>
  </si>
  <si>
    <t>2018654105</t>
  </si>
  <si>
    <t>孟璇</t>
  </si>
  <si>
    <t>2018641109</t>
  </si>
  <si>
    <t>赵云蕾</t>
  </si>
  <si>
    <t>2018623030</t>
  </si>
  <si>
    <t>李冬冬</t>
  </si>
  <si>
    <t>2018640301</t>
  </si>
  <si>
    <t>赵文书</t>
  </si>
  <si>
    <t>2018637507</t>
  </si>
  <si>
    <t>彭俊杰</t>
  </si>
  <si>
    <t>2018637717</t>
  </si>
  <si>
    <t>孙涛</t>
  </si>
  <si>
    <t>2018631012</t>
  </si>
  <si>
    <t>张金凤</t>
  </si>
  <si>
    <t>2018621107</t>
  </si>
  <si>
    <t>陈伟</t>
  </si>
  <si>
    <t>昌乐县事业单位公开招聘教育类考试总成绩
（初中语、数、英、理、化、生、历、地、信息、小学信息、科）</t>
  </si>
  <si>
    <t>初中语文教师</t>
  </si>
  <si>
    <t>2018621529</t>
  </si>
  <si>
    <t>李玲</t>
  </si>
  <si>
    <t>2018653916</t>
  </si>
  <si>
    <t>张静</t>
  </si>
  <si>
    <t>2018635910</t>
  </si>
  <si>
    <t>曾丹丹</t>
  </si>
  <si>
    <t>2018622811</t>
  </si>
  <si>
    <t>田亦瑶</t>
  </si>
  <si>
    <t>2018624603</t>
  </si>
  <si>
    <t>孟蝶</t>
  </si>
  <si>
    <t>2018644012</t>
  </si>
  <si>
    <t>2018644517</t>
  </si>
  <si>
    <t>张伟娜</t>
  </si>
  <si>
    <t>2018641212</t>
  </si>
  <si>
    <t>袁丽萍</t>
  </si>
  <si>
    <t>2018636704</t>
  </si>
  <si>
    <t>曲艳梅</t>
  </si>
  <si>
    <t>2018632308</t>
  </si>
  <si>
    <t>舒梦雪</t>
  </si>
  <si>
    <t>2018642712</t>
  </si>
  <si>
    <t>甄冲</t>
  </si>
  <si>
    <t>2018655121</t>
  </si>
  <si>
    <t>田雪丽</t>
  </si>
  <si>
    <t>2018641620</t>
  </si>
  <si>
    <t>刘俊彦</t>
  </si>
  <si>
    <t>2018633019</t>
  </si>
  <si>
    <t>陈维娟</t>
  </si>
  <si>
    <t>2018640611</t>
  </si>
  <si>
    <t>张超</t>
  </si>
  <si>
    <t>初中数学教师</t>
  </si>
  <si>
    <t>2018650526</t>
  </si>
  <si>
    <t>马庭堂</t>
  </si>
  <si>
    <t>2018645912</t>
  </si>
  <si>
    <t>赵鑫悦</t>
  </si>
  <si>
    <t>2018620124</t>
  </si>
  <si>
    <t>卢翠萍</t>
  </si>
  <si>
    <t>2018642613</t>
  </si>
  <si>
    <t>耿惠惠</t>
  </si>
  <si>
    <t>2018637620</t>
  </si>
  <si>
    <t>张艳苹</t>
  </si>
  <si>
    <t>2018645304</t>
  </si>
  <si>
    <t>代敬敬</t>
  </si>
  <si>
    <t>2018643619</t>
  </si>
  <si>
    <t>于恩荣</t>
  </si>
  <si>
    <t>2018632630</t>
  </si>
  <si>
    <t>郭峰</t>
  </si>
  <si>
    <t>2018645504</t>
  </si>
  <si>
    <t>于清涛</t>
  </si>
  <si>
    <t>2018624010</t>
  </si>
  <si>
    <t>范梅娟</t>
  </si>
  <si>
    <t>2018644526</t>
  </si>
  <si>
    <t>刘明明</t>
  </si>
  <si>
    <t>2018637110</t>
  </si>
  <si>
    <t>张学宾</t>
  </si>
  <si>
    <t>2018653323</t>
  </si>
  <si>
    <t>周慧敏</t>
  </si>
  <si>
    <t>2018638807</t>
  </si>
  <si>
    <t>潘秋月</t>
  </si>
  <si>
    <t>2018650221</t>
  </si>
  <si>
    <t>任超</t>
  </si>
  <si>
    <t>2018633112</t>
  </si>
  <si>
    <t>姜冉</t>
  </si>
  <si>
    <t>2018647004</t>
  </si>
  <si>
    <t>王硕</t>
  </si>
  <si>
    <t>2018630730</t>
  </si>
  <si>
    <t>侯磊</t>
  </si>
  <si>
    <t>2018652509</t>
  </si>
  <si>
    <t>李薇</t>
  </si>
  <si>
    <t>2018632704</t>
  </si>
  <si>
    <t>银良会</t>
  </si>
  <si>
    <t>2018620605</t>
  </si>
  <si>
    <t>李朋飞</t>
  </si>
  <si>
    <t>2018633423</t>
  </si>
  <si>
    <t>刘笑笑</t>
  </si>
  <si>
    <t>2018630729</t>
  </si>
  <si>
    <t>宋爱玲</t>
  </si>
  <si>
    <t>2018651111</t>
  </si>
  <si>
    <t>冯小慧</t>
  </si>
  <si>
    <t>2018638026</t>
  </si>
  <si>
    <t>张旭</t>
  </si>
  <si>
    <t>2018631108</t>
  </si>
  <si>
    <t>张进超</t>
  </si>
  <si>
    <t>2018631727</t>
  </si>
  <si>
    <t>张汝帅</t>
  </si>
  <si>
    <t>2018621327</t>
  </si>
  <si>
    <t>王玉丽</t>
  </si>
  <si>
    <t>初中英语教师</t>
  </si>
  <si>
    <t>2018651714</t>
  </si>
  <si>
    <t>郄良萍</t>
  </si>
  <si>
    <t>2018643925</t>
  </si>
  <si>
    <t>周萍</t>
  </si>
  <si>
    <t>2018631117</t>
  </si>
  <si>
    <t>周大英</t>
  </si>
  <si>
    <t>2018622111</t>
  </si>
  <si>
    <t>2018631912</t>
  </si>
  <si>
    <t>王方云</t>
  </si>
  <si>
    <t>2018636323</t>
  </si>
  <si>
    <t>张喜枫</t>
  </si>
  <si>
    <t>2018643508</t>
  </si>
  <si>
    <t>王金玲</t>
  </si>
  <si>
    <t>2018643807</t>
  </si>
  <si>
    <t>杨玉莹</t>
  </si>
  <si>
    <t>2018640801</t>
  </si>
  <si>
    <t>杨丹凤</t>
  </si>
  <si>
    <t>2018621127</t>
  </si>
  <si>
    <t>赵洋</t>
  </si>
  <si>
    <t>2018624410</t>
  </si>
  <si>
    <t>翟丹丹</t>
  </si>
  <si>
    <t>2018641328</t>
  </si>
  <si>
    <t>赵学会</t>
  </si>
  <si>
    <t>2018637523</t>
  </si>
  <si>
    <t>李文杰</t>
  </si>
  <si>
    <t>2018641101</t>
  </si>
  <si>
    <t>孟柘男</t>
  </si>
  <si>
    <t>2018631102</t>
  </si>
  <si>
    <t>孙赫</t>
  </si>
  <si>
    <t>2018633204</t>
  </si>
  <si>
    <t>王慧</t>
  </si>
  <si>
    <t>2018636719</t>
  </si>
  <si>
    <t>范崇翠</t>
  </si>
  <si>
    <t>2018646813</t>
  </si>
  <si>
    <t>王凤霞</t>
  </si>
  <si>
    <t>2018631723</t>
  </si>
  <si>
    <t>杜景鹏</t>
  </si>
  <si>
    <t>2018630614</t>
  </si>
  <si>
    <t>罗树芹</t>
  </si>
  <si>
    <t>2018644019</t>
  </si>
  <si>
    <t>张维娜</t>
  </si>
  <si>
    <t>初中物理教师</t>
  </si>
  <si>
    <t>2018633005</t>
  </si>
  <si>
    <t>2018646020</t>
  </si>
  <si>
    <t>张丹丹</t>
  </si>
  <si>
    <t>2018645309</t>
  </si>
  <si>
    <t>刘长凯</t>
  </si>
  <si>
    <t>2018640902</t>
  </si>
  <si>
    <t>赵传鹏</t>
  </si>
  <si>
    <t>2018641016</t>
  </si>
  <si>
    <t>赵光明</t>
  </si>
  <si>
    <t>2018622128</t>
  </si>
  <si>
    <t>孙海涛</t>
  </si>
  <si>
    <t>2018645411</t>
  </si>
  <si>
    <t>房强</t>
  </si>
  <si>
    <t>2018642424</t>
  </si>
  <si>
    <t>庞永强</t>
  </si>
  <si>
    <t>2018644508</t>
  </si>
  <si>
    <t>王亚男</t>
  </si>
  <si>
    <t>2018620128</t>
  </si>
  <si>
    <t>王震</t>
  </si>
  <si>
    <t>2018654313</t>
  </si>
  <si>
    <t>樊福凯</t>
  </si>
  <si>
    <t>2018651624</t>
  </si>
  <si>
    <t>高原昌</t>
  </si>
  <si>
    <t>2018645816</t>
  </si>
  <si>
    <t>王素素</t>
  </si>
  <si>
    <t>2018644519</t>
  </si>
  <si>
    <t>王春</t>
  </si>
  <si>
    <t>2018638714</t>
  </si>
  <si>
    <t>王琳</t>
  </si>
  <si>
    <t>2018644208</t>
  </si>
  <si>
    <t>孙甲磊</t>
  </si>
  <si>
    <t>2018622203</t>
  </si>
  <si>
    <t>潘德亮</t>
  </si>
  <si>
    <t>2018640715</t>
  </si>
  <si>
    <t>李效先</t>
  </si>
  <si>
    <t>初中化学教师</t>
  </si>
  <si>
    <t>2018621413</t>
  </si>
  <si>
    <t>高春丽</t>
  </si>
  <si>
    <t>2018637421</t>
  </si>
  <si>
    <t>孙金川</t>
  </si>
  <si>
    <t>2018635217</t>
  </si>
  <si>
    <t>王晓明</t>
  </si>
  <si>
    <t>2018621819</t>
  </si>
  <si>
    <t>王庆海</t>
  </si>
  <si>
    <t>2018623002</t>
  </si>
  <si>
    <t>李冰</t>
  </si>
  <si>
    <t>2018651419</t>
  </si>
  <si>
    <t>王艳艳</t>
  </si>
  <si>
    <t>2018652003</t>
  </si>
  <si>
    <t>孟凡敏</t>
  </si>
  <si>
    <t>2018645005</t>
  </si>
  <si>
    <t>刘平</t>
  </si>
  <si>
    <t>2018654216</t>
  </si>
  <si>
    <t>孟祥梅</t>
  </si>
  <si>
    <t>2018622711</t>
  </si>
  <si>
    <t>王琳琳</t>
  </si>
  <si>
    <t>2018623217</t>
  </si>
  <si>
    <t>刘丽</t>
  </si>
  <si>
    <t>2018636825</t>
  </si>
  <si>
    <t>李桂滨</t>
  </si>
  <si>
    <t>2018652721</t>
  </si>
  <si>
    <t>王蕊</t>
  </si>
  <si>
    <t>2018638209</t>
  </si>
  <si>
    <t>薛敏</t>
  </si>
  <si>
    <t>2018633522</t>
  </si>
  <si>
    <t>高孟瑶</t>
  </si>
  <si>
    <t>初中生物教师</t>
  </si>
  <si>
    <t>2018637016</t>
  </si>
  <si>
    <t>隋蓓蓓</t>
  </si>
  <si>
    <t>2018643802</t>
  </si>
  <si>
    <t>赵淑祯</t>
  </si>
  <si>
    <t>2018623821</t>
  </si>
  <si>
    <t>徐小雯</t>
  </si>
  <si>
    <t>2018646506</t>
  </si>
  <si>
    <t>郭静</t>
  </si>
  <si>
    <t>2018638028</t>
  </si>
  <si>
    <t>王亚楠</t>
  </si>
  <si>
    <t>2018631029</t>
  </si>
  <si>
    <t>李盛杰</t>
  </si>
  <si>
    <t>2018636908</t>
  </si>
  <si>
    <t>单文英</t>
  </si>
  <si>
    <t>2018631624</t>
  </si>
  <si>
    <t>刘晶晶</t>
  </si>
  <si>
    <t>2018645817</t>
  </si>
  <si>
    <t>王晓存</t>
  </si>
  <si>
    <t>2018624602</t>
  </si>
  <si>
    <t>王林萍</t>
  </si>
  <si>
    <t>2018651725</t>
  </si>
  <si>
    <t>李琳</t>
  </si>
  <si>
    <t>2018635212</t>
  </si>
  <si>
    <t>王倩倩</t>
  </si>
  <si>
    <t>2018637930</t>
  </si>
  <si>
    <t>刘红</t>
  </si>
  <si>
    <t>2018640501</t>
  </si>
  <si>
    <t>刘清华</t>
  </si>
  <si>
    <t>2018654118</t>
  </si>
  <si>
    <t>王田田</t>
  </si>
  <si>
    <t>2018633318</t>
  </si>
  <si>
    <t>陈凯</t>
  </si>
  <si>
    <t>2018646224</t>
  </si>
  <si>
    <t>宋雪洁</t>
  </si>
  <si>
    <t>2018638922</t>
  </si>
  <si>
    <t>王启超</t>
  </si>
  <si>
    <t>2018621828</t>
  </si>
  <si>
    <t>于芳芳</t>
  </si>
  <si>
    <t>2018646801</t>
  </si>
  <si>
    <t>钟红丽</t>
  </si>
  <si>
    <t>2018623025</t>
  </si>
  <si>
    <t>宋国龙</t>
  </si>
  <si>
    <t>2018638211</t>
  </si>
  <si>
    <t>王田</t>
  </si>
  <si>
    <t>2018650522</t>
  </si>
  <si>
    <t>田继红</t>
  </si>
  <si>
    <t>2018624411</t>
  </si>
  <si>
    <t>傅华廷</t>
  </si>
  <si>
    <t>2018641127</t>
  </si>
  <si>
    <t>李文文</t>
  </si>
  <si>
    <t>2018652417</t>
  </si>
  <si>
    <t>马丽达</t>
  </si>
  <si>
    <t>2018642628</t>
  </si>
  <si>
    <t>刘聪聪</t>
  </si>
  <si>
    <t>初中历史教师</t>
  </si>
  <si>
    <t>2018633805</t>
  </si>
  <si>
    <t>孙梁</t>
  </si>
  <si>
    <t>2018645017</t>
  </si>
  <si>
    <t>石晶晶</t>
  </si>
  <si>
    <t>2018640601</t>
  </si>
  <si>
    <t>侯永强</t>
  </si>
  <si>
    <t>2018636110</t>
  </si>
  <si>
    <t>宁方玉</t>
  </si>
  <si>
    <t>2018650109</t>
  </si>
  <si>
    <t>高冰</t>
  </si>
  <si>
    <t>2018654211</t>
  </si>
  <si>
    <t>刘文静</t>
  </si>
  <si>
    <t>2018645829</t>
  </si>
  <si>
    <t>刘康</t>
  </si>
  <si>
    <t>2018643628</t>
  </si>
  <si>
    <t>张凤玉</t>
  </si>
  <si>
    <t>2018650725</t>
  </si>
  <si>
    <t>田传强</t>
  </si>
  <si>
    <t>初中地理教师</t>
  </si>
  <si>
    <t>2018644918</t>
  </si>
  <si>
    <t>韩笑笑</t>
  </si>
  <si>
    <t>2018642407</t>
  </si>
  <si>
    <t>牟文琳</t>
  </si>
  <si>
    <t>2018641203</t>
  </si>
  <si>
    <t>王雨</t>
  </si>
  <si>
    <t>2018633520</t>
  </si>
  <si>
    <t>李金环</t>
  </si>
  <si>
    <t>2018645104</t>
  </si>
  <si>
    <t>王悦</t>
  </si>
  <si>
    <t>2018650913</t>
  </si>
  <si>
    <t>王俪璇</t>
  </si>
  <si>
    <t>2018652809</t>
  </si>
  <si>
    <t>杨宁</t>
  </si>
  <si>
    <t>2018645628</t>
  </si>
  <si>
    <t>商烨</t>
  </si>
  <si>
    <t>2018653906</t>
  </si>
  <si>
    <t>孙悦</t>
  </si>
  <si>
    <t>2018646508</t>
  </si>
  <si>
    <t>卢曦</t>
  </si>
  <si>
    <t>2018623005</t>
  </si>
  <si>
    <t>江彦慧</t>
  </si>
  <si>
    <t>初中信息技术教师</t>
  </si>
  <si>
    <t>2018633806</t>
  </si>
  <si>
    <t>薛清</t>
  </si>
  <si>
    <t>2018638722</t>
  </si>
  <si>
    <t>孙玉洁</t>
  </si>
  <si>
    <t>2018643713</t>
  </si>
  <si>
    <t>齐永杰</t>
  </si>
  <si>
    <t>2018642128</t>
  </si>
  <si>
    <t>王兰</t>
  </si>
  <si>
    <t>2018646320</t>
  </si>
  <si>
    <t>杨志伟</t>
  </si>
  <si>
    <t>2018631629</t>
  </si>
  <si>
    <t>吴国明</t>
  </si>
  <si>
    <t>2018631729</t>
  </si>
  <si>
    <t>姜涛</t>
  </si>
  <si>
    <t>2018639025</t>
  </si>
  <si>
    <t>李洪玲</t>
  </si>
  <si>
    <t>2018621330</t>
  </si>
  <si>
    <t>王玉珍</t>
  </si>
  <si>
    <t>小学信息技术教师</t>
  </si>
  <si>
    <t>2018620619</t>
  </si>
  <si>
    <t>刘茹茹</t>
  </si>
  <si>
    <t>2018621011</t>
  </si>
  <si>
    <t>赵辰龙</t>
  </si>
  <si>
    <t>2018652303</t>
  </si>
  <si>
    <t>王斌</t>
  </si>
  <si>
    <t>2018633902</t>
  </si>
  <si>
    <t>张志强</t>
  </si>
  <si>
    <t>2018621216</t>
  </si>
  <si>
    <t>刘佳文</t>
  </si>
  <si>
    <t>2018623802</t>
  </si>
  <si>
    <t>陈艳茹</t>
  </si>
  <si>
    <t>2018643514</t>
  </si>
  <si>
    <t>巴艳</t>
  </si>
  <si>
    <t>2018636801</t>
  </si>
  <si>
    <t>李一民</t>
  </si>
  <si>
    <t>2018652122</t>
  </si>
  <si>
    <t>任海燕</t>
  </si>
  <si>
    <t>2018653121</t>
  </si>
  <si>
    <t>王双</t>
  </si>
  <si>
    <t>2018644806</t>
  </si>
  <si>
    <t>周娜</t>
  </si>
  <si>
    <t>2018623924</t>
  </si>
  <si>
    <t>2018635116</t>
  </si>
  <si>
    <t>刘媛媛</t>
  </si>
  <si>
    <t>2018632820</t>
  </si>
  <si>
    <t>周健</t>
  </si>
  <si>
    <t>2018652829</t>
  </si>
  <si>
    <t>于锦涛</t>
  </si>
  <si>
    <t>2018643026</t>
  </si>
  <si>
    <t>于文慧</t>
  </si>
  <si>
    <t>2018636623</t>
  </si>
  <si>
    <t>赵绚丽</t>
  </si>
  <si>
    <t>2018646430</t>
  </si>
  <si>
    <t>鲍慧芳</t>
  </si>
  <si>
    <t>小学科学教师</t>
  </si>
  <si>
    <t>2018630123</t>
  </si>
  <si>
    <t>李星艳</t>
  </si>
  <si>
    <t>2018653030</t>
  </si>
  <si>
    <t>战美凤</t>
  </si>
  <si>
    <t>2018631521</t>
  </si>
  <si>
    <t>刘佳伟</t>
  </si>
  <si>
    <t>2018642017</t>
  </si>
  <si>
    <t>伊晓玮</t>
  </si>
  <si>
    <t>2018631018</t>
  </si>
  <si>
    <t>刘云</t>
  </si>
  <si>
    <t>2018632017</t>
  </si>
  <si>
    <t>王志宏</t>
  </si>
  <si>
    <t>2018632314</t>
  </si>
  <si>
    <t>赵志达</t>
  </si>
  <si>
    <t>2018653128</t>
  </si>
  <si>
    <t>韩金尧</t>
  </si>
  <si>
    <t>2018637201</t>
  </si>
  <si>
    <t>2018631322</t>
  </si>
  <si>
    <t>刘永丽</t>
  </si>
  <si>
    <t>2018644603</t>
  </si>
  <si>
    <t>张婧</t>
  </si>
  <si>
    <t>2018623501</t>
  </si>
  <si>
    <t>尹万光</t>
  </si>
  <si>
    <t>2018645002</t>
  </si>
  <si>
    <t>张盼盼</t>
  </si>
  <si>
    <t>2018623118</t>
  </si>
  <si>
    <t>王桂芹</t>
  </si>
  <si>
    <t>2018622917</t>
  </si>
  <si>
    <t>曹艳华</t>
  </si>
  <si>
    <t>2018635027</t>
  </si>
  <si>
    <t>潘丽丽</t>
  </si>
  <si>
    <t>2018650326</t>
  </si>
  <si>
    <t>2018640722</t>
  </si>
  <si>
    <t>田晨晨</t>
  </si>
  <si>
    <t>2018636117</t>
  </si>
  <si>
    <t>张哲铭</t>
  </si>
  <si>
    <t>2018652320</t>
  </si>
  <si>
    <t>陈艳丽</t>
  </si>
  <si>
    <t>2018624307</t>
  </si>
  <si>
    <t>刘学盼</t>
  </si>
  <si>
    <t>2018650629</t>
  </si>
  <si>
    <t>夏群</t>
  </si>
  <si>
    <t>昌乐县事业单位公开招聘教育类考试总成绩（小学语文、数学、英语、幼儿园）</t>
  </si>
  <si>
    <t>面试室号</t>
  </si>
  <si>
    <t>面试原
始成绩</t>
  </si>
  <si>
    <t>同学科全体考生面试平均成绩</t>
  </si>
  <si>
    <t>同面试室同学科考生平均成绩</t>
  </si>
  <si>
    <t>修正系数</t>
  </si>
  <si>
    <t>修正后
面试成绩</t>
  </si>
  <si>
    <t>小学语文教师</t>
  </si>
  <si>
    <t>2018644304</t>
  </si>
  <si>
    <t>殷霞</t>
  </si>
  <si>
    <t>2018623816</t>
  </si>
  <si>
    <t>黄小欢</t>
  </si>
  <si>
    <t>2018652508</t>
  </si>
  <si>
    <t>孙喜静</t>
  </si>
  <si>
    <t>2018640424</t>
  </si>
  <si>
    <t>翟文雪</t>
  </si>
  <si>
    <t>2018630301</t>
  </si>
  <si>
    <t>赵中芳</t>
  </si>
  <si>
    <t>2018637621</t>
  </si>
  <si>
    <t>生娜</t>
  </si>
  <si>
    <t>2018633506</t>
  </si>
  <si>
    <t>路碧瑶</t>
  </si>
  <si>
    <t>2018646416</t>
  </si>
  <si>
    <t>徐佳敏</t>
  </si>
  <si>
    <t>2018638313</t>
  </si>
  <si>
    <t>2018622701</t>
  </si>
  <si>
    <t>李媛</t>
  </si>
  <si>
    <t>2018624024</t>
  </si>
  <si>
    <t>郭宁</t>
  </si>
  <si>
    <t>2018644505</t>
  </si>
  <si>
    <t>孙梦姣</t>
  </si>
  <si>
    <t>2018654809</t>
  </si>
  <si>
    <t>王潇倩</t>
  </si>
  <si>
    <t>2018622706</t>
  </si>
  <si>
    <t>刘玉青</t>
  </si>
  <si>
    <t>2018620815</t>
  </si>
  <si>
    <t>马晓越</t>
  </si>
  <si>
    <t>2018631013</t>
  </si>
  <si>
    <t>陈沙沙</t>
  </si>
  <si>
    <t>2018622107</t>
  </si>
  <si>
    <t>纪丛丛</t>
  </si>
  <si>
    <t>2018654213</t>
  </si>
  <si>
    <t>程阳</t>
  </si>
  <si>
    <t>2018653504</t>
  </si>
  <si>
    <t>王文娟</t>
  </si>
  <si>
    <t>2018636805</t>
  </si>
  <si>
    <t>贾亚慧</t>
  </si>
  <si>
    <t>2018635420</t>
  </si>
  <si>
    <t>赵会玉</t>
  </si>
  <si>
    <t>2018623904</t>
  </si>
  <si>
    <t>于爱坤</t>
  </si>
  <si>
    <t>2018643016</t>
  </si>
  <si>
    <t>张颖斐</t>
  </si>
  <si>
    <t>2018624623</t>
  </si>
  <si>
    <t>李中华</t>
  </si>
  <si>
    <t>2018645018</t>
  </si>
  <si>
    <t>王琰</t>
  </si>
  <si>
    <t>2018631610</t>
  </si>
  <si>
    <t>皮明福</t>
  </si>
  <si>
    <t>2018624326</t>
  </si>
  <si>
    <t>刘嘉琪</t>
  </si>
  <si>
    <t>2018637718</t>
  </si>
  <si>
    <t>张丰竹</t>
  </si>
  <si>
    <t>2018640319</t>
  </si>
  <si>
    <t>司书亭</t>
  </si>
  <si>
    <t>2018650628</t>
  </si>
  <si>
    <t>刘凯旋</t>
  </si>
  <si>
    <t>2018635023</t>
  </si>
  <si>
    <t>刘莎</t>
  </si>
  <si>
    <t>2018644405</t>
  </si>
  <si>
    <t>赵学姗</t>
  </si>
  <si>
    <t>2018643020</t>
  </si>
  <si>
    <t>崔明艳</t>
  </si>
  <si>
    <t>2018635818</t>
  </si>
  <si>
    <t>朱含笑</t>
  </si>
  <si>
    <t>2018631020</t>
  </si>
  <si>
    <t>陆奕含</t>
  </si>
  <si>
    <t>2018620220</t>
  </si>
  <si>
    <t>李小飞</t>
  </si>
  <si>
    <t>2018620624</t>
  </si>
  <si>
    <t>庄晶晶</t>
  </si>
  <si>
    <t>2018623618</t>
  </si>
  <si>
    <t>王棋</t>
  </si>
  <si>
    <t>2018652814</t>
  </si>
  <si>
    <t>辛彩霞</t>
  </si>
  <si>
    <t>2018646811</t>
  </si>
  <si>
    <t>王玉娟</t>
  </si>
  <si>
    <t>2018643306</t>
  </si>
  <si>
    <t>付英豪</t>
  </si>
  <si>
    <t>2018636401</t>
  </si>
  <si>
    <t>刘宇宇</t>
  </si>
  <si>
    <t>2018632720</t>
  </si>
  <si>
    <t>贾敏</t>
  </si>
  <si>
    <t>2018623311</t>
  </si>
  <si>
    <t>李永苹</t>
  </si>
  <si>
    <t>2018646523</t>
  </si>
  <si>
    <t>孙路路</t>
  </si>
  <si>
    <t>2018654722</t>
  </si>
  <si>
    <t>任敏敏</t>
  </si>
  <si>
    <t>2018637229</t>
  </si>
  <si>
    <t>田岩岩</t>
  </si>
  <si>
    <t>2018633630</t>
  </si>
  <si>
    <t>钟艳</t>
  </si>
  <si>
    <t>2018635819</t>
  </si>
  <si>
    <t>马丝雨</t>
  </si>
  <si>
    <t>2018633022</t>
  </si>
  <si>
    <t>2018652302</t>
  </si>
  <si>
    <t>杨慧心</t>
  </si>
  <si>
    <t>2018640928</t>
  </si>
  <si>
    <t>王宏伟</t>
  </si>
  <si>
    <t>2018634511</t>
  </si>
  <si>
    <t>张晓霞</t>
  </si>
  <si>
    <t>2018644214</t>
  </si>
  <si>
    <t>王明霞</t>
  </si>
  <si>
    <t>2018652922</t>
  </si>
  <si>
    <t>马万里</t>
  </si>
  <si>
    <t>2018651806</t>
  </si>
  <si>
    <t>苏月</t>
  </si>
  <si>
    <t>2018652730</t>
  </si>
  <si>
    <t>周瑞雪</t>
  </si>
  <si>
    <t>2018636205</t>
  </si>
  <si>
    <t>刘建程</t>
  </si>
  <si>
    <t>2018651612</t>
  </si>
  <si>
    <t>李正赛</t>
  </si>
  <si>
    <t>2018632926</t>
  </si>
  <si>
    <t>聂明秀</t>
  </si>
  <si>
    <t>2018637113</t>
  </si>
  <si>
    <t>张丹</t>
  </si>
  <si>
    <t>2018650610</t>
  </si>
  <si>
    <t>靳雪晴</t>
  </si>
  <si>
    <t>2018644919</t>
  </si>
  <si>
    <t>汪敏敏</t>
  </si>
  <si>
    <t>2018622112</t>
  </si>
  <si>
    <t>马杰琳</t>
  </si>
  <si>
    <t>2018646618</t>
  </si>
  <si>
    <t>杨瑞雪</t>
  </si>
  <si>
    <t>2018633401</t>
  </si>
  <si>
    <t>刘晓坤</t>
  </si>
  <si>
    <t>2018623520</t>
  </si>
  <si>
    <t>王宁</t>
  </si>
  <si>
    <t>2018643410</t>
  </si>
  <si>
    <t>解林林</t>
  </si>
  <si>
    <t>2018642615</t>
  </si>
  <si>
    <t>田梦</t>
  </si>
  <si>
    <t>2018624407</t>
  </si>
  <si>
    <t>宋海燕</t>
  </si>
  <si>
    <t>2018640308</t>
  </si>
  <si>
    <t>赵明月</t>
  </si>
  <si>
    <t>2018633024</t>
  </si>
  <si>
    <t>王晓梅</t>
  </si>
  <si>
    <t>小学数学教师</t>
  </si>
  <si>
    <t>2018641930</t>
  </si>
  <si>
    <t>李乔月</t>
  </si>
  <si>
    <t>2018621515</t>
  </si>
  <si>
    <t>2018633003</t>
  </si>
  <si>
    <t>周淑红</t>
  </si>
  <si>
    <t>2018650922</t>
  </si>
  <si>
    <t>李瑞锋</t>
  </si>
  <si>
    <t>2018620223</t>
  </si>
  <si>
    <t>李梦萍</t>
  </si>
  <si>
    <t>2018644428</t>
  </si>
  <si>
    <t>谢敬芹</t>
  </si>
  <si>
    <t>2018623017</t>
  </si>
  <si>
    <t>郝晓彤</t>
  </si>
  <si>
    <t>2018624103</t>
  </si>
  <si>
    <t>龚翔</t>
  </si>
  <si>
    <t>2018652818</t>
  </si>
  <si>
    <t>王玮</t>
  </si>
  <si>
    <t>2018643809</t>
  </si>
  <si>
    <t>王文玲</t>
  </si>
  <si>
    <t>2018650506</t>
  </si>
  <si>
    <t>房春梅</t>
  </si>
  <si>
    <t>2018650527</t>
  </si>
  <si>
    <t>石国凤</t>
  </si>
  <si>
    <t>2018620307</t>
  </si>
  <si>
    <t>马洋</t>
  </si>
  <si>
    <t>2018653225</t>
  </si>
  <si>
    <t>吕晓芳</t>
  </si>
  <si>
    <t>2018634308</t>
  </si>
  <si>
    <t>张永欣</t>
  </si>
  <si>
    <t>2018636106</t>
  </si>
  <si>
    <t>2018620414</t>
  </si>
  <si>
    <t>亓继芳</t>
  </si>
  <si>
    <t>2018647025</t>
  </si>
  <si>
    <t>马海燕</t>
  </si>
  <si>
    <t>2018622410</t>
  </si>
  <si>
    <t>董晓瑜</t>
  </si>
  <si>
    <t>2018631605</t>
  </si>
  <si>
    <t>陈仁凯</t>
  </si>
  <si>
    <t>2018635109</t>
  </si>
  <si>
    <t>李天奇</t>
  </si>
  <si>
    <t>2018630119</t>
  </si>
  <si>
    <t>刘德俊</t>
  </si>
  <si>
    <t>2018654319</t>
  </si>
  <si>
    <t>吴春华</t>
  </si>
  <si>
    <t>2018621118</t>
  </si>
  <si>
    <t>马佳丽</t>
  </si>
  <si>
    <t>2018632618</t>
  </si>
  <si>
    <t>宋敬栋</t>
  </si>
  <si>
    <t>2018642014</t>
  </si>
  <si>
    <t>张万昌</t>
  </si>
  <si>
    <t>2018653119</t>
  </si>
  <si>
    <t>李伟</t>
  </si>
  <si>
    <t>2018646812</t>
  </si>
  <si>
    <t>王亮</t>
  </si>
  <si>
    <t>2018653911</t>
  </si>
  <si>
    <t>刘小会</t>
  </si>
  <si>
    <t>2018642520</t>
  </si>
  <si>
    <t>董晓艳</t>
  </si>
  <si>
    <t>2018644813</t>
  </si>
  <si>
    <t>李瑞环</t>
  </si>
  <si>
    <t>2018644826</t>
  </si>
  <si>
    <t>李晨</t>
  </si>
  <si>
    <t>2018620424</t>
  </si>
  <si>
    <t>张玉芹</t>
  </si>
  <si>
    <t>2018623419</t>
  </si>
  <si>
    <t>侯盼盼</t>
  </si>
  <si>
    <t>2018633301</t>
  </si>
  <si>
    <t>郭鑫鹏</t>
  </si>
  <si>
    <t>2018645110</t>
  </si>
  <si>
    <t>韩晓飞</t>
  </si>
  <si>
    <t>2018631907</t>
  </si>
  <si>
    <t>王文娜</t>
  </si>
  <si>
    <t>2018634621</t>
  </si>
  <si>
    <t>马维红</t>
  </si>
  <si>
    <t>2018640803</t>
  </si>
  <si>
    <t>李艳妮</t>
  </si>
  <si>
    <t>小学英语教师</t>
  </si>
  <si>
    <t>2018642906</t>
  </si>
  <si>
    <t>李琨</t>
  </si>
  <si>
    <t>2018645325</t>
  </si>
  <si>
    <t>2018650520</t>
  </si>
  <si>
    <t>王嘉</t>
  </si>
  <si>
    <t>2018643427</t>
  </si>
  <si>
    <t>陈盈</t>
  </si>
  <si>
    <t>2018621607</t>
  </si>
  <si>
    <t>逄文</t>
  </si>
  <si>
    <t>2018631115</t>
  </si>
  <si>
    <t>李菲</t>
  </si>
  <si>
    <t>2018646914</t>
  </si>
  <si>
    <t>崔梦蕊</t>
  </si>
  <si>
    <t>2018633129</t>
  </si>
  <si>
    <t>赵文静</t>
  </si>
  <si>
    <t>2018642523</t>
  </si>
  <si>
    <t>刘银华</t>
  </si>
  <si>
    <t>2018646719</t>
  </si>
  <si>
    <t>刘春雨</t>
  </si>
  <si>
    <t>2018653922</t>
  </si>
  <si>
    <t>徐艳</t>
  </si>
  <si>
    <t>2018646227</t>
  </si>
  <si>
    <t>夏苗</t>
  </si>
  <si>
    <t>2018655108</t>
  </si>
  <si>
    <t>2018642612</t>
  </si>
  <si>
    <t>成丛丛</t>
  </si>
  <si>
    <t>2018642028</t>
  </si>
  <si>
    <t>桑俊</t>
  </si>
  <si>
    <t>2018622730</t>
  </si>
  <si>
    <t>王春瑶</t>
  </si>
  <si>
    <t>2018651025</t>
  </si>
  <si>
    <t>于娜</t>
  </si>
  <si>
    <t>2018630212</t>
  </si>
  <si>
    <t>张常慧</t>
  </si>
  <si>
    <t>2018621516</t>
  </si>
  <si>
    <t>李媛媛</t>
  </si>
  <si>
    <t>2018636525</t>
  </si>
  <si>
    <t>武俊璋</t>
  </si>
  <si>
    <t>2018631430</t>
  </si>
  <si>
    <t>何琪</t>
  </si>
  <si>
    <t>2018644303</t>
  </si>
  <si>
    <t>张琦</t>
  </si>
  <si>
    <t>2018634602</t>
  </si>
  <si>
    <t>黄贵丽</t>
  </si>
  <si>
    <t>2018645623</t>
  </si>
  <si>
    <t>王慧臻</t>
  </si>
  <si>
    <t>2018644008</t>
  </si>
  <si>
    <t>董延秀</t>
  </si>
  <si>
    <t>2018654004</t>
  </si>
  <si>
    <t>惠亨利</t>
  </si>
  <si>
    <t>2018631407</t>
  </si>
  <si>
    <t>裴文清</t>
  </si>
  <si>
    <t>2018630527</t>
  </si>
  <si>
    <t>高翔</t>
  </si>
  <si>
    <t>2018652725</t>
  </si>
  <si>
    <t>程非非</t>
  </si>
  <si>
    <t>2018639021</t>
  </si>
  <si>
    <t>董欣瑜</t>
  </si>
  <si>
    <t>2018631813</t>
  </si>
  <si>
    <t>王彦丽</t>
  </si>
  <si>
    <t>2018636222</t>
  </si>
  <si>
    <t>许雪</t>
  </si>
  <si>
    <t>2018631814</t>
  </si>
  <si>
    <t>李兰敬</t>
  </si>
  <si>
    <t>2018636425</t>
  </si>
  <si>
    <t>贾艳</t>
  </si>
  <si>
    <t>2018653226</t>
  </si>
  <si>
    <t>刘霞</t>
  </si>
  <si>
    <t>2018653918</t>
  </si>
  <si>
    <t>杨建</t>
  </si>
  <si>
    <t>2018641707</t>
  </si>
  <si>
    <t>宫丽洁</t>
  </si>
  <si>
    <t>2018650616</t>
  </si>
  <si>
    <t>毛伟</t>
  </si>
  <si>
    <t>2018652502</t>
  </si>
  <si>
    <t>赵艳梅</t>
  </si>
  <si>
    <t>2018624120</t>
  </si>
  <si>
    <t>杨慧</t>
  </si>
  <si>
    <t>2018641823</t>
  </si>
  <si>
    <t>顾晓凤</t>
  </si>
  <si>
    <t>2018644525</t>
  </si>
  <si>
    <t>商小敏</t>
  </si>
  <si>
    <t>2018630819</t>
  </si>
  <si>
    <t>吕晓杰</t>
  </si>
  <si>
    <t>2018623407</t>
  </si>
  <si>
    <t>籍晓梅</t>
  </si>
  <si>
    <t>2018640214</t>
  </si>
  <si>
    <t>姚珍珍</t>
  </si>
  <si>
    <t>2018631820</t>
  </si>
  <si>
    <t>孙小涵</t>
  </si>
  <si>
    <t>2018646129</t>
  </si>
  <si>
    <t>李静静</t>
  </si>
  <si>
    <t>2018641405</t>
  </si>
  <si>
    <t>刘艳洁</t>
  </si>
  <si>
    <t>2018638530</t>
  </si>
  <si>
    <t>张月</t>
  </si>
  <si>
    <t>2018632626</t>
  </si>
  <si>
    <t>仇家乐</t>
  </si>
  <si>
    <t>2018655120</t>
  </si>
  <si>
    <t>于航</t>
  </si>
  <si>
    <t>2018635102</t>
  </si>
  <si>
    <t>张胜凯</t>
  </si>
  <si>
    <t>2018650609</t>
  </si>
  <si>
    <t>杨芳菲</t>
  </si>
  <si>
    <t>2018645825</t>
  </si>
  <si>
    <t>2018642007</t>
  </si>
  <si>
    <t>吕卓丽</t>
  </si>
  <si>
    <t>2018620219</t>
  </si>
  <si>
    <t>王瑞</t>
  </si>
  <si>
    <t>2018620428</t>
  </si>
  <si>
    <t>苏美涵</t>
  </si>
  <si>
    <t>2018645910</t>
  </si>
  <si>
    <t>陈姝文</t>
  </si>
  <si>
    <t>2018638319</t>
  </si>
  <si>
    <t>邹佳佳</t>
  </si>
  <si>
    <t>2018641301</t>
  </si>
  <si>
    <t>孙玉慧</t>
  </si>
  <si>
    <t>幼儿园教师</t>
  </si>
  <si>
    <t>2018643202</t>
  </si>
  <si>
    <t>林倩倩</t>
  </si>
  <si>
    <t>2018630207</t>
  </si>
  <si>
    <t>王凤珍</t>
  </si>
  <si>
    <t>2018621401</t>
  </si>
  <si>
    <t>徐鑫</t>
  </si>
  <si>
    <t>2018632529</t>
  </si>
  <si>
    <t>杨永玉</t>
  </si>
  <si>
    <t>2018645402</t>
  </si>
  <si>
    <t>包亚菲</t>
  </si>
  <si>
    <t>2018633907</t>
  </si>
  <si>
    <t>王淇</t>
  </si>
  <si>
    <t>2018643711</t>
  </si>
  <si>
    <t>马海庆</t>
  </si>
  <si>
    <t>2018634326</t>
  </si>
  <si>
    <t>刘敏</t>
  </si>
  <si>
    <t>2018640922</t>
  </si>
  <si>
    <t>隋晓慧</t>
  </si>
  <si>
    <t>2018637730</t>
  </si>
  <si>
    <t>许萌萌</t>
  </si>
  <si>
    <t>2018620724</t>
  </si>
  <si>
    <t>刘雪燕</t>
  </si>
  <si>
    <t>2018646024</t>
  </si>
  <si>
    <t>张浩然</t>
  </si>
  <si>
    <t>2018642815</t>
  </si>
  <si>
    <t>郇庆娜</t>
  </si>
  <si>
    <t>2018622527</t>
  </si>
  <si>
    <t>耿伟静</t>
  </si>
  <si>
    <t>2018622619</t>
  </si>
  <si>
    <t>王美菊</t>
  </si>
  <si>
    <t>2018632329</t>
  </si>
  <si>
    <t>单海燕</t>
  </si>
  <si>
    <t>2018654029</t>
  </si>
  <si>
    <t>李明晓</t>
  </si>
  <si>
    <t>2018641928</t>
  </si>
  <si>
    <t>张悦</t>
  </si>
  <si>
    <t>2018643707</t>
  </si>
  <si>
    <t>杜丹丹</t>
  </si>
  <si>
    <t>2018624629</t>
  </si>
  <si>
    <t>初颖</t>
  </si>
  <si>
    <t>2018650820</t>
  </si>
  <si>
    <t>李海宁</t>
  </si>
  <si>
    <t>2018620802</t>
  </si>
  <si>
    <t>马颖</t>
  </si>
  <si>
    <t>2018640617</t>
  </si>
  <si>
    <t>曲梦迪</t>
  </si>
  <si>
    <t>2018643727</t>
  </si>
  <si>
    <t>刘俊丽</t>
  </si>
  <si>
    <t>2018655027</t>
  </si>
  <si>
    <t>赵泽寰</t>
  </si>
  <si>
    <t>2018652319</t>
  </si>
  <si>
    <t>张盟</t>
  </si>
  <si>
    <t>2018643622</t>
  </si>
  <si>
    <t>刘华伟</t>
  </si>
  <si>
    <t>2018654830</t>
  </si>
  <si>
    <t>曹萌谕</t>
  </si>
  <si>
    <t>2018646109</t>
  </si>
  <si>
    <t>王晓希</t>
  </si>
  <si>
    <t>2018651502</t>
  </si>
  <si>
    <t>孟祥欣</t>
  </si>
  <si>
    <t>2018638621</t>
  </si>
  <si>
    <t>刘静静</t>
  </si>
  <si>
    <t>2018623001</t>
  </si>
  <si>
    <t>马娜</t>
  </si>
  <si>
    <t>2018641819</t>
  </si>
  <si>
    <t>邵美琪</t>
  </si>
  <si>
    <t>2018637226</t>
  </si>
  <si>
    <t>张英杰</t>
  </si>
  <si>
    <t>2018634802</t>
  </si>
  <si>
    <t>辛美燕</t>
  </si>
  <si>
    <t>2018645610</t>
  </si>
  <si>
    <t>蔡娇</t>
  </si>
  <si>
    <t>2018637527</t>
  </si>
  <si>
    <t>邢雪</t>
  </si>
  <si>
    <t>2018622011</t>
  </si>
  <si>
    <t>2018630224</t>
  </si>
  <si>
    <t>张瑶</t>
  </si>
  <si>
    <t>2018651621</t>
  </si>
  <si>
    <t>张敬敏</t>
  </si>
  <si>
    <t>2018621412</t>
  </si>
  <si>
    <t>寇悦</t>
  </si>
  <si>
    <t>2018621316</t>
  </si>
  <si>
    <t>孟兆鹏</t>
  </si>
  <si>
    <t>2018645415</t>
  </si>
  <si>
    <t>郭倩倩</t>
  </si>
  <si>
    <t>2018654829</t>
  </si>
  <si>
    <t>孙秀丽</t>
  </si>
  <si>
    <t>2018641008</t>
  </si>
  <si>
    <t>王堂香</t>
  </si>
  <si>
    <t>2018623209</t>
  </si>
  <si>
    <t>孔小娇</t>
  </si>
  <si>
    <t>2018655002</t>
  </si>
  <si>
    <t>周晓</t>
  </si>
  <si>
    <t>2018637020</t>
  </si>
  <si>
    <t>王鸿蕾</t>
  </si>
  <si>
    <t>2018642814</t>
  </si>
  <si>
    <t>2018644726</t>
  </si>
  <si>
    <t>王慧真</t>
  </si>
  <si>
    <t>2018645429</t>
  </si>
  <si>
    <t>刘信霞</t>
  </si>
  <si>
    <t>2018638904</t>
  </si>
  <si>
    <t>徐聪聪</t>
  </si>
  <si>
    <t>2018651415</t>
  </si>
  <si>
    <t>冉丽娟</t>
  </si>
  <si>
    <t>2018640423</t>
  </si>
  <si>
    <t>刘创</t>
  </si>
  <si>
    <t>2018635902</t>
  </si>
  <si>
    <t>姜梅</t>
  </si>
  <si>
    <t>2018631203</t>
  </si>
  <si>
    <t>刘梦茹</t>
  </si>
  <si>
    <t>2018634028</t>
  </si>
  <si>
    <t>梁如亚</t>
  </si>
  <si>
    <t>2018641119</t>
  </si>
  <si>
    <t>宋玉敏</t>
  </si>
  <si>
    <t>2018620302</t>
  </si>
  <si>
    <t>徐明</t>
  </si>
  <si>
    <t>2018654003</t>
  </si>
  <si>
    <t>吕欣欣</t>
  </si>
  <si>
    <t>昌乐县事业单位公开招聘教育类考试总成绩（初中、小学音乐）</t>
  </si>
  <si>
    <t>试讲成绩</t>
  </si>
  <si>
    <t>技能测试成绩</t>
  </si>
  <si>
    <t>声乐</t>
  </si>
  <si>
    <t>键盘</t>
  </si>
  <si>
    <t>音乐特长</t>
  </si>
  <si>
    <t>小计</t>
  </si>
  <si>
    <t>初中音乐教师</t>
  </si>
  <si>
    <t>2018642027</t>
  </si>
  <si>
    <t>冯小龙</t>
  </si>
  <si>
    <t>2018652403</t>
  </si>
  <si>
    <t>刘婷</t>
  </si>
  <si>
    <t>2018635728</t>
  </si>
  <si>
    <t>黄月晴</t>
  </si>
  <si>
    <t>2018624219</t>
  </si>
  <si>
    <t>黄佳宁</t>
  </si>
  <si>
    <t>2018654026</t>
  </si>
  <si>
    <t>宋辉</t>
  </si>
  <si>
    <t>2018632215</t>
  </si>
  <si>
    <t>赵光宇</t>
  </si>
  <si>
    <t>小学音乐教师</t>
  </si>
  <si>
    <t>2018645317</t>
  </si>
  <si>
    <t>刘松青</t>
  </si>
  <si>
    <t>2018644507</t>
  </si>
  <si>
    <t>王方</t>
  </si>
  <si>
    <t>2018651619</t>
  </si>
  <si>
    <t>李璇君</t>
  </si>
  <si>
    <t>2018622601</t>
  </si>
  <si>
    <t>陈玉洁</t>
  </si>
  <si>
    <t>2018634413</t>
  </si>
  <si>
    <t>汲馨利</t>
  </si>
  <si>
    <t>2018645315</t>
  </si>
  <si>
    <t>焦梦苑</t>
  </si>
  <si>
    <t>2018641612</t>
  </si>
  <si>
    <t>沈国呈</t>
  </si>
  <si>
    <t>2018622115</t>
  </si>
  <si>
    <t>夏喜娥</t>
  </si>
  <si>
    <t>2018646608</t>
  </si>
  <si>
    <t>王金芹</t>
  </si>
  <si>
    <t>2018624323</t>
  </si>
  <si>
    <t>刘亚男</t>
  </si>
  <si>
    <t>2018642127</t>
  </si>
  <si>
    <t>贾程炜</t>
  </si>
  <si>
    <t>2018634205</t>
  </si>
  <si>
    <t>王岩传</t>
  </si>
  <si>
    <t>2018654304</t>
  </si>
  <si>
    <t>赵鑫</t>
  </si>
  <si>
    <t>2018630709</t>
  </si>
  <si>
    <t>王艳鸣</t>
  </si>
  <si>
    <t>2018652602</t>
  </si>
  <si>
    <t>王森</t>
  </si>
  <si>
    <t>昌乐县事业单位公开招聘教育类考试总成绩（小学体育）</t>
  </si>
  <si>
    <t>面试
成绩</t>
  </si>
  <si>
    <t>武术</t>
  </si>
  <si>
    <t>篮球</t>
  </si>
  <si>
    <t>排球</t>
  </si>
  <si>
    <t>足球</t>
  </si>
  <si>
    <t>田径</t>
  </si>
  <si>
    <t>小学体育教师</t>
  </si>
  <si>
    <t>2018620408</t>
  </si>
  <si>
    <t>任义良</t>
  </si>
  <si>
    <t>2018646621</t>
  </si>
  <si>
    <t>鞠燕飞</t>
  </si>
  <si>
    <t>2018637008</t>
  </si>
  <si>
    <t>孟飞</t>
  </si>
  <si>
    <t>2018632920</t>
  </si>
  <si>
    <t>王爱华</t>
  </si>
  <si>
    <t>2018653528</t>
  </si>
  <si>
    <t>何宝龙</t>
  </si>
  <si>
    <t>2018637230</t>
  </si>
  <si>
    <t>李雪松</t>
  </si>
  <si>
    <t>2018631312</t>
  </si>
  <si>
    <t>张雪</t>
  </si>
  <si>
    <t>2018652004</t>
  </si>
  <si>
    <t>刘文婷</t>
  </si>
  <si>
    <t>2018653229</t>
  </si>
  <si>
    <t>刘强</t>
  </si>
  <si>
    <t>昌乐县事业单位公开招聘教育类考试总成绩（小学美术）</t>
  </si>
  <si>
    <t>人物速写</t>
  </si>
  <si>
    <t>色彩静
物写生</t>
  </si>
  <si>
    <t>美术特长</t>
  </si>
  <si>
    <t>小学美术教师</t>
  </si>
  <si>
    <t>2018653614</t>
  </si>
  <si>
    <t>程嘉敏</t>
  </si>
  <si>
    <t>2018634311</t>
  </si>
  <si>
    <t>刘悦</t>
  </si>
  <si>
    <t>2018623608</t>
  </si>
  <si>
    <t>张萍萍</t>
  </si>
  <si>
    <t>2018651927</t>
  </si>
  <si>
    <t>2018636009</t>
  </si>
  <si>
    <t>齐双庆</t>
  </si>
  <si>
    <t>2018650126</t>
  </si>
  <si>
    <t>孙利利</t>
  </si>
  <si>
    <t>2018623222</t>
  </si>
  <si>
    <t>杨雪</t>
  </si>
  <si>
    <t>2018644624</t>
  </si>
  <si>
    <t>刘丽丽</t>
  </si>
  <si>
    <t>2018632828</t>
  </si>
  <si>
    <t>郑文潭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</si>
</sst>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  <numFmt numFmtId="178" formatCode="#,##0.00_);[Red]\(#,##0.00\)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0.0000_ "/>
    <numFmt numFmtId="180" formatCode="0.0000_);[Red]\(0.0000\)"/>
  </numFmts>
  <fonts count="27">
    <font>
      <sz val="10"/>
      <name val="Arial"/>
      <charset val="134"/>
    </font>
    <font>
      <sz val="11"/>
      <name val="宋体"/>
      <charset val="134"/>
    </font>
    <font>
      <sz val="12"/>
      <name val="Arial"/>
      <charset val="134"/>
    </font>
    <font>
      <sz val="11"/>
      <name val="Arial"/>
      <charset val="134"/>
    </font>
    <font>
      <sz val="16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rgb="FF2217A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19" fillId="24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8" fontId="1" fillId="0" borderId="4" xfId="0" applyNumberFormat="1" applyFont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/>
    </xf>
    <xf numFmtId="179" fontId="1" fillId="0" borderId="5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4F0FBD"/>
  </sheetPr>
  <dimension ref="A1:G372"/>
  <sheetViews>
    <sheetView view="pageBreakPreview" zoomScaleNormal="100" zoomScaleSheetLayoutView="100" workbookViewId="0">
      <pane xSplit="2" ySplit="3" topLeftCell="C142" activePane="bottomRight" state="frozen"/>
      <selection/>
      <selection pane="topRight"/>
      <selection pane="bottomLeft"/>
      <selection pane="bottomRight" activeCell="H1" sqref="H$1:W$1048576"/>
    </sheetView>
  </sheetViews>
  <sheetFormatPr defaultColWidth="9" defaultRowHeight="29.1" customHeight="1" outlineLevelCol="6"/>
  <cols>
    <col min="1" max="1" width="5.85714285714286" style="2" customWidth="1"/>
    <col min="2" max="2" width="15" style="2" customWidth="1"/>
    <col min="3" max="3" width="13.4285714285714" style="2" customWidth="1"/>
    <col min="4" max="4" width="10.1428571428571" style="2" customWidth="1"/>
    <col min="5" max="5" width="12" style="48" customWidth="1"/>
    <col min="6" max="6" width="13.2857142857143" style="48" customWidth="1"/>
    <col min="7" max="7" width="12.7142857142857" style="48" customWidth="1"/>
    <col min="8" max="16369" width="9.14285714285714" style="2"/>
    <col min="16370" max="16384" width="9" style="2"/>
  </cols>
  <sheetData>
    <row r="1" ht="45.95" customHeight="1" spans="1:7">
      <c r="A1" s="49" t="s">
        <v>0</v>
      </c>
      <c r="B1" s="4"/>
      <c r="C1" s="4"/>
      <c r="D1" s="4"/>
      <c r="E1" s="4"/>
      <c r="F1" s="4"/>
      <c r="G1" s="4"/>
    </row>
    <row r="2" s="1" customFormat="1" ht="12" customHeight="1" spans="5:7">
      <c r="E2" s="50"/>
      <c r="F2" s="50"/>
      <c r="G2" s="50"/>
    </row>
    <row r="3" s="1" customFormat="1" customHeight="1" spans="1:7">
      <c r="A3" s="13" t="s">
        <v>1</v>
      </c>
      <c r="B3" s="13" t="s">
        <v>2</v>
      </c>
      <c r="C3" s="13" t="s">
        <v>3</v>
      </c>
      <c r="D3" s="13" t="s">
        <v>4</v>
      </c>
      <c r="E3" s="51" t="s">
        <v>5</v>
      </c>
      <c r="F3" s="51" t="s">
        <v>6</v>
      </c>
      <c r="G3" s="51" t="s">
        <v>7</v>
      </c>
    </row>
    <row r="4" s="1" customFormat="1" customHeight="1" spans="1:7">
      <c r="A4" s="13">
        <v>1</v>
      </c>
      <c r="B4" s="13" t="s">
        <v>8</v>
      </c>
      <c r="C4" s="13" t="s">
        <v>9</v>
      </c>
      <c r="D4" s="13" t="s">
        <v>10</v>
      </c>
      <c r="E4" s="42">
        <v>68</v>
      </c>
      <c r="F4" s="42">
        <v>88.2</v>
      </c>
      <c r="G4" s="42">
        <f t="shared" ref="G4:G24" si="0">ROUND(SUM(E4:F4)/2,2)</f>
        <v>78.1</v>
      </c>
    </row>
    <row r="5" s="1" customFormat="1" customHeight="1" spans="1:7">
      <c r="A5" s="13">
        <v>2</v>
      </c>
      <c r="B5" s="13" t="s">
        <v>8</v>
      </c>
      <c r="C5" s="13" t="s">
        <v>11</v>
      </c>
      <c r="D5" s="13" t="s">
        <v>12</v>
      </c>
      <c r="E5" s="42">
        <v>66.6</v>
      </c>
      <c r="F5" s="42">
        <v>86.8</v>
      </c>
      <c r="G5" s="42">
        <f t="shared" si="0"/>
        <v>76.7</v>
      </c>
    </row>
    <row r="6" s="1" customFormat="1" customHeight="1" spans="1:7">
      <c r="A6" s="13">
        <v>3</v>
      </c>
      <c r="B6" s="13" t="s">
        <v>8</v>
      </c>
      <c r="C6" s="13" t="s">
        <v>13</v>
      </c>
      <c r="D6" s="13" t="s">
        <v>14</v>
      </c>
      <c r="E6" s="42">
        <v>66.7</v>
      </c>
      <c r="F6" s="42">
        <v>86.2</v>
      </c>
      <c r="G6" s="42">
        <f t="shared" si="0"/>
        <v>76.45</v>
      </c>
    </row>
    <row r="7" s="1" customFormat="1" customHeight="1" spans="1:7">
      <c r="A7" s="13">
        <v>4</v>
      </c>
      <c r="B7" s="13" t="s">
        <v>8</v>
      </c>
      <c r="C7" s="13" t="s">
        <v>15</v>
      </c>
      <c r="D7" s="13" t="s">
        <v>16</v>
      </c>
      <c r="E7" s="42">
        <v>63.7</v>
      </c>
      <c r="F7" s="42">
        <v>88.3</v>
      </c>
      <c r="G7" s="42">
        <f t="shared" si="0"/>
        <v>76</v>
      </c>
    </row>
    <row r="8" s="1" customFormat="1" customHeight="1" spans="1:7">
      <c r="A8" s="13">
        <v>5</v>
      </c>
      <c r="B8" s="13" t="s">
        <v>8</v>
      </c>
      <c r="C8" s="13" t="s">
        <v>17</v>
      </c>
      <c r="D8" s="13" t="s">
        <v>18</v>
      </c>
      <c r="E8" s="42">
        <v>62.5</v>
      </c>
      <c r="F8" s="42">
        <v>89.4</v>
      </c>
      <c r="G8" s="42">
        <f t="shared" si="0"/>
        <v>75.95</v>
      </c>
    </row>
    <row r="9" s="1" customFormat="1" customHeight="1" spans="1:7">
      <c r="A9" s="13">
        <v>6</v>
      </c>
      <c r="B9" s="13" t="s">
        <v>8</v>
      </c>
      <c r="C9" s="13" t="s">
        <v>19</v>
      </c>
      <c r="D9" s="13" t="s">
        <v>20</v>
      </c>
      <c r="E9" s="42">
        <v>60.8</v>
      </c>
      <c r="F9" s="42">
        <v>89.8</v>
      </c>
      <c r="G9" s="42">
        <f t="shared" si="0"/>
        <v>75.3</v>
      </c>
    </row>
    <row r="10" s="1" customFormat="1" customHeight="1" spans="1:7">
      <c r="A10" s="13">
        <v>7</v>
      </c>
      <c r="B10" s="13" t="s">
        <v>8</v>
      </c>
      <c r="C10" s="13" t="s">
        <v>21</v>
      </c>
      <c r="D10" s="13" t="s">
        <v>22</v>
      </c>
      <c r="E10" s="42">
        <v>64.1</v>
      </c>
      <c r="F10" s="42">
        <v>86.2</v>
      </c>
      <c r="G10" s="42">
        <f t="shared" si="0"/>
        <v>75.15</v>
      </c>
    </row>
    <row r="11" s="1" customFormat="1" customHeight="1" spans="1:7">
      <c r="A11" s="13">
        <v>8</v>
      </c>
      <c r="B11" s="13" t="s">
        <v>8</v>
      </c>
      <c r="C11" s="13" t="s">
        <v>23</v>
      </c>
      <c r="D11" s="13" t="s">
        <v>24</v>
      </c>
      <c r="E11" s="42">
        <v>61</v>
      </c>
      <c r="F11" s="42">
        <v>88.5</v>
      </c>
      <c r="G11" s="42">
        <f t="shared" si="0"/>
        <v>74.75</v>
      </c>
    </row>
    <row r="12" s="1" customFormat="1" customHeight="1" spans="1:7">
      <c r="A12" s="13">
        <v>9</v>
      </c>
      <c r="B12" s="13" t="s">
        <v>8</v>
      </c>
      <c r="C12" s="13" t="s">
        <v>25</v>
      </c>
      <c r="D12" s="13" t="s">
        <v>26</v>
      </c>
      <c r="E12" s="42">
        <v>61.9</v>
      </c>
      <c r="F12" s="42">
        <v>87.4</v>
      </c>
      <c r="G12" s="42">
        <f t="shared" si="0"/>
        <v>74.65</v>
      </c>
    </row>
    <row r="13" s="1" customFormat="1" customHeight="1" spans="1:7">
      <c r="A13" s="13">
        <v>10</v>
      </c>
      <c r="B13" s="13" t="s">
        <v>8</v>
      </c>
      <c r="C13" s="13" t="s">
        <v>27</v>
      </c>
      <c r="D13" s="13" t="s">
        <v>28</v>
      </c>
      <c r="E13" s="42">
        <v>61.6</v>
      </c>
      <c r="F13" s="42">
        <v>87.4</v>
      </c>
      <c r="G13" s="42">
        <f t="shared" si="0"/>
        <v>74.5</v>
      </c>
    </row>
    <row r="14" s="1" customFormat="1" customHeight="1" spans="1:7">
      <c r="A14" s="13">
        <v>11</v>
      </c>
      <c r="B14" s="13" t="s">
        <v>8</v>
      </c>
      <c r="C14" s="13" t="s">
        <v>29</v>
      </c>
      <c r="D14" s="13" t="s">
        <v>30</v>
      </c>
      <c r="E14" s="42">
        <v>64.5</v>
      </c>
      <c r="F14" s="42">
        <v>84.2</v>
      </c>
      <c r="G14" s="42">
        <f t="shared" si="0"/>
        <v>74.35</v>
      </c>
    </row>
    <row r="15" s="1" customFormat="1" customHeight="1" spans="1:7">
      <c r="A15" s="13">
        <v>12</v>
      </c>
      <c r="B15" s="13" t="s">
        <v>8</v>
      </c>
      <c r="C15" s="13" t="s">
        <v>31</v>
      </c>
      <c r="D15" s="13" t="s">
        <v>32</v>
      </c>
      <c r="E15" s="42">
        <v>65.4</v>
      </c>
      <c r="F15" s="42">
        <v>83.3</v>
      </c>
      <c r="G15" s="42">
        <f t="shared" si="0"/>
        <v>74.35</v>
      </c>
    </row>
    <row r="16" s="1" customFormat="1" customHeight="1" spans="1:7">
      <c r="A16" s="13">
        <v>13</v>
      </c>
      <c r="B16" s="13" t="s">
        <v>8</v>
      </c>
      <c r="C16" s="13" t="s">
        <v>33</v>
      </c>
      <c r="D16" s="13" t="s">
        <v>34</v>
      </c>
      <c r="E16" s="42">
        <v>61.9</v>
      </c>
      <c r="F16" s="42">
        <v>85.9</v>
      </c>
      <c r="G16" s="42">
        <f t="shared" si="0"/>
        <v>73.9</v>
      </c>
    </row>
    <row r="17" s="1" customFormat="1" customHeight="1" spans="1:7">
      <c r="A17" s="13">
        <v>14</v>
      </c>
      <c r="B17" s="13" t="s">
        <v>8</v>
      </c>
      <c r="C17" s="13" t="s">
        <v>35</v>
      </c>
      <c r="D17" s="13" t="s">
        <v>36</v>
      </c>
      <c r="E17" s="42">
        <v>60.4</v>
      </c>
      <c r="F17" s="42">
        <v>86.8</v>
      </c>
      <c r="G17" s="42">
        <f t="shared" si="0"/>
        <v>73.6</v>
      </c>
    </row>
    <row r="18" s="1" customFormat="1" customHeight="1" spans="1:7">
      <c r="A18" s="13">
        <v>15</v>
      </c>
      <c r="B18" s="13" t="s">
        <v>8</v>
      </c>
      <c r="C18" s="13" t="s">
        <v>37</v>
      </c>
      <c r="D18" s="13" t="s">
        <v>38</v>
      </c>
      <c r="E18" s="42">
        <v>59.9</v>
      </c>
      <c r="F18" s="42">
        <v>87.3</v>
      </c>
      <c r="G18" s="42">
        <f t="shared" si="0"/>
        <v>73.6</v>
      </c>
    </row>
    <row r="19" s="1" customFormat="1" customHeight="1" spans="1:7">
      <c r="A19" s="13">
        <v>16</v>
      </c>
      <c r="B19" s="13" t="s">
        <v>8</v>
      </c>
      <c r="C19" s="13" t="s">
        <v>39</v>
      </c>
      <c r="D19" s="13" t="s">
        <v>40</v>
      </c>
      <c r="E19" s="42">
        <v>60.8</v>
      </c>
      <c r="F19" s="42">
        <v>85.8</v>
      </c>
      <c r="G19" s="42">
        <f t="shared" si="0"/>
        <v>73.3</v>
      </c>
    </row>
    <row r="20" s="1" customFormat="1" customHeight="1" spans="1:7">
      <c r="A20" s="13">
        <v>17</v>
      </c>
      <c r="B20" s="13" t="s">
        <v>8</v>
      </c>
      <c r="C20" s="13" t="s">
        <v>41</v>
      </c>
      <c r="D20" s="13" t="s">
        <v>42</v>
      </c>
      <c r="E20" s="42">
        <v>61.3</v>
      </c>
      <c r="F20" s="42">
        <v>84.1</v>
      </c>
      <c r="G20" s="42">
        <f t="shared" si="0"/>
        <v>72.7</v>
      </c>
    </row>
    <row r="21" s="1" customFormat="1" customHeight="1" spans="1:7">
      <c r="A21" s="13">
        <v>18</v>
      </c>
      <c r="B21" s="13" t="s">
        <v>8</v>
      </c>
      <c r="C21" s="13" t="s">
        <v>43</v>
      </c>
      <c r="D21" s="13" t="s">
        <v>44</v>
      </c>
      <c r="E21" s="42">
        <v>61.7</v>
      </c>
      <c r="F21" s="42">
        <v>83.4</v>
      </c>
      <c r="G21" s="42">
        <f t="shared" si="0"/>
        <v>72.55</v>
      </c>
    </row>
    <row r="22" s="1" customFormat="1" customHeight="1" spans="1:7">
      <c r="A22" s="13">
        <v>19</v>
      </c>
      <c r="B22" s="13" t="s">
        <v>8</v>
      </c>
      <c r="C22" s="13" t="s">
        <v>45</v>
      </c>
      <c r="D22" s="13" t="s">
        <v>46</v>
      </c>
      <c r="E22" s="42">
        <v>59.4</v>
      </c>
      <c r="F22" s="42">
        <v>85.1</v>
      </c>
      <c r="G22" s="42">
        <f t="shared" si="0"/>
        <v>72.25</v>
      </c>
    </row>
    <row r="23" s="1" customFormat="1" customHeight="1" spans="1:7">
      <c r="A23" s="13">
        <v>20</v>
      </c>
      <c r="B23" s="13" t="s">
        <v>8</v>
      </c>
      <c r="C23" s="13" t="s">
        <v>47</v>
      </c>
      <c r="D23" s="13" t="s">
        <v>48</v>
      </c>
      <c r="E23" s="42">
        <v>60.2</v>
      </c>
      <c r="F23" s="42">
        <v>83.6</v>
      </c>
      <c r="G23" s="42">
        <f t="shared" si="0"/>
        <v>71.9</v>
      </c>
    </row>
    <row r="24" s="1" customFormat="1" customHeight="1" spans="1:7">
      <c r="A24" s="13">
        <v>21</v>
      </c>
      <c r="B24" s="13" t="s">
        <v>8</v>
      </c>
      <c r="C24" s="13" t="s">
        <v>49</v>
      </c>
      <c r="D24" s="13" t="s">
        <v>50</v>
      </c>
      <c r="E24" s="42">
        <v>57.7</v>
      </c>
      <c r="F24" s="42">
        <v>83.4</v>
      </c>
      <c r="G24" s="42">
        <f t="shared" si="0"/>
        <v>70.55</v>
      </c>
    </row>
    <row r="25" s="1" customFormat="1" customHeight="1" spans="1:7">
      <c r="A25" s="13"/>
      <c r="B25" s="13" t="s">
        <v>8</v>
      </c>
      <c r="C25" s="13" t="s">
        <v>51</v>
      </c>
      <c r="D25" s="13" t="s">
        <v>52</v>
      </c>
      <c r="E25" s="42">
        <v>65.7</v>
      </c>
      <c r="F25" s="42" t="s">
        <v>53</v>
      </c>
      <c r="G25" s="42"/>
    </row>
    <row r="26" s="1" customFormat="1" customHeight="1" spans="1:7">
      <c r="A26" s="13"/>
      <c r="B26" s="13" t="s">
        <v>8</v>
      </c>
      <c r="C26" s="13" t="s">
        <v>54</v>
      </c>
      <c r="D26" s="13" t="s">
        <v>55</v>
      </c>
      <c r="E26" s="42">
        <v>65.4</v>
      </c>
      <c r="F26" s="42" t="s">
        <v>53</v>
      </c>
      <c r="G26" s="42"/>
    </row>
    <row r="27" s="1" customFormat="1" customHeight="1" spans="1:7">
      <c r="A27" s="13"/>
      <c r="B27" s="13" t="s">
        <v>8</v>
      </c>
      <c r="C27" s="13" t="s">
        <v>56</v>
      </c>
      <c r="D27" s="13" t="s">
        <v>57</v>
      </c>
      <c r="E27" s="42">
        <v>65.3</v>
      </c>
      <c r="F27" s="42" t="s">
        <v>53</v>
      </c>
      <c r="G27" s="42"/>
    </row>
    <row r="28" s="1" customFormat="1" customHeight="1" spans="1:7">
      <c r="A28" s="13"/>
      <c r="B28" s="13" t="s">
        <v>8</v>
      </c>
      <c r="C28" s="13" t="s">
        <v>58</v>
      </c>
      <c r="D28" s="13" t="s">
        <v>59</v>
      </c>
      <c r="E28" s="42">
        <v>63.4</v>
      </c>
      <c r="F28" s="42" t="s">
        <v>53</v>
      </c>
      <c r="G28" s="42"/>
    </row>
    <row r="29" s="1" customFormat="1" customHeight="1" spans="1:7">
      <c r="A29" s="13"/>
      <c r="B29" s="13" t="s">
        <v>8</v>
      </c>
      <c r="C29" s="13" t="s">
        <v>60</v>
      </c>
      <c r="D29" s="13" t="s">
        <v>61</v>
      </c>
      <c r="E29" s="42">
        <v>59.8</v>
      </c>
      <c r="F29" s="42" t="s">
        <v>53</v>
      </c>
      <c r="G29" s="42"/>
    </row>
    <row r="30" s="1" customFormat="1" customHeight="1" spans="1:7">
      <c r="A30" s="13"/>
      <c r="B30" s="13" t="s">
        <v>8</v>
      </c>
      <c r="C30" s="13" t="s">
        <v>62</v>
      </c>
      <c r="D30" s="13" t="s">
        <v>63</v>
      </c>
      <c r="E30" s="42">
        <v>58</v>
      </c>
      <c r="F30" s="42" t="s">
        <v>53</v>
      </c>
      <c r="G30" s="42"/>
    </row>
    <row r="31" s="1" customFormat="1" ht="10" customHeight="1" spans="1:7">
      <c r="A31" s="16"/>
      <c r="B31" s="16"/>
      <c r="C31" s="16"/>
      <c r="D31" s="16"/>
      <c r="E31" s="54"/>
      <c r="F31" s="42"/>
      <c r="G31" s="42"/>
    </row>
    <row r="32" s="1" customFormat="1" customHeight="1" spans="1:7">
      <c r="A32" s="13">
        <v>1</v>
      </c>
      <c r="B32" s="13" t="s">
        <v>64</v>
      </c>
      <c r="C32" s="13" t="s">
        <v>65</v>
      </c>
      <c r="D32" s="13" t="s">
        <v>66</v>
      </c>
      <c r="E32" s="42">
        <v>72.2</v>
      </c>
      <c r="F32" s="42">
        <v>86.66</v>
      </c>
      <c r="G32" s="42">
        <f t="shared" ref="G32:G53" si="1">ROUND(SUM(E32:F32)/2,2)</f>
        <v>79.43</v>
      </c>
    </row>
    <row r="33" s="1" customFormat="1" customHeight="1" spans="1:7">
      <c r="A33" s="13">
        <v>2</v>
      </c>
      <c r="B33" s="13" t="s">
        <v>64</v>
      </c>
      <c r="C33" s="13" t="s">
        <v>67</v>
      </c>
      <c r="D33" s="13" t="s">
        <v>68</v>
      </c>
      <c r="E33" s="42">
        <v>67.8</v>
      </c>
      <c r="F33" s="42">
        <v>88.18</v>
      </c>
      <c r="G33" s="42">
        <f t="shared" si="1"/>
        <v>77.99</v>
      </c>
    </row>
    <row r="34" s="1" customFormat="1" customHeight="1" spans="1:7">
      <c r="A34" s="13">
        <v>3</v>
      </c>
      <c r="B34" s="13" t="s">
        <v>64</v>
      </c>
      <c r="C34" s="13" t="s">
        <v>69</v>
      </c>
      <c r="D34" s="13" t="s">
        <v>70</v>
      </c>
      <c r="E34" s="42">
        <v>68.5</v>
      </c>
      <c r="F34" s="42">
        <v>86.5</v>
      </c>
      <c r="G34" s="42">
        <f t="shared" si="1"/>
        <v>77.5</v>
      </c>
    </row>
    <row r="35" s="1" customFormat="1" customHeight="1" spans="1:7">
      <c r="A35" s="13">
        <v>4</v>
      </c>
      <c r="B35" s="13" t="s">
        <v>64</v>
      </c>
      <c r="C35" s="13" t="s">
        <v>71</v>
      </c>
      <c r="D35" s="13" t="s">
        <v>72</v>
      </c>
      <c r="E35" s="42">
        <v>63.9</v>
      </c>
      <c r="F35" s="42">
        <v>90.3</v>
      </c>
      <c r="G35" s="42">
        <f t="shared" si="1"/>
        <v>77.1</v>
      </c>
    </row>
    <row r="36" s="1" customFormat="1" customHeight="1" spans="1:7">
      <c r="A36" s="13">
        <v>5</v>
      </c>
      <c r="B36" s="13" t="s">
        <v>64</v>
      </c>
      <c r="C36" s="13" t="s">
        <v>73</v>
      </c>
      <c r="D36" s="13" t="s">
        <v>74</v>
      </c>
      <c r="E36" s="42">
        <v>64.2</v>
      </c>
      <c r="F36" s="42">
        <v>89.2</v>
      </c>
      <c r="G36" s="42">
        <f t="shared" si="1"/>
        <v>76.7</v>
      </c>
    </row>
    <row r="37" s="1" customFormat="1" customHeight="1" spans="1:7">
      <c r="A37" s="13">
        <v>6</v>
      </c>
      <c r="B37" s="13" t="s">
        <v>64</v>
      </c>
      <c r="C37" s="13" t="s">
        <v>75</v>
      </c>
      <c r="D37" s="13" t="s">
        <v>76</v>
      </c>
      <c r="E37" s="42">
        <v>66</v>
      </c>
      <c r="F37" s="42">
        <v>85.7</v>
      </c>
      <c r="G37" s="42">
        <f t="shared" si="1"/>
        <v>75.85</v>
      </c>
    </row>
    <row r="38" s="1" customFormat="1" customHeight="1" spans="1:7">
      <c r="A38" s="13">
        <v>7</v>
      </c>
      <c r="B38" s="13" t="s">
        <v>64</v>
      </c>
      <c r="C38" s="13" t="s">
        <v>77</v>
      </c>
      <c r="D38" s="13" t="s">
        <v>78</v>
      </c>
      <c r="E38" s="42">
        <v>60.4</v>
      </c>
      <c r="F38" s="42">
        <v>89.26</v>
      </c>
      <c r="G38" s="42">
        <f t="shared" si="1"/>
        <v>74.83</v>
      </c>
    </row>
    <row r="39" s="1" customFormat="1" customHeight="1" spans="1:7">
      <c r="A39" s="13">
        <v>8</v>
      </c>
      <c r="B39" s="13" t="s">
        <v>64</v>
      </c>
      <c r="C39" s="13" t="s">
        <v>79</v>
      </c>
      <c r="D39" s="13" t="s">
        <v>80</v>
      </c>
      <c r="E39" s="42">
        <v>61.4</v>
      </c>
      <c r="F39" s="42">
        <v>88</v>
      </c>
      <c r="G39" s="42">
        <f t="shared" si="1"/>
        <v>74.7</v>
      </c>
    </row>
    <row r="40" s="1" customFormat="1" customHeight="1" spans="1:7">
      <c r="A40" s="13">
        <v>9</v>
      </c>
      <c r="B40" s="13" t="s">
        <v>64</v>
      </c>
      <c r="C40" s="13" t="s">
        <v>81</v>
      </c>
      <c r="D40" s="13" t="s">
        <v>82</v>
      </c>
      <c r="E40" s="42">
        <v>60.3</v>
      </c>
      <c r="F40" s="42">
        <v>89.04</v>
      </c>
      <c r="G40" s="42">
        <f t="shared" si="1"/>
        <v>74.67</v>
      </c>
    </row>
    <row r="41" s="1" customFormat="1" customHeight="1" spans="1:7">
      <c r="A41" s="13">
        <v>10</v>
      </c>
      <c r="B41" s="13" t="s">
        <v>64</v>
      </c>
      <c r="C41" s="13" t="s">
        <v>83</v>
      </c>
      <c r="D41" s="13" t="s">
        <v>84</v>
      </c>
      <c r="E41" s="42">
        <v>60.7</v>
      </c>
      <c r="F41" s="42">
        <v>88.1</v>
      </c>
      <c r="G41" s="42">
        <f t="shared" si="1"/>
        <v>74.4</v>
      </c>
    </row>
    <row r="42" s="1" customFormat="1" customHeight="1" spans="1:7">
      <c r="A42" s="13">
        <v>11</v>
      </c>
      <c r="B42" s="13" t="s">
        <v>64</v>
      </c>
      <c r="C42" s="13" t="s">
        <v>85</v>
      </c>
      <c r="D42" s="13" t="s">
        <v>86</v>
      </c>
      <c r="E42" s="42">
        <v>58.7</v>
      </c>
      <c r="F42" s="42">
        <v>90.04</v>
      </c>
      <c r="G42" s="42">
        <f t="shared" si="1"/>
        <v>74.37</v>
      </c>
    </row>
    <row r="43" s="1" customFormat="1" customHeight="1" spans="1:7">
      <c r="A43" s="13">
        <v>12</v>
      </c>
      <c r="B43" s="13" t="s">
        <v>64</v>
      </c>
      <c r="C43" s="13" t="s">
        <v>87</v>
      </c>
      <c r="D43" s="13" t="s">
        <v>88</v>
      </c>
      <c r="E43" s="42">
        <v>59.6</v>
      </c>
      <c r="F43" s="42">
        <v>89.06</v>
      </c>
      <c r="G43" s="42">
        <f t="shared" si="1"/>
        <v>74.33</v>
      </c>
    </row>
    <row r="44" s="1" customFormat="1" customHeight="1" spans="1:7">
      <c r="A44" s="13">
        <v>13</v>
      </c>
      <c r="B44" s="13" t="s">
        <v>64</v>
      </c>
      <c r="C44" s="13" t="s">
        <v>89</v>
      </c>
      <c r="D44" s="13" t="s">
        <v>90</v>
      </c>
      <c r="E44" s="42">
        <v>59.8</v>
      </c>
      <c r="F44" s="42">
        <v>86.52</v>
      </c>
      <c r="G44" s="42">
        <f t="shared" si="1"/>
        <v>73.16</v>
      </c>
    </row>
    <row r="45" s="1" customFormat="1" customHeight="1" spans="1:7">
      <c r="A45" s="13">
        <v>14</v>
      </c>
      <c r="B45" s="13" t="s">
        <v>64</v>
      </c>
      <c r="C45" s="13" t="s">
        <v>91</v>
      </c>
      <c r="D45" s="13" t="s">
        <v>92</v>
      </c>
      <c r="E45" s="42">
        <v>59.5</v>
      </c>
      <c r="F45" s="42">
        <v>86.78</v>
      </c>
      <c r="G45" s="42">
        <f t="shared" si="1"/>
        <v>73.14</v>
      </c>
    </row>
    <row r="46" s="1" customFormat="1" customHeight="1" spans="1:7">
      <c r="A46" s="13">
        <v>15</v>
      </c>
      <c r="B46" s="13" t="s">
        <v>64</v>
      </c>
      <c r="C46" s="13" t="s">
        <v>93</v>
      </c>
      <c r="D46" s="13" t="s">
        <v>94</v>
      </c>
      <c r="E46" s="42">
        <v>60.5</v>
      </c>
      <c r="F46" s="42">
        <v>85.46</v>
      </c>
      <c r="G46" s="42">
        <f t="shared" si="1"/>
        <v>72.98</v>
      </c>
    </row>
    <row r="47" s="1" customFormat="1" customHeight="1" spans="1:7">
      <c r="A47" s="13">
        <v>16</v>
      </c>
      <c r="B47" s="13" t="s">
        <v>64</v>
      </c>
      <c r="C47" s="13" t="s">
        <v>95</v>
      </c>
      <c r="D47" s="13" t="s">
        <v>96</v>
      </c>
      <c r="E47" s="42">
        <v>57.7</v>
      </c>
      <c r="F47" s="42">
        <v>87.4</v>
      </c>
      <c r="G47" s="42">
        <f t="shared" si="1"/>
        <v>72.55</v>
      </c>
    </row>
    <row r="48" s="1" customFormat="1" customHeight="1" spans="1:7">
      <c r="A48" s="13">
        <v>17</v>
      </c>
      <c r="B48" s="13" t="s">
        <v>64</v>
      </c>
      <c r="C48" s="13" t="s">
        <v>97</v>
      </c>
      <c r="D48" s="13" t="s">
        <v>98</v>
      </c>
      <c r="E48" s="42">
        <v>57.7</v>
      </c>
      <c r="F48" s="42">
        <v>86.54</v>
      </c>
      <c r="G48" s="42">
        <f t="shared" si="1"/>
        <v>72.12</v>
      </c>
    </row>
    <row r="49" s="1" customFormat="1" customHeight="1" spans="1:7">
      <c r="A49" s="13">
        <v>18</v>
      </c>
      <c r="B49" s="13" t="s">
        <v>64</v>
      </c>
      <c r="C49" s="13" t="s">
        <v>99</v>
      </c>
      <c r="D49" s="13" t="s">
        <v>100</v>
      </c>
      <c r="E49" s="42">
        <v>57.8</v>
      </c>
      <c r="F49" s="42">
        <v>86.3</v>
      </c>
      <c r="G49" s="42">
        <f t="shared" si="1"/>
        <v>72.05</v>
      </c>
    </row>
    <row r="50" s="1" customFormat="1" customHeight="1" spans="1:7">
      <c r="A50" s="13">
        <v>19</v>
      </c>
      <c r="B50" s="13" t="s">
        <v>64</v>
      </c>
      <c r="C50" s="13" t="s">
        <v>101</v>
      </c>
      <c r="D50" s="13" t="s">
        <v>102</v>
      </c>
      <c r="E50" s="42">
        <v>57.9</v>
      </c>
      <c r="F50" s="42">
        <v>85.4</v>
      </c>
      <c r="G50" s="42">
        <f t="shared" si="1"/>
        <v>71.65</v>
      </c>
    </row>
    <row r="51" s="1" customFormat="1" customHeight="1" spans="1:7">
      <c r="A51" s="13">
        <v>20</v>
      </c>
      <c r="B51" s="13" t="s">
        <v>64</v>
      </c>
      <c r="C51" s="13" t="s">
        <v>103</v>
      </c>
      <c r="D51" s="13" t="s">
        <v>104</v>
      </c>
      <c r="E51" s="42">
        <v>56.2</v>
      </c>
      <c r="F51" s="42">
        <v>85.9</v>
      </c>
      <c r="G51" s="42">
        <f t="shared" si="1"/>
        <v>71.05</v>
      </c>
    </row>
    <row r="52" s="1" customFormat="1" customHeight="1" spans="1:7">
      <c r="A52" s="13">
        <v>21</v>
      </c>
      <c r="B52" s="13" t="s">
        <v>64</v>
      </c>
      <c r="C52" s="13" t="s">
        <v>105</v>
      </c>
      <c r="D52" s="13" t="s">
        <v>106</v>
      </c>
      <c r="E52" s="42">
        <v>58.7</v>
      </c>
      <c r="F52" s="42">
        <v>82.54</v>
      </c>
      <c r="G52" s="42">
        <f t="shared" si="1"/>
        <v>70.62</v>
      </c>
    </row>
    <row r="53" s="1" customFormat="1" customHeight="1" spans="1:7">
      <c r="A53" s="13">
        <v>22</v>
      </c>
      <c r="B53" s="13" t="s">
        <v>64</v>
      </c>
      <c r="C53" s="13" t="s">
        <v>107</v>
      </c>
      <c r="D53" s="13" t="s">
        <v>108</v>
      </c>
      <c r="E53" s="42">
        <v>55.8</v>
      </c>
      <c r="F53" s="42">
        <v>84.2</v>
      </c>
      <c r="G53" s="42">
        <f t="shared" si="1"/>
        <v>70</v>
      </c>
    </row>
    <row r="54" s="1" customFormat="1" customHeight="1" spans="1:7">
      <c r="A54" s="13"/>
      <c r="B54" s="13" t="s">
        <v>64</v>
      </c>
      <c r="C54" s="13" t="s">
        <v>109</v>
      </c>
      <c r="D54" s="13" t="s">
        <v>110</v>
      </c>
      <c r="E54" s="42">
        <v>61.7</v>
      </c>
      <c r="F54" s="42" t="s">
        <v>53</v>
      </c>
      <c r="G54" s="42"/>
    </row>
    <row r="55" s="1" customFormat="1" customHeight="1" spans="1:7">
      <c r="A55" s="13"/>
      <c r="B55" s="13" t="s">
        <v>64</v>
      </c>
      <c r="C55" s="13" t="s">
        <v>111</v>
      </c>
      <c r="D55" s="13" t="s">
        <v>112</v>
      </c>
      <c r="E55" s="42">
        <v>56.4</v>
      </c>
      <c r="F55" s="42" t="s">
        <v>53</v>
      </c>
      <c r="G55" s="42"/>
    </row>
    <row r="56" s="1" customFormat="1" customHeight="1" spans="1:7">
      <c r="A56" s="13"/>
      <c r="B56" s="13" t="s">
        <v>64</v>
      </c>
      <c r="C56" s="13" t="s">
        <v>113</v>
      </c>
      <c r="D56" s="13" t="s">
        <v>114</v>
      </c>
      <c r="E56" s="42">
        <v>55.9</v>
      </c>
      <c r="F56" s="42" t="s">
        <v>53</v>
      </c>
      <c r="G56" s="42"/>
    </row>
    <row r="57" s="1" customFormat="1" customHeight="1" spans="1:7">
      <c r="A57" s="13"/>
      <c r="B57" s="13" t="s">
        <v>64</v>
      </c>
      <c r="C57" s="13" t="s">
        <v>115</v>
      </c>
      <c r="D57" s="13" t="s">
        <v>116</v>
      </c>
      <c r="E57" s="42">
        <v>55</v>
      </c>
      <c r="F57" s="42" t="s">
        <v>53</v>
      </c>
      <c r="G57" s="42"/>
    </row>
    <row r="58" s="1" customFormat="1" customHeight="1" spans="1:7">
      <c r="A58" s="13"/>
      <c r="B58" s="13" t="s">
        <v>64</v>
      </c>
      <c r="C58" s="13" t="s">
        <v>117</v>
      </c>
      <c r="D58" s="13" t="s">
        <v>118</v>
      </c>
      <c r="E58" s="42">
        <v>55</v>
      </c>
      <c r="F58" s="42" t="s">
        <v>53</v>
      </c>
      <c r="G58" s="42"/>
    </row>
    <row r="59" s="1" customFormat="1" customHeight="1" spans="1:7">
      <c r="A59" s="13"/>
      <c r="B59" s="13" t="s">
        <v>64</v>
      </c>
      <c r="C59" s="13" t="s">
        <v>119</v>
      </c>
      <c r="D59" s="13" t="s">
        <v>120</v>
      </c>
      <c r="E59" s="42">
        <v>55</v>
      </c>
      <c r="F59" s="42" t="s">
        <v>53</v>
      </c>
      <c r="G59" s="42"/>
    </row>
    <row r="60" s="1" customFormat="1" ht="8" customHeight="1" spans="5:7">
      <c r="E60" s="50"/>
      <c r="F60" s="50"/>
      <c r="G60" s="50"/>
    </row>
    <row r="61" s="1" customFormat="1" ht="27" customHeight="1" spans="1:7">
      <c r="A61" s="13">
        <v>1</v>
      </c>
      <c r="B61" s="13" t="s">
        <v>121</v>
      </c>
      <c r="C61" s="13" t="s">
        <v>122</v>
      </c>
      <c r="D61" s="13" t="s">
        <v>123</v>
      </c>
      <c r="E61" s="42">
        <v>72.9</v>
      </c>
      <c r="F61" s="42">
        <v>90.46</v>
      </c>
      <c r="G61" s="42">
        <f t="shared" ref="G61:G76" si="2">ROUND(SUM(E61:F61)/2,2)</f>
        <v>81.68</v>
      </c>
    </row>
    <row r="62" s="1" customFormat="1" ht="27" customHeight="1" spans="1:7">
      <c r="A62" s="13">
        <v>2</v>
      </c>
      <c r="B62" s="13" t="s">
        <v>121</v>
      </c>
      <c r="C62" s="13" t="s">
        <v>124</v>
      </c>
      <c r="D62" s="13" t="s">
        <v>125</v>
      </c>
      <c r="E62" s="42">
        <v>67.9</v>
      </c>
      <c r="F62" s="42">
        <v>88.7</v>
      </c>
      <c r="G62" s="42">
        <f t="shared" si="2"/>
        <v>78.3</v>
      </c>
    </row>
    <row r="63" s="1" customFormat="1" ht="27" customHeight="1" spans="1:7">
      <c r="A63" s="13">
        <v>3</v>
      </c>
      <c r="B63" s="13" t="s">
        <v>121</v>
      </c>
      <c r="C63" s="13" t="s">
        <v>126</v>
      </c>
      <c r="D63" s="13" t="s">
        <v>127</v>
      </c>
      <c r="E63" s="42">
        <v>66.3</v>
      </c>
      <c r="F63" s="42">
        <v>88.98</v>
      </c>
      <c r="G63" s="42">
        <f t="shared" si="2"/>
        <v>77.64</v>
      </c>
    </row>
    <row r="64" s="1" customFormat="1" ht="27" customHeight="1" spans="1:7">
      <c r="A64" s="13">
        <v>4</v>
      </c>
      <c r="B64" s="13" t="s">
        <v>121</v>
      </c>
      <c r="C64" s="13" t="s">
        <v>128</v>
      </c>
      <c r="D64" s="13" t="s">
        <v>129</v>
      </c>
      <c r="E64" s="42">
        <v>65.2</v>
      </c>
      <c r="F64" s="42">
        <v>86.96</v>
      </c>
      <c r="G64" s="42">
        <f t="shared" si="2"/>
        <v>76.08</v>
      </c>
    </row>
    <row r="65" s="1" customFormat="1" ht="27" customHeight="1" spans="1:7">
      <c r="A65" s="13">
        <v>5</v>
      </c>
      <c r="B65" s="13" t="s">
        <v>121</v>
      </c>
      <c r="C65" s="13" t="s">
        <v>130</v>
      </c>
      <c r="D65" s="13" t="s">
        <v>131</v>
      </c>
      <c r="E65" s="42">
        <v>63.4</v>
      </c>
      <c r="F65" s="42">
        <v>88.74</v>
      </c>
      <c r="G65" s="42">
        <f t="shared" si="2"/>
        <v>76.07</v>
      </c>
    </row>
    <row r="66" s="1" customFormat="1" ht="27" customHeight="1" spans="1:7">
      <c r="A66" s="13">
        <v>6</v>
      </c>
      <c r="B66" s="13" t="s">
        <v>121</v>
      </c>
      <c r="C66" s="13" t="s">
        <v>132</v>
      </c>
      <c r="D66" s="13" t="s">
        <v>133</v>
      </c>
      <c r="E66" s="42">
        <v>61.6</v>
      </c>
      <c r="F66" s="42">
        <v>89.18</v>
      </c>
      <c r="G66" s="42">
        <f t="shared" si="2"/>
        <v>75.39</v>
      </c>
    </row>
    <row r="67" s="1" customFormat="1" ht="27" customHeight="1" spans="1:7">
      <c r="A67" s="13">
        <v>7</v>
      </c>
      <c r="B67" s="13" t="s">
        <v>121</v>
      </c>
      <c r="C67" s="13" t="s">
        <v>134</v>
      </c>
      <c r="D67" s="13" t="s">
        <v>135</v>
      </c>
      <c r="E67" s="42">
        <v>58.1</v>
      </c>
      <c r="F67" s="42">
        <v>90.48</v>
      </c>
      <c r="G67" s="42">
        <f t="shared" si="2"/>
        <v>74.29</v>
      </c>
    </row>
    <row r="68" s="1" customFormat="1" ht="27" customHeight="1" spans="1:7">
      <c r="A68" s="13">
        <v>8</v>
      </c>
      <c r="B68" s="13" t="s">
        <v>121</v>
      </c>
      <c r="C68" s="13" t="s">
        <v>136</v>
      </c>
      <c r="D68" s="13" t="s">
        <v>137</v>
      </c>
      <c r="E68" s="42">
        <v>61.2</v>
      </c>
      <c r="F68" s="42">
        <v>85.48</v>
      </c>
      <c r="G68" s="42">
        <f t="shared" si="2"/>
        <v>73.34</v>
      </c>
    </row>
    <row r="69" s="1" customFormat="1" ht="27" customHeight="1" spans="1:7">
      <c r="A69" s="13">
        <v>9</v>
      </c>
      <c r="B69" s="13" t="s">
        <v>121</v>
      </c>
      <c r="C69" s="13" t="s">
        <v>138</v>
      </c>
      <c r="D69" s="13" t="s">
        <v>139</v>
      </c>
      <c r="E69" s="42">
        <v>59.8</v>
      </c>
      <c r="F69" s="42">
        <v>86.12</v>
      </c>
      <c r="G69" s="42">
        <f t="shared" si="2"/>
        <v>72.96</v>
      </c>
    </row>
    <row r="70" s="1" customFormat="1" ht="27" customHeight="1" spans="1:7">
      <c r="A70" s="13">
        <v>10</v>
      </c>
      <c r="B70" s="13" t="s">
        <v>121</v>
      </c>
      <c r="C70" s="13" t="s">
        <v>140</v>
      </c>
      <c r="D70" s="13" t="s">
        <v>141</v>
      </c>
      <c r="E70" s="42">
        <v>60</v>
      </c>
      <c r="F70" s="42">
        <v>85.3</v>
      </c>
      <c r="G70" s="42">
        <f t="shared" si="2"/>
        <v>72.65</v>
      </c>
    </row>
    <row r="71" s="1" customFormat="1" ht="27" customHeight="1" spans="1:7">
      <c r="A71" s="13">
        <v>11</v>
      </c>
      <c r="B71" s="13" t="s">
        <v>121</v>
      </c>
      <c r="C71" s="13" t="s">
        <v>142</v>
      </c>
      <c r="D71" s="13" t="s">
        <v>143</v>
      </c>
      <c r="E71" s="42">
        <v>58.5</v>
      </c>
      <c r="F71" s="42">
        <v>86.56</v>
      </c>
      <c r="G71" s="42">
        <f t="shared" si="2"/>
        <v>72.53</v>
      </c>
    </row>
    <row r="72" s="1" customFormat="1" ht="27" customHeight="1" spans="1:7">
      <c r="A72" s="13">
        <v>12</v>
      </c>
      <c r="B72" s="13" t="s">
        <v>121</v>
      </c>
      <c r="C72" s="13" t="s">
        <v>144</v>
      </c>
      <c r="D72" s="13" t="s">
        <v>145</v>
      </c>
      <c r="E72" s="42">
        <v>56.9</v>
      </c>
      <c r="F72" s="42">
        <v>85.84</v>
      </c>
      <c r="G72" s="42">
        <f t="shared" si="2"/>
        <v>71.37</v>
      </c>
    </row>
    <row r="73" s="1" customFormat="1" ht="27" customHeight="1" spans="1:7">
      <c r="A73" s="13">
        <v>13</v>
      </c>
      <c r="B73" s="13" t="s">
        <v>121</v>
      </c>
      <c r="C73" s="13" t="s">
        <v>146</v>
      </c>
      <c r="D73" s="13" t="s">
        <v>147</v>
      </c>
      <c r="E73" s="42">
        <v>56</v>
      </c>
      <c r="F73" s="42">
        <v>86.38</v>
      </c>
      <c r="G73" s="42">
        <f t="shared" si="2"/>
        <v>71.19</v>
      </c>
    </row>
    <row r="74" s="1" customFormat="1" ht="27" customHeight="1" spans="1:7">
      <c r="A74" s="13">
        <v>14</v>
      </c>
      <c r="B74" s="13" t="s">
        <v>121</v>
      </c>
      <c r="C74" s="13" t="s">
        <v>148</v>
      </c>
      <c r="D74" s="13" t="s">
        <v>149</v>
      </c>
      <c r="E74" s="42">
        <v>57.4</v>
      </c>
      <c r="F74" s="42">
        <v>84.58</v>
      </c>
      <c r="G74" s="42">
        <f t="shared" si="2"/>
        <v>70.99</v>
      </c>
    </row>
    <row r="75" s="1" customFormat="1" ht="27" customHeight="1" spans="1:7">
      <c r="A75" s="13">
        <v>15</v>
      </c>
      <c r="B75" s="13" t="s">
        <v>121</v>
      </c>
      <c r="C75" s="13" t="s">
        <v>150</v>
      </c>
      <c r="D75" s="13" t="s">
        <v>151</v>
      </c>
      <c r="E75" s="42">
        <v>56.3</v>
      </c>
      <c r="F75" s="42">
        <v>84.24</v>
      </c>
      <c r="G75" s="42">
        <f t="shared" si="2"/>
        <v>70.27</v>
      </c>
    </row>
    <row r="76" s="1" customFormat="1" ht="27" customHeight="1" spans="1:7">
      <c r="A76" s="13">
        <v>16</v>
      </c>
      <c r="B76" s="13" t="s">
        <v>121</v>
      </c>
      <c r="C76" s="13" t="s">
        <v>152</v>
      </c>
      <c r="D76" s="13" t="s">
        <v>153</v>
      </c>
      <c r="E76" s="42">
        <v>55.8</v>
      </c>
      <c r="F76" s="42">
        <v>81.98</v>
      </c>
      <c r="G76" s="42">
        <f t="shared" si="2"/>
        <v>68.89</v>
      </c>
    </row>
    <row r="77" s="1" customFormat="1" ht="27" customHeight="1" spans="1:7">
      <c r="A77" s="13"/>
      <c r="B77" s="13" t="s">
        <v>121</v>
      </c>
      <c r="C77" s="13" t="s">
        <v>154</v>
      </c>
      <c r="D77" s="13" t="s">
        <v>155</v>
      </c>
      <c r="E77" s="42">
        <v>65.9</v>
      </c>
      <c r="F77" s="42" t="s">
        <v>53</v>
      </c>
      <c r="G77" s="42"/>
    </row>
    <row r="78" s="35" customFormat="1" ht="27" customHeight="1" spans="1:7">
      <c r="A78" s="13"/>
      <c r="B78" s="13" t="s">
        <v>121</v>
      </c>
      <c r="C78" s="13" t="s">
        <v>156</v>
      </c>
      <c r="D78" s="13" t="s">
        <v>157</v>
      </c>
      <c r="E78" s="42">
        <v>65.9</v>
      </c>
      <c r="F78" s="42" t="s">
        <v>53</v>
      </c>
      <c r="G78" s="42"/>
    </row>
    <row r="79" s="35" customFormat="1" ht="27" customHeight="1" spans="1:7">
      <c r="A79" s="13"/>
      <c r="B79" s="13" t="s">
        <v>121</v>
      </c>
      <c r="C79" s="13" t="s">
        <v>158</v>
      </c>
      <c r="D79" s="13" t="s">
        <v>159</v>
      </c>
      <c r="E79" s="42">
        <v>56.6</v>
      </c>
      <c r="F79" s="42" t="s">
        <v>53</v>
      </c>
      <c r="G79" s="42"/>
    </row>
    <row r="80" s="35" customFormat="1" ht="27" customHeight="1" spans="1:7">
      <c r="A80" s="13"/>
      <c r="B80" s="13" t="s">
        <v>121</v>
      </c>
      <c r="C80" s="13" t="s">
        <v>160</v>
      </c>
      <c r="D80" s="13" t="s">
        <v>161</v>
      </c>
      <c r="E80" s="42">
        <v>56.1</v>
      </c>
      <c r="F80" s="42" t="s">
        <v>53</v>
      </c>
      <c r="G80" s="42"/>
    </row>
    <row r="81" s="35" customFormat="1" ht="27" customHeight="1" spans="1:7">
      <c r="A81" s="13"/>
      <c r="B81" s="13" t="s">
        <v>121</v>
      </c>
      <c r="C81" s="13" t="s">
        <v>162</v>
      </c>
      <c r="D81" s="13" t="s">
        <v>163</v>
      </c>
      <c r="E81" s="42">
        <v>55.8</v>
      </c>
      <c r="F81" s="42" t="s">
        <v>53</v>
      </c>
      <c r="G81" s="42"/>
    </row>
    <row r="82" s="1" customFormat="1" ht="8" customHeight="1" spans="5:7">
      <c r="E82" s="50"/>
      <c r="F82" s="50"/>
      <c r="G82" s="50"/>
    </row>
    <row r="83" s="1" customFormat="1" customHeight="1" spans="1:7">
      <c r="A83" s="13">
        <v>1</v>
      </c>
      <c r="B83" s="13" t="s">
        <v>164</v>
      </c>
      <c r="C83" s="13" t="s">
        <v>165</v>
      </c>
      <c r="D83" s="13" t="s">
        <v>166</v>
      </c>
      <c r="E83" s="42">
        <v>65.7</v>
      </c>
      <c r="F83" s="42">
        <v>88.62</v>
      </c>
      <c r="G83" s="42">
        <f t="shared" ref="G83:G101" si="3">ROUND(SUM(E83:F83)/2,2)</f>
        <v>77.16</v>
      </c>
    </row>
    <row r="84" s="1" customFormat="1" customHeight="1" spans="1:7">
      <c r="A84" s="13">
        <v>2</v>
      </c>
      <c r="B84" s="13" t="s">
        <v>164</v>
      </c>
      <c r="C84" s="13" t="s">
        <v>167</v>
      </c>
      <c r="D84" s="13" t="s">
        <v>168</v>
      </c>
      <c r="E84" s="42">
        <v>62.4</v>
      </c>
      <c r="F84" s="42">
        <v>88.28</v>
      </c>
      <c r="G84" s="42">
        <f t="shared" si="3"/>
        <v>75.34</v>
      </c>
    </row>
    <row r="85" s="1" customFormat="1" customHeight="1" spans="1:7">
      <c r="A85" s="13">
        <v>3</v>
      </c>
      <c r="B85" s="13" t="s">
        <v>164</v>
      </c>
      <c r="C85" s="13" t="s">
        <v>169</v>
      </c>
      <c r="D85" s="13" t="s">
        <v>170</v>
      </c>
      <c r="E85" s="42">
        <v>62.3</v>
      </c>
      <c r="F85" s="42">
        <v>88.14</v>
      </c>
      <c r="G85" s="42">
        <f t="shared" si="3"/>
        <v>75.22</v>
      </c>
    </row>
    <row r="86" s="1" customFormat="1" customHeight="1" spans="1:7">
      <c r="A86" s="13">
        <v>4</v>
      </c>
      <c r="B86" s="13" t="s">
        <v>164</v>
      </c>
      <c r="C86" s="13" t="s">
        <v>171</v>
      </c>
      <c r="D86" s="13" t="s">
        <v>172</v>
      </c>
      <c r="E86" s="42">
        <v>64.1</v>
      </c>
      <c r="F86" s="42">
        <v>86.32</v>
      </c>
      <c r="G86" s="42">
        <f t="shared" si="3"/>
        <v>75.21</v>
      </c>
    </row>
    <row r="87" s="1" customFormat="1" customHeight="1" spans="1:7">
      <c r="A87" s="13">
        <v>5</v>
      </c>
      <c r="B87" s="13" t="s">
        <v>164</v>
      </c>
      <c r="C87" s="13" t="s">
        <v>173</v>
      </c>
      <c r="D87" s="13" t="s">
        <v>174</v>
      </c>
      <c r="E87" s="42">
        <v>62.3</v>
      </c>
      <c r="F87" s="42">
        <v>87</v>
      </c>
      <c r="G87" s="42">
        <f t="shared" si="3"/>
        <v>74.65</v>
      </c>
    </row>
    <row r="88" s="1" customFormat="1" customHeight="1" spans="1:7">
      <c r="A88" s="13">
        <v>6</v>
      </c>
      <c r="B88" s="13" t="s">
        <v>164</v>
      </c>
      <c r="C88" s="13" t="s">
        <v>175</v>
      </c>
      <c r="D88" s="13" t="s">
        <v>176</v>
      </c>
      <c r="E88" s="42">
        <v>60.5</v>
      </c>
      <c r="F88" s="42">
        <v>88.3</v>
      </c>
      <c r="G88" s="42">
        <f t="shared" si="3"/>
        <v>74.4</v>
      </c>
    </row>
    <row r="89" s="1" customFormat="1" customHeight="1" spans="1:7">
      <c r="A89" s="13">
        <v>7</v>
      </c>
      <c r="B89" s="13" t="s">
        <v>164</v>
      </c>
      <c r="C89" s="13" t="s">
        <v>177</v>
      </c>
      <c r="D89" s="13" t="s">
        <v>178</v>
      </c>
      <c r="E89" s="42">
        <v>62</v>
      </c>
      <c r="F89" s="42">
        <v>86.68</v>
      </c>
      <c r="G89" s="42">
        <f t="shared" si="3"/>
        <v>74.34</v>
      </c>
    </row>
    <row r="90" s="1" customFormat="1" customHeight="1" spans="1:7">
      <c r="A90" s="13">
        <v>8</v>
      </c>
      <c r="B90" s="13" t="s">
        <v>164</v>
      </c>
      <c r="C90" s="13" t="s">
        <v>179</v>
      </c>
      <c r="D90" s="13" t="s">
        <v>180</v>
      </c>
      <c r="E90" s="42">
        <v>61</v>
      </c>
      <c r="F90" s="42">
        <v>87.54</v>
      </c>
      <c r="G90" s="42">
        <f t="shared" si="3"/>
        <v>74.27</v>
      </c>
    </row>
    <row r="91" s="1" customFormat="1" customHeight="1" spans="1:7">
      <c r="A91" s="13">
        <v>9</v>
      </c>
      <c r="B91" s="13" t="s">
        <v>164</v>
      </c>
      <c r="C91" s="13" t="s">
        <v>181</v>
      </c>
      <c r="D91" s="13" t="s">
        <v>182</v>
      </c>
      <c r="E91" s="42">
        <v>59.4</v>
      </c>
      <c r="F91" s="42">
        <v>88.72</v>
      </c>
      <c r="G91" s="42">
        <f t="shared" si="3"/>
        <v>74.06</v>
      </c>
    </row>
    <row r="92" s="1" customFormat="1" customHeight="1" spans="1:7">
      <c r="A92" s="13">
        <v>10</v>
      </c>
      <c r="B92" s="13" t="s">
        <v>164</v>
      </c>
      <c r="C92" s="13" t="s">
        <v>183</v>
      </c>
      <c r="D92" s="13" t="s">
        <v>184</v>
      </c>
      <c r="E92" s="42">
        <v>61.2</v>
      </c>
      <c r="F92" s="42">
        <v>86.12</v>
      </c>
      <c r="G92" s="42">
        <f t="shared" si="3"/>
        <v>73.66</v>
      </c>
    </row>
    <row r="93" s="1" customFormat="1" customHeight="1" spans="1:7">
      <c r="A93" s="13">
        <v>11</v>
      </c>
      <c r="B93" s="13" t="s">
        <v>164</v>
      </c>
      <c r="C93" s="13" t="s">
        <v>185</v>
      </c>
      <c r="D93" s="13" t="s">
        <v>186</v>
      </c>
      <c r="E93" s="42">
        <v>55.9</v>
      </c>
      <c r="F93" s="42">
        <v>88.56</v>
      </c>
      <c r="G93" s="42">
        <f t="shared" si="3"/>
        <v>72.23</v>
      </c>
    </row>
    <row r="94" s="1" customFormat="1" customHeight="1" spans="1:7">
      <c r="A94" s="13">
        <v>12</v>
      </c>
      <c r="B94" s="13" t="s">
        <v>164</v>
      </c>
      <c r="C94" s="13" t="s">
        <v>187</v>
      </c>
      <c r="D94" s="13" t="s">
        <v>188</v>
      </c>
      <c r="E94" s="42">
        <v>59.4</v>
      </c>
      <c r="F94" s="42">
        <v>83.74</v>
      </c>
      <c r="G94" s="42">
        <f t="shared" si="3"/>
        <v>71.57</v>
      </c>
    </row>
    <row r="95" s="1" customFormat="1" customHeight="1" spans="1:7">
      <c r="A95" s="13">
        <v>13</v>
      </c>
      <c r="B95" s="13" t="s">
        <v>164</v>
      </c>
      <c r="C95" s="13" t="s">
        <v>189</v>
      </c>
      <c r="D95" s="13" t="s">
        <v>190</v>
      </c>
      <c r="E95" s="42">
        <v>57.1</v>
      </c>
      <c r="F95" s="42">
        <v>84.68</v>
      </c>
      <c r="G95" s="42">
        <f t="shared" si="3"/>
        <v>70.89</v>
      </c>
    </row>
    <row r="96" s="1" customFormat="1" customHeight="1" spans="1:7">
      <c r="A96" s="13">
        <v>14</v>
      </c>
      <c r="B96" s="13" t="s">
        <v>164</v>
      </c>
      <c r="C96" s="13" t="s">
        <v>191</v>
      </c>
      <c r="D96" s="13" t="s">
        <v>192</v>
      </c>
      <c r="E96" s="42">
        <v>56.2</v>
      </c>
      <c r="F96" s="42">
        <v>84.74</v>
      </c>
      <c r="G96" s="42">
        <f t="shared" si="3"/>
        <v>70.47</v>
      </c>
    </row>
    <row r="97" s="1" customFormat="1" customHeight="1" spans="1:7">
      <c r="A97" s="13">
        <v>15</v>
      </c>
      <c r="B97" s="13" t="s">
        <v>164</v>
      </c>
      <c r="C97" s="13" t="s">
        <v>193</v>
      </c>
      <c r="D97" s="13" t="s">
        <v>194</v>
      </c>
      <c r="E97" s="42">
        <v>56.7</v>
      </c>
      <c r="F97" s="42">
        <v>84.16</v>
      </c>
      <c r="G97" s="42">
        <f t="shared" si="3"/>
        <v>70.43</v>
      </c>
    </row>
    <row r="98" s="1" customFormat="1" customHeight="1" spans="1:7">
      <c r="A98" s="13">
        <v>16</v>
      </c>
      <c r="B98" s="13" t="s">
        <v>164</v>
      </c>
      <c r="C98" s="13" t="s">
        <v>195</v>
      </c>
      <c r="D98" s="13" t="s">
        <v>196</v>
      </c>
      <c r="E98" s="42">
        <v>57.7</v>
      </c>
      <c r="F98" s="42">
        <v>83.06</v>
      </c>
      <c r="G98" s="42">
        <f t="shared" si="3"/>
        <v>70.38</v>
      </c>
    </row>
    <row r="99" s="1" customFormat="1" customHeight="1" spans="1:7">
      <c r="A99" s="13">
        <v>17</v>
      </c>
      <c r="B99" s="13" t="s">
        <v>164</v>
      </c>
      <c r="C99" s="13" t="s">
        <v>197</v>
      </c>
      <c r="D99" s="13" t="s">
        <v>198</v>
      </c>
      <c r="E99" s="42">
        <v>57.2</v>
      </c>
      <c r="F99" s="42">
        <v>83.4</v>
      </c>
      <c r="G99" s="42">
        <f t="shared" si="3"/>
        <v>70.3</v>
      </c>
    </row>
    <row r="100" s="35" customFormat="1" customHeight="1" spans="1:7">
      <c r="A100" s="13">
        <v>18</v>
      </c>
      <c r="B100" s="13" t="s">
        <v>164</v>
      </c>
      <c r="C100" s="13" t="s">
        <v>199</v>
      </c>
      <c r="D100" s="13" t="s">
        <v>200</v>
      </c>
      <c r="E100" s="42">
        <v>59.7</v>
      </c>
      <c r="F100" s="42">
        <v>80.78</v>
      </c>
      <c r="G100" s="42">
        <f t="shared" si="3"/>
        <v>70.24</v>
      </c>
    </row>
    <row r="101" s="35" customFormat="1" customHeight="1" spans="1:7">
      <c r="A101" s="13">
        <v>19</v>
      </c>
      <c r="B101" s="13" t="s">
        <v>164</v>
      </c>
      <c r="C101" s="13" t="s">
        <v>201</v>
      </c>
      <c r="D101" s="13" t="s">
        <v>202</v>
      </c>
      <c r="E101" s="42">
        <v>56.9</v>
      </c>
      <c r="F101" s="42">
        <v>82.08</v>
      </c>
      <c r="G101" s="42">
        <f t="shared" si="3"/>
        <v>69.49</v>
      </c>
    </row>
    <row r="102" s="1" customFormat="1" customHeight="1" spans="1:7">
      <c r="A102" s="13"/>
      <c r="B102" s="13" t="s">
        <v>164</v>
      </c>
      <c r="C102" s="13" t="s">
        <v>203</v>
      </c>
      <c r="D102" s="13" t="s">
        <v>204</v>
      </c>
      <c r="E102" s="42">
        <v>68.6</v>
      </c>
      <c r="F102" s="42" t="s">
        <v>53</v>
      </c>
      <c r="G102" s="42"/>
    </row>
    <row r="103" s="53" customFormat="1" customHeight="1" spans="1:7">
      <c r="A103" s="13"/>
      <c r="B103" s="13" t="s">
        <v>164</v>
      </c>
      <c r="C103" s="13" t="s">
        <v>205</v>
      </c>
      <c r="D103" s="13" t="s">
        <v>206</v>
      </c>
      <c r="E103" s="42">
        <v>63.1</v>
      </c>
      <c r="F103" s="42" t="s">
        <v>53</v>
      </c>
      <c r="G103" s="42"/>
    </row>
    <row r="104" s="1" customFormat="1" ht="9" customHeight="1" spans="5:7">
      <c r="E104" s="50"/>
      <c r="F104" s="50"/>
      <c r="G104" s="50"/>
    </row>
    <row r="105" s="1" customFormat="1" customHeight="1" spans="1:7">
      <c r="A105" s="13">
        <v>1</v>
      </c>
      <c r="B105" s="13" t="s">
        <v>207</v>
      </c>
      <c r="C105" s="13" t="s">
        <v>208</v>
      </c>
      <c r="D105" s="13" t="s">
        <v>209</v>
      </c>
      <c r="E105" s="42">
        <v>65.6</v>
      </c>
      <c r="F105" s="42">
        <v>86.34</v>
      </c>
      <c r="G105" s="42">
        <f t="shared" ref="G105:G122" si="4">ROUND(SUM(E105:F105)/2,2)</f>
        <v>75.97</v>
      </c>
    </row>
    <row r="106" s="1" customFormat="1" customHeight="1" spans="1:7">
      <c r="A106" s="13">
        <v>1</v>
      </c>
      <c r="B106" s="13" t="s">
        <v>207</v>
      </c>
      <c r="C106" s="13" t="s">
        <v>210</v>
      </c>
      <c r="D106" s="13" t="s">
        <v>211</v>
      </c>
      <c r="E106" s="42">
        <v>65.6</v>
      </c>
      <c r="F106" s="42">
        <v>86.34</v>
      </c>
      <c r="G106" s="42">
        <f t="shared" si="4"/>
        <v>75.97</v>
      </c>
    </row>
    <row r="107" s="1" customFormat="1" customHeight="1" spans="1:7">
      <c r="A107" s="13">
        <v>3</v>
      </c>
      <c r="B107" s="13" t="s">
        <v>207</v>
      </c>
      <c r="C107" s="13" t="s">
        <v>212</v>
      </c>
      <c r="D107" s="13" t="s">
        <v>213</v>
      </c>
      <c r="E107" s="42">
        <v>63.9</v>
      </c>
      <c r="F107" s="42">
        <v>87.94</v>
      </c>
      <c r="G107" s="42">
        <f t="shared" si="4"/>
        <v>75.92</v>
      </c>
    </row>
    <row r="108" s="1" customFormat="1" customHeight="1" spans="1:7">
      <c r="A108" s="13">
        <v>4</v>
      </c>
      <c r="B108" s="13" t="s">
        <v>207</v>
      </c>
      <c r="C108" s="13" t="s">
        <v>214</v>
      </c>
      <c r="D108" s="13" t="s">
        <v>215</v>
      </c>
      <c r="E108" s="42">
        <v>65</v>
      </c>
      <c r="F108" s="42">
        <v>85.94</v>
      </c>
      <c r="G108" s="42">
        <f t="shared" si="4"/>
        <v>75.47</v>
      </c>
    </row>
    <row r="109" s="1" customFormat="1" customHeight="1" spans="1:7">
      <c r="A109" s="13">
        <v>5</v>
      </c>
      <c r="B109" s="13" t="s">
        <v>207</v>
      </c>
      <c r="C109" s="13" t="s">
        <v>216</v>
      </c>
      <c r="D109" s="13" t="s">
        <v>217</v>
      </c>
      <c r="E109" s="42">
        <v>61.9</v>
      </c>
      <c r="F109" s="42">
        <v>88.66</v>
      </c>
      <c r="G109" s="42">
        <f t="shared" si="4"/>
        <v>75.28</v>
      </c>
    </row>
    <row r="110" s="1" customFormat="1" customHeight="1" spans="1:7">
      <c r="A110" s="13">
        <v>6</v>
      </c>
      <c r="B110" s="13" t="s">
        <v>207</v>
      </c>
      <c r="C110" s="13" t="s">
        <v>218</v>
      </c>
      <c r="D110" s="13" t="s">
        <v>219</v>
      </c>
      <c r="E110" s="42">
        <v>63.3</v>
      </c>
      <c r="F110" s="42">
        <v>86.64</v>
      </c>
      <c r="G110" s="42">
        <f t="shared" si="4"/>
        <v>74.97</v>
      </c>
    </row>
    <row r="111" s="1" customFormat="1" customHeight="1" spans="1:7">
      <c r="A111" s="13">
        <v>7</v>
      </c>
      <c r="B111" s="13" t="s">
        <v>207</v>
      </c>
      <c r="C111" s="13" t="s">
        <v>220</v>
      </c>
      <c r="D111" s="13" t="s">
        <v>221</v>
      </c>
      <c r="E111" s="42">
        <v>62.7</v>
      </c>
      <c r="F111" s="42">
        <v>86.94</v>
      </c>
      <c r="G111" s="42">
        <f t="shared" si="4"/>
        <v>74.82</v>
      </c>
    </row>
    <row r="112" s="1" customFormat="1" customHeight="1" spans="1:7">
      <c r="A112" s="13">
        <v>8</v>
      </c>
      <c r="B112" s="13" t="s">
        <v>207</v>
      </c>
      <c r="C112" s="13" t="s">
        <v>222</v>
      </c>
      <c r="D112" s="13" t="s">
        <v>223</v>
      </c>
      <c r="E112" s="42">
        <v>64.8</v>
      </c>
      <c r="F112" s="42">
        <v>84.8</v>
      </c>
      <c r="G112" s="42">
        <f t="shared" si="4"/>
        <v>74.8</v>
      </c>
    </row>
    <row r="113" s="1" customFormat="1" customHeight="1" spans="1:7">
      <c r="A113" s="13">
        <v>9</v>
      </c>
      <c r="B113" s="13" t="s">
        <v>207</v>
      </c>
      <c r="C113" s="13" t="s">
        <v>224</v>
      </c>
      <c r="D113" s="13" t="s">
        <v>225</v>
      </c>
      <c r="E113" s="42">
        <v>63.7</v>
      </c>
      <c r="F113" s="42">
        <v>85.5</v>
      </c>
      <c r="G113" s="42">
        <f t="shared" si="4"/>
        <v>74.6</v>
      </c>
    </row>
    <row r="114" s="1" customFormat="1" customHeight="1" spans="1:7">
      <c r="A114" s="13">
        <v>10</v>
      </c>
      <c r="B114" s="13" t="s">
        <v>207</v>
      </c>
      <c r="C114" s="13" t="s">
        <v>226</v>
      </c>
      <c r="D114" s="13" t="s">
        <v>227</v>
      </c>
      <c r="E114" s="42">
        <v>62.6</v>
      </c>
      <c r="F114" s="42">
        <v>86.5</v>
      </c>
      <c r="G114" s="42">
        <f t="shared" si="4"/>
        <v>74.55</v>
      </c>
    </row>
    <row r="115" s="1" customFormat="1" customHeight="1" spans="1:7">
      <c r="A115" s="13">
        <v>11</v>
      </c>
      <c r="B115" s="13" t="s">
        <v>207</v>
      </c>
      <c r="C115" s="13" t="s">
        <v>228</v>
      </c>
      <c r="D115" s="13" t="s">
        <v>229</v>
      </c>
      <c r="E115" s="42">
        <v>63.7</v>
      </c>
      <c r="F115" s="42">
        <v>85.36</v>
      </c>
      <c r="G115" s="42">
        <f t="shared" si="4"/>
        <v>74.53</v>
      </c>
    </row>
    <row r="116" s="1" customFormat="1" customHeight="1" spans="1:7">
      <c r="A116" s="13">
        <v>12</v>
      </c>
      <c r="B116" s="13" t="s">
        <v>207</v>
      </c>
      <c r="C116" s="13" t="s">
        <v>230</v>
      </c>
      <c r="D116" s="13" t="s">
        <v>231</v>
      </c>
      <c r="E116" s="42">
        <v>64.6</v>
      </c>
      <c r="F116" s="42">
        <v>84.26</v>
      </c>
      <c r="G116" s="42">
        <f t="shared" si="4"/>
        <v>74.43</v>
      </c>
    </row>
    <row r="117" s="1" customFormat="1" customHeight="1" spans="1:7">
      <c r="A117" s="13">
        <v>13</v>
      </c>
      <c r="B117" s="13" t="s">
        <v>207</v>
      </c>
      <c r="C117" s="13" t="s">
        <v>232</v>
      </c>
      <c r="D117" s="13" t="s">
        <v>233</v>
      </c>
      <c r="E117" s="42">
        <v>62.4</v>
      </c>
      <c r="F117" s="42">
        <v>85.9</v>
      </c>
      <c r="G117" s="42">
        <f t="shared" si="4"/>
        <v>74.15</v>
      </c>
    </row>
    <row r="118" s="1" customFormat="1" customHeight="1" spans="1:7">
      <c r="A118" s="13">
        <v>14</v>
      </c>
      <c r="B118" s="13" t="s">
        <v>207</v>
      </c>
      <c r="C118" s="13" t="s">
        <v>234</v>
      </c>
      <c r="D118" s="13" t="s">
        <v>235</v>
      </c>
      <c r="E118" s="42">
        <v>62.4</v>
      </c>
      <c r="F118" s="42">
        <v>83.02</v>
      </c>
      <c r="G118" s="42">
        <f t="shared" si="4"/>
        <v>72.71</v>
      </c>
    </row>
    <row r="119" s="1" customFormat="1" customHeight="1" spans="1:7">
      <c r="A119" s="13">
        <v>15</v>
      </c>
      <c r="B119" s="13" t="s">
        <v>207</v>
      </c>
      <c r="C119" s="13" t="s">
        <v>236</v>
      </c>
      <c r="D119" s="13" t="s">
        <v>237</v>
      </c>
      <c r="E119" s="42">
        <v>61.9</v>
      </c>
      <c r="F119" s="42">
        <v>83.1</v>
      </c>
      <c r="G119" s="42">
        <f t="shared" si="4"/>
        <v>72.5</v>
      </c>
    </row>
    <row r="120" s="1" customFormat="1" customHeight="1" spans="1:7">
      <c r="A120" s="13">
        <v>16</v>
      </c>
      <c r="B120" s="13" t="s">
        <v>207</v>
      </c>
      <c r="C120" s="13" t="s">
        <v>238</v>
      </c>
      <c r="D120" s="13" t="s">
        <v>239</v>
      </c>
      <c r="E120" s="42">
        <v>63.6</v>
      </c>
      <c r="F120" s="42">
        <v>81.18</v>
      </c>
      <c r="G120" s="42">
        <f t="shared" si="4"/>
        <v>72.39</v>
      </c>
    </row>
    <row r="121" s="1" customFormat="1" customHeight="1" spans="1:7">
      <c r="A121" s="13">
        <v>17</v>
      </c>
      <c r="B121" s="13" t="s">
        <v>207</v>
      </c>
      <c r="C121" s="13" t="s">
        <v>240</v>
      </c>
      <c r="D121" s="13" t="s">
        <v>241</v>
      </c>
      <c r="E121" s="42">
        <v>61.8</v>
      </c>
      <c r="F121" s="42">
        <v>82.6</v>
      </c>
      <c r="G121" s="42">
        <f t="shared" si="4"/>
        <v>72.2</v>
      </c>
    </row>
    <row r="122" s="35" customFormat="1" customHeight="1" spans="1:7">
      <c r="A122" s="13">
        <v>18</v>
      </c>
      <c r="B122" s="13" t="s">
        <v>207</v>
      </c>
      <c r="C122" s="13" t="s">
        <v>242</v>
      </c>
      <c r="D122" s="13" t="s">
        <v>243</v>
      </c>
      <c r="E122" s="42">
        <v>62.6</v>
      </c>
      <c r="F122" s="42">
        <v>81.7</v>
      </c>
      <c r="G122" s="42">
        <f t="shared" si="4"/>
        <v>72.15</v>
      </c>
    </row>
    <row r="123" s="1" customFormat="1" ht="9.95" customHeight="1" spans="5:7">
      <c r="E123" s="50"/>
      <c r="F123" s="50"/>
      <c r="G123" s="50"/>
    </row>
    <row r="124" s="1" customFormat="1" customHeight="1" spans="1:7">
      <c r="A124" s="13">
        <v>1</v>
      </c>
      <c r="B124" s="13" t="s">
        <v>244</v>
      </c>
      <c r="C124" s="13" t="s">
        <v>245</v>
      </c>
      <c r="D124" s="13" t="s">
        <v>246</v>
      </c>
      <c r="E124" s="42">
        <v>72.5</v>
      </c>
      <c r="F124" s="42">
        <v>86.18</v>
      </c>
      <c r="G124" s="42">
        <f t="shared" ref="G124:G147" si="5">ROUND(SUM(E124:F124)/2,2)</f>
        <v>79.34</v>
      </c>
    </row>
    <row r="125" s="1" customFormat="1" customHeight="1" spans="1:7">
      <c r="A125" s="13">
        <v>2</v>
      </c>
      <c r="B125" s="13" t="s">
        <v>244</v>
      </c>
      <c r="C125" s="13" t="s">
        <v>247</v>
      </c>
      <c r="D125" s="13" t="s">
        <v>248</v>
      </c>
      <c r="E125" s="42">
        <v>71.2</v>
      </c>
      <c r="F125" s="42">
        <v>87.04</v>
      </c>
      <c r="G125" s="42">
        <f t="shared" si="5"/>
        <v>79.12</v>
      </c>
    </row>
    <row r="126" s="1" customFormat="1" customHeight="1" spans="1:7">
      <c r="A126" s="13">
        <v>3</v>
      </c>
      <c r="B126" s="13" t="s">
        <v>244</v>
      </c>
      <c r="C126" s="13" t="s">
        <v>249</v>
      </c>
      <c r="D126" s="13" t="s">
        <v>250</v>
      </c>
      <c r="E126" s="42">
        <v>66.2</v>
      </c>
      <c r="F126" s="42">
        <v>89.24</v>
      </c>
      <c r="G126" s="42">
        <f t="shared" si="5"/>
        <v>77.72</v>
      </c>
    </row>
    <row r="127" s="1" customFormat="1" customHeight="1" spans="1:7">
      <c r="A127" s="13">
        <v>4</v>
      </c>
      <c r="B127" s="13" t="s">
        <v>244</v>
      </c>
      <c r="C127" s="13" t="s">
        <v>251</v>
      </c>
      <c r="D127" s="13" t="s">
        <v>252</v>
      </c>
      <c r="E127" s="42">
        <v>63.3</v>
      </c>
      <c r="F127" s="42">
        <v>87.16</v>
      </c>
      <c r="G127" s="42">
        <f t="shared" si="5"/>
        <v>75.23</v>
      </c>
    </row>
    <row r="128" s="1" customFormat="1" customHeight="1" spans="1:7">
      <c r="A128" s="13">
        <v>5</v>
      </c>
      <c r="B128" s="13" t="s">
        <v>244</v>
      </c>
      <c r="C128" s="13" t="s">
        <v>253</v>
      </c>
      <c r="D128" s="13" t="s">
        <v>254</v>
      </c>
      <c r="E128" s="42">
        <v>63.9</v>
      </c>
      <c r="F128" s="42">
        <v>86.52</v>
      </c>
      <c r="G128" s="42">
        <f t="shared" si="5"/>
        <v>75.21</v>
      </c>
    </row>
    <row r="129" s="1" customFormat="1" customHeight="1" spans="1:7">
      <c r="A129" s="13">
        <v>6</v>
      </c>
      <c r="B129" s="13" t="s">
        <v>244</v>
      </c>
      <c r="C129" s="13" t="s">
        <v>255</v>
      </c>
      <c r="D129" s="13" t="s">
        <v>256</v>
      </c>
      <c r="E129" s="42">
        <v>61.3</v>
      </c>
      <c r="F129" s="42">
        <v>88.46</v>
      </c>
      <c r="G129" s="42">
        <f t="shared" si="5"/>
        <v>74.88</v>
      </c>
    </row>
    <row r="130" s="1" customFormat="1" customHeight="1" spans="1:7">
      <c r="A130" s="13">
        <v>7</v>
      </c>
      <c r="B130" s="13" t="s">
        <v>244</v>
      </c>
      <c r="C130" s="13" t="s">
        <v>257</v>
      </c>
      <c r="D130" s="13" t="s">
        <v>258</v>
      </c>
      <c r="E130" s="42">
        <v>64.5</v>
      </c>
      <c r="F130" s="42">
        <v>84.76</v>
      </c>
      <c r="G130" s="42">
        <f t="shared" si="5"/>
        <v>74.63</v>
      </c>
    </row>
    <row r="131" s="1" customFormat="1" customHeight="1" spans="1:7">
      <c r="A131" s="13">
        <v>8</v>
      </c>
      <c r="B131" s="13" t="s">
        <v>244</v>
      </c>
      <c r="C131" s="13" t="s">
        <v>259</v>
      </c>
      <c r="D131" s="13" t="s">
        <v>260</v>
      </c>
      <c r="E131" s="42">
        <v>63.1</v>
      </c>
      <c r="F131" s="42">
        <v>86.1</v>
      </c>
      <c r="G131" s="42">
        <f t="shared" si="5"/>
        <v>74.6</v>
      </c>
    </row>
    <row r="132" s="1" customFormat="1" customHeight="1" spans="1:7">
      <c r="A132" s="13">
        <v>9</v>
      </c>
      <c r="B132" s="13" t="s">
        <v>244</v>
      </c>
      <c r="C132" s="13" t="s">
        <v>261</v>
      </c>
      <c r="D132" s="13" t="s">
        <v>262</v>
      </c>
      <c r="E132" s="42">
        <v>62</v>
      </c>
      <c r="F132" s="42">
        <v>86.2</v>
      </c>
      <c r="G132" s="42">
        <f t="shared" si="5"/>
        <v>74.1</v>
      </c>
    </row>
    <row r="133" s="1" customFormat="1" customHeight="1" spans="1:7">
      <c r="A133" s="13">
        <v>10</v>
      </c>
      <c r="B133" s="13" t="s">
        <v>244</v>
      </c>
      <c r="C133" s="13" t="s">
        <v>263</v>
      </c>
      <c r="D133" s="13" t="s">
        <v>264</v>
      </c>
      <c r="E133" s="42">
        <v>60.8</v>
      </c>
      <c r="F133" s="42">
        <v>87</v>
      </c>
      <c r="G133" s="42">
        <f t="shared" si="5"/>
        <v>73.9</v>
      </c>
    </row>
    <row r="134" s="1" customFormat="1" customHeight="1" spans="1:7">
      <c r="A134" s="13">
        <v>11</v>
      </c>
      <c r="B134" s="13" t="s">
        <v>244</v>
      </c>
      <c r="C134" s="13" t="s">
        <v>265</v>
      </c>
      <c r="D134" s="13" t="s">
        <v>266</v>
      </c>
      <c r="E134" s="42">
        <v>62.5</v>
      </c>
      <c r="F134" s="42">
        <v>85.18</v>
      </c>
      <c r="G134" s="42">
        <f t="shared" si="5"/>
        <v>73.84</v>
      </c>
    </row>
    <row r="135" s="1" customFormat="1" customHeight="1" spans="1:7">
      <c r="A135" s="13">
        <v>12</v>
      </c>
      <c r="B135" s="13" t="s">
        <v>244</v>
      </c>
      <c r="C135" s="13" t="s">
        <v>267</v>
      </c>
      <c r="D135" s="13" t="s">
        <v>268</v>
      </c>
      <c r="E135" s="42">
        <v>62.8</v>
      </c>
      <c r="F135" s="42">
        <v>84.44</v>
      </c>
      <c r="G135" s="42">
        <f t="shared" si="5"/>
        <v>73.62</v>
      </c>
    </row>
    <row r="136" s="1" customFormat="1" customHeight="1" spans="1:7">
      <c r="A136" s="13">
        <v>13</v>
      </c>
      <c r="B136" s="13" t="s">
        <v>244</v>
      </c>
      <c r="C136" s="13" t="s">
        <v>269</v>
      </c>
      <c r="D136" s="13" t="s">
        <v>270</v>
      </c>
      <c r="E136" s="42">
        <v>62.3</v>
      </c>
      <c r="F136" s="42">
        <v>84.12</v>
      </c>
      <c r="G136" s="42">
        <f t="shared" si="5"/>
        <v>73.21</v>
      </c>
    </row>
    <row r="137" s="1" customFormat="1" customHeight="1" spans="1:7">
      <c r="A137" s="13">
        <v>14</v>
      </c>
      <c r="B137" s="13" t="s">
        <v>244</v>
      </c>
      <c r="C137" s="13" t="s">
        <v>271</v>
      </c>
      <c r="D137" s="13" t="s">
        <v>272</v>
      </c>
      <c r="E137" s="42">
        <v>61.5</v>
      </c>
      <c r="F137" s="42">
        <v>84.7</v>
      </c>
      <c r="G137" s="42">
        <f t="shared" si="5"/>
        <v>73.1</v>
      </c>
    </row>
    <row r="138" s="1" customFormat="1" customHeight="1" spans="1:7">
      <c r="A138" s="13">
        <v>15</v>
      </c>
      <c r="B138" s="13" t="s">
        <v>244</v>
      </c>
      <c r="C138" s="13" t="s">
        <v>273</v>
      </c>
      <c r="D138" s="13" t="s">
        <v>274</v>
      </c>
      <c r="E138" s="42">
        <v>60.7</v>
      </c>
      <c r="F138" s="42">
        <v>85.4</v>
      </c>
      <c r="G138" s="42">
        <f t="shared" si="5"/>
        <v>73.05</v>
      </c>
    </row>
    <row r="139" s="1" customFormat="1" customHeight="1" spans="1:7">
      <c r="A139" s="13">
        <v>16</v>
      </c>
      <c r="B139" s="13" t="s">
        <v>244</v>
      </c>
      <c r="C139" s="13" t="s">
        <v>275</v>
      </c>
      <c r="D139" s="13" t="s">
        <v>276</v>
      </c>
      <c r="E139" s="42">
        <v>60.7</v>
      </c>
      <c r="F139" s="42">
        <v>85.34</v>
      </c>
      <c r="G139" s="42">
        <f t="shared" si="5"/>
        <v>73.02</v>
      </c>
    </row>
    <row r="140" s="1" customFormat="1" customHeight="1" spans="1:7">
      <c r="A140" s="13">
        <v>17</v>
      </c>
      <c r="B140" s="13" t="s">
        <v>244</v>
      </c>
      <c r="C140" s="13" t="s">
        <v>277</v>
      </c>
      <c r="D140" s="13" t="s">
        <v>278</v>
      </c>
      <c r="E140" s="42">
        <v>63.5</v>
      </c>
      <c r="F140" s="42">
        <v>82.46</v>
      </c>
      <c r="G140" s="42">
        <f t="shared" si="5"/>
        <v>72.98</v>
      </c>
    </row>
    <row r="141" s="1" customFormat="1" customHeight="1" spans="1:7">
      <c r="A141" s="13">
        <v>18</v>
      </c>
      <c r="B141" s="13" t="s">
        <v>244</v>
      </c>
      <c r="C141" s="13" t="s">
        <v>279</v>
      </c>
      <c r="D141" s="13" t="s">
        <v>280</v>
      </c>
      <c r="E141" s="42">
        <v>60.4</v>
      </c>
      <c r="F141" s="42">
        <v>84.68</v>
      </c>
      <c r="G141" s="42">
        <f t="shared" si="5"/>
        <v>72.54</v>
      </c>
    </row>
    <row r="142" s="1" customFormat="1" customHeight="1" spans="1:7">
      <c r="A142" s="13">
        <v>19</v>
      </c>
      <c r="B142" s="13" t="s">
        <v>244</v>
      </c>
      <c r="C142" s="13" t="s">
        <v>281</v>
      </c>
      <c r="D142" s="13" t="s">
        <v>282</v>
      </c>
      <c r="E142" s="42">
        <v>59.9</v>
      </c>
      <c r="F142" s="42">
        <v>84.66</v>
      </c>
      <c r="G142" s="42">
        <f t="shared" si="5"/>
        <v>72.28</v>
      </c>
    </row>
    <row r="143" s="1" customFormat="1" customHeight="1" spans="1:7">
      <c r="A143" s="13">
        <v>20</v>
      </c>
      <c r="B143" s="13" t="s">
        <v>244</v>
      </c>
      <c r="C143" s="13" t="s">
        <v>283</v>
      </c>
      <c r="D143" s="13" t="s">
        <v>284</v>
      </c>
      <c r="E143" s="42">
        <v>60.6</v>
      </c>
      <c r="F143" s="42">
        <v>83.2</v>
      </c>
      <c r="G143" s="42">
        <f t="shared" si="5"/>
        <v>71.9</v>
      </c>
    </row>
    <row r="144" s="1" customFormat="1" customHeight="1" spans="1:7">
      <c r="A144" s="13">
        <v>21</v>
      </c>
      <c r="B144" s="13" t="s">
        <v>244</v>
      </c>
      <c r="C144" s="13" t="s">
        <v>285</v>
      </c>
      <c r="D144" s="13" t="s">
        <v>286</v>
      </c>
      <c r="E144" s="42">
        <v>59.4</v>
      </c>
      <c r="F144" s="42">
        <v>84.36</v>
      </c>
      <c r="G144" s="42">
        <f t="shared" si="5"/>
        <v>71.88</v>
      </c>
    </row>
    <row r="145" s="1" customFormat="1" customHeight="1" spans="1:7">
      <c r="A145" s="13">
        <v>22</v>
      </c>
      <c r="B145" s="13" t="s">
        <v>244</v>
      </c>
      <c r="C145" s="13" t="s">
        <v>287</v>
      </c>
      <c r="D145" s="13" t="s">
        <v>288</v>
      </c>
      <c r="E145" s="42">
        <v>61.2</v>
      </c>
      <c r="F145" s="42">
        <v>81.74</v>
      </c>
      <c r="G145" s="42">
        <f t="shared" si="5"/>
        <v>71.47</v>
      </c>
    </row>
    <row r="146" s="1" customFormat="1" customHeight="1" spans="1:7">
      <c r="A146" s="13">
        <v>23</v>
      </c>
      <c r="B146" s="13" t="s">
        <v>244</v>
      </c>
      <c r="C146" s="13" t="s">
        <v>289</v>
      </c>
      <c r="D146" s="13" t="s">
        <v>290</v>
      </c>
      <c r="E146" s="42">
        <v>59</v>
      </c>
      <c r="F146" s="42">
        <v>83.04</v>
      </c>
      <c r="G146" s="42">
        <f t="shared" si="5"/>
        <v>71.02</v>
      </c>
    </row>
    <row r="147" s="35" customFormat="1" customHeight="1" spans="1:7">
      <c r="A147" s="13">
        <v>24</v>
      </c>
      <c r="B147" s="13" t="s">
        <v>244</v>
      </c>
      <c r="C147" s="13" t="s">
        <v>291</v>
      </c>
      <c r="D147" s="13" t="s">
        <v>292</v>
      </c>
      <c r="E147" s="42">
        <v>60.3</v>
      </c>
      <c r="F147" s="42">
        <v>79.82</v>
      </c>
      <c r="G147" s="42">
        <f t="shared" si="5"/>
        <v>70.06</v>
      </c>
    </row>
    <row r="148" s="35" customFormat="1" customHeight="1" spans="1:7">
      <c r="A148" s="13"/>
      <c r="B148" s="13" t="s">
        <v>244</v>
      </c>
      <c r="C148" s="13" t="s">
        <v>293</v>
      </c>
      <c r="D148" s="13" t="s">
        <v>294</v>
      </c>
      <c r="E148" s="42">
        <v>61.6</v>
      </c>
      <c r="F148" s="42" t="s">
        <v>53</v>
      </c>
      <c r="G148" s="42"/>
    </row>
    <row r="149" s="35" customFormat="1" customHeight="1" spans="1:7">
      <c r="A149" s="13"/>
      <c r="B149" s="13" t="s">
        <v>244</v>
      </c>
      <c r="C149" s="13" t="s">
        <v>295</v>
      </c>
      <c r="D149" s="13" t="s">
        <v>296</v>
      </c>
      <c r="E149" s="42">
        <v>60.4</v>
      </c>
      <c r="F149" s="42" t="s">
        <v>53</v>
      </c>
      <c r="G149" s="42"/>
    </row>
    <row r="150" s="35" customFormat="1" customHeight="1" spans="1:7">
      <c r="A150" s="13"/>
      <c r="B150" s="13" t="s">
        <v>244</v>
      </c>
      <c r="C150" s="13" t="s">
        <v>297</v>
      </c>
      <c r="D150" s="13" t="s">
        <v>298</v>
      </c>
      <c r="E150" s="42">
        <v>59</v>
      </c>
      <c r="F150" s="42" t="s">
        <v>53</v>
      </c>
      <c r="G150" s="42"/>
    </row>
    <row r="151" s="1" customFormat="1" ht="11" customHeight="1" spans="5:7">
      <c r="E151" s="50"/>
      <c r="F151" s="42"/>
      <c r="G151" s="42"/>
    </row>
    <row r="152" s="1" customFormat="1" customHeight="1" spans="1:7">
      <c r="A152" s="13">
        <v>1</v>
      </c>
      <c r="B152" s="13" t="s">
        <v>299</v>
      </c>
      <c r="C152" s="13" t="s">
        <v>300</v>
      </c>
      <c r="D152" s="13" t="s">
        <v>301</v>
      </c>
      <c r="E152" s="42">
        <v>70.2</v>
      </c>
      <c r="F152" s="42">
        <v>86.32</v>
      </c>
      <c r="G152" s="42">
        <f t="shared" ref="G152:G161" si="6">ROUND(SUM(E152:F152)/2,2)</f>
        <v>78.26</v>
      </c>
    </row>
    <row r="153" s="1" customFormat="1" customHeight="1" spans="1:7">
      <c r="A153" s="13">
        <v>2</v>
      </c>
      <c r="B153" s="13" t="s">
        <v>299</v>
      </c>
      <c r="C153" s="13" t="s">
        <v>302</v>
      </c>
      <c r="D153" s="13" t="s">
        <v>303</v>
      </c>
      <c r="E153" s="42">
        <v>67.4</v>
      </c>
      <c r="F153" s="42">
        <v>88.1</v>
      </c>
      <c r="G153" s="42">
        <f t="shared" si="6"/>
        <v>77.75</v>
      </c>
    </row>
    <row r="154" s="1" customFormat="1" customHeight="1" spans="1:7">
      <c r="A154" s="13">
        <v>3</v>
      </c>
      <c r="B154" s="13" t="s">
        <v>299</v>
      </c>
      <c r="C154" s="13" t="s">
        <v>304</v>
      </c>
      <c r="D154" s="13" t="s">
        <v>305</v>
      </c>
      <c r="E154" s="42">
        <v>66.8</v>
      </c>
      <c r="F154" s="42">
        <v>88.34</v>
      </c>
      <c r="G154" s="42">
        <f t="shared" si="6"/>
        <v>77.57</v>
      </c>
    </row>
    <row r="155" s="1" customFormat="1" customHeight="1" spans="1:7">
      <c r="A155" s="13">
        <v>4</v>
      </c>
      <c r="B155" s="13" t="s">
        <v>299</v>
      </c>
      <c r="C155" s="13" t="s">
        <v>306</v>
      </c>
      <c r="D155" s="13" t="s">
        <v>307</v>
      </c>
      <c r="E155" s="42">
        <v>70.3</v>
      </c>
      <c r="F155" s="42">
        <v>84.8</v>
      </c>
      <c r="G155" s="42">
        <f t="shared" si="6"/>
        <v>77.55</v>
      </c>
    </row>
    <row r="156" s="1" customFormat="1" customHeight="1" spans="1:7">
      <c r="A156" s="13">
        <v>5</v>
      </c>
      <c r="B156" s="13" t="s">
        <v>299</v>
      </c>
      <c r="C156" s="13" t="s">
        <v>308</v>
      </c>
      <c r="D156" s="13" t="s">
        <v>309</v>
      </c>
      <c r="E156" s="42">
        <v>63.8</v>
      </c>
      <c r="F156" s="42">
        <v>87.78</v>
      </c>
      <c r="G156" s="42">
        <f t="shared" si="6"/>
        <v>75.79</v>
      </c>
    </row>
    <row r="157" s="1" customFormat="1" customHeight="1" spans="1:7">
      <c r="A157" s="13">
        <v>6</v>
      </c>
      <c r="B157" s="13" t="s">
        <v>299</v>
      </c>
      <c r="C157" s="13" t="s">
        <v>310</v>
      </c>
      <c r="D157" s="13" t="s">
        <v>311</v>
      </c>
      <c r="E157" s="42">
        <v>67.2</v>
      </c>
      <c r="F157" s="42">
        <v>84.3</v>
      </c>
      <c r="G157" s="42">
        <f t="shared" si="6"/>
        <v>75.75</v>
      </c>
    </row>
    <row r="158" s="1" customFormat="1" customHeight="1" spans="1:7">
      <c r="A158" s="13">
        <v>7</v>
      </c>
      <c r="B158" s="13" t="s">
        <v>299</v>
      </c>
      <c r="C158" s="13" t="s">
        <v>312</v>
      </c>
      <c r="D158" s="13" t="s">
        <v>313</v>
      </c>
      <c r="E158" s="42">
        <v>62.9</v>
      </c>
      <c r="F158" s="42">
        <v>87.24</v>
      </c>
      <c r="G158" s="42">
        <f t="shared" si="6"/>
        <v>75.07</v>
      </c>
    </row>
    <row r="159" s="1" customFormat="1" customHeight="1" spans="1:7">
      <c r="A159" s="13">
        <v>8</v>
      </c>
      <c r="B159" s="13" t="s">
        <v>299</v>
      </c>
      <c r="C159" s="13" t="s">
        <v>314</v>
      </c>
      <c r="D159" s="13" t="s">
        <v>315</v>
      </c>
      <c r="E159" s="42">
        <v>63.7</v>
      </c>
      <c r="F159" s="42">
        <v>84.56</v>
      </c>
      <c r="G159" s="42">
        <f t="shared" si="6"/>
        <v>74.13</v>
      </c>
    </row>
    <row r="160" s="1" customFormat="1" customHeight="1" spans="1:7">
      <c r="A160" s="13">
        <v>9</v>
      </c>
      <c r="B160" s="13" t="s">
        <v>299</v>
      </c>
      <c r="C160" s="13" t="s">
        <v>316</v>
      </c>
      <c r="D160" s="13" t="s">
        <v>317</v>
      </c>
      <c r="E160" s="42">
        <v>63.6</v>
      </c>
      <c r="F160" s="42">
        <v>80.52</v>
      </c>
      <c r="G160" s="42">
        <f t="shared" si="6"/>
        <v>72.06</v>
      </c>
    </row>
    <row r="161" s="1" customFormat="1" customHeight="1" spans="1:7">
      <c r="A161" s="13">
        <v>10</v>
      </c>
      <c r="B161" s="13" t="s">
        <v>299</v>
      </c>
      <c r="C161" s="13" t="s">
        <v>318</v>
      </c>
      <c r="D161" s="13" t="s">
        <v>319</v>
      </c>
      <c r="E161" s="42">
        <v>62.5</v>
      </c>
      <c r="F161" s="42">
        <v>0</v>
      </c>
      <c r="G161" s="42">
        <f t="shared" si="6"/>
        <v>31.25</v>
      </c>
    </row>
    <row r="162" s="1" customFormat="1" customHeight="1" spans="1:7">
      <c r="A162" s="13"/>
      <c r="B162" s="13" t="s">
        <v>299</v>
      </c>
      <c r="C162" s="13" t="s">
        <v>320</v>
      </c>
      <c r="D162" s="13" t="s">
        <v>321</v>
      </c>
      <c r="E162" s="42">
        <v>63.8</v>
      </c>
      <c r="F162" s="42" t="s">
        <v>53</v>
      </c>
      <c r="G162" s="42"/>
    </row>
    <row r="163" s="1" customFormat="1" customHeight="1" spans="1:7">
      <c r="A163" s="13"/>
      <c r="B163" s="13" t="s">
        <v>299</v>
      </c>
      <c r="C163" s="13" t="s">
        <v>322</v>
      </c>
      <c r="D163" s="13" t="s">
        <v>323</v>
      </c>
      <c r="E163" s="42">
        <v>62.5</v>
      </c>
      <c r="F163" s="42" t="s">
        <v>53</v>
      </c>
      <c r="G163" s="42"/>
    </row>
    <row r="164" s="1" customFormat="1" ht="14.1" customHeight="1" spans="5:7">
      <c r="E164" s="50"/>
      <c r="F164" s="50"/>
      <c r="G164" s="50"/>
    </row>
    <row r="165" s="1" customFormat="1" customHeight="1" spans="1:7">
      <c r="A165" s="13">
        <v>1</v>
      </c>
      <c r="B165" s="13" t="s">
        <v>324</v>
      </c>
      <c r="C165" s="13" t="s">
        <v>325</v>
      </c>
      <c r="D165" s="13" t="s">
        <v>326</v>
      </c>
      <c r="E165" s="42">
        <v>65.4</v>
      </c>
      <c r="F165" s="42">
        <v>88.88</v>
      </c>
      <c r="G165" s="42">
        <f t="shared" ref="G165:G172" si="7">ROUND(SUM(E165:F165)/2,2)</f>
        <v>77.14</v>
      </c>
    </row>
    <row r="166" s="1" customFormat="1" customHeight="1" spans="1:7">
      <c r="A166" s="13">
        <v>2</v>
      </c>
      <c r="B166" s="13" t="s">
        <v>324</v>
      </c>
      <c r="C166" s="13" t="s">
        <v>327</v>
      </c>
      <c r="D166" s="13" t="s">
        <v>328</v>
      </c>
      <c r="E166" s="42">
        <v>64.8</v>
      </c>
      <c r="F166" s="42">
        <v>87</v>
      </c>
      <c r="G166" s="42">
        <f t="shared" si="7"/>
        <v>75.9</v>
      </c>
    </row>
    <row r="167" s="1" customFormat="1" customHeight="1" spans="1:7">
      <c r="A167" s="13">
        <v>3</v>
      </c>
      <c r="B167" s="13" t="s">
        <v>324</v>
      </c>
      <c r="C167" s="13" t="s">
        <v>329</v>
      </c>
      <c r="D167" s="13" t="s">
        <v>330</v>
      </c>
      <c r="E167" s="42">
        <v>65.1</v>
      </c>
      <c r="F167" s="42">
        <v>85.36</v>
      </c>
      <c r="G167" s="42">
        <f t="shared" si="7"/>
        <v>75.23</v>
      </c>
    </row>
    <row r="168" s="1" customFormat="1" customHeight="1" spans="1:7">
      <c r="A168" s="13">
        <v>4</v>
      </c>
      <c r="B168" s="13" t="s">
        <v>324</v>
      </c>
      <c r="C168" s="13" t="s">
        <v>331</v>
      </c>
      <c r="D168" s="13" t="s">
        <v>332</v>
      </c>
      <c r="E168" s="42">
        <v>62.4</v>
      </c>
      <c r="F168" s="42">
        <v>86.08</v>
      </c>
      <c r="G168" s="42">
        <f t="shared" si="7"/>
        <v>74.24</v>
      </c>
    </row>
    <row r="169" s="1" customFormat="1" customHeight="1" spans="1:7">
      <c r="A169" s="13">
        <v>5</v>
      </c>
      <c r="B169" s="13" t="s">
        <v>324</v>
      </c>
      <c r="C169" s="13" t="s">
        <v>333</v>
      </c>
      <c r="D169" s="13" t="s">
        <v>334</v>
      </c>
      <c r="E169" s="42">
        <v>62.8</v>
      </c>
      <c r="F169" s="42">
        <v>83.9</v>
      </c>
      <c r="G169" s="42">
        <f t="shared" si="7"/>
        <v>73.35</v>
      </c>
    </row>
    <row r="170" s="1" customFormat="1" customHeight="1" spans="1:7">
      <c r="A170" s="13">
        <v>6</v>
      </c>
      <c r="B170" s="13" t="s">
        <v>324</v>
      </c>
      <c r="C170" s="13" t="s">
        <v>335</v>
      </c>
      <c r="D170" s="13" t="s">
        <v>336</v>
      </c>
      <c r="E170" s="42">
        <v>61.2</v>
      </c>
      <c r="F170" s="42">
        <v>84.78</v>
      </c>
      <c r="G170" s="42">
        <f t="shared" si="7"/>
        <v>72.99</v>
      </c>
    </row>
    <row r="171" s="1" customFormat="1" customHeight="1" spans="1:7">
      <c r="A171" s="13">
        <v>7</v>
      </c>
      <c r="B171" s="13" t="s">
        <v>324</v>
      </c>
      <c r="C171" s="13" t="s">
        <v>337</v>
      </c>
      <c r="D171" s="13" t="s">
        <v>338</v>
      </c>
      <c r="E171" s="42">
        <v>60</v>
      </c>
      <c r="F171" s="42">
        <v>85.76</v>
      </c>
      <c r="G171" s="42">
        <f t="shared" si="7"/>
        <v>72.88</v>
      </c>
    </row>
    <row r="172" s="35" customFormat="1" customHeight="1" spans="1:7">
      <c r="A172" s="13">
        <v>8</v>
      </c>
      <c r="B172" s="13" t="s">
        <v>324</v>
      </c>
      <c r="C172" s="13" t="s">
        <v>339</v>
      </c>
      <c r="D172" s="13" t="s">
        <v>340</v>
      </c>
      <c r="E172" s="42">
        <v>59.7</v>
      </c>
      <c r="F172" s="42">
        <v>82.8</v>
      </c>
      <c r="G172" s="42">
        <f t="shared" si="7"/>
        <v>71.25</v>
      </c>
    </row>
    <row r="173" s="1" customFormat="1" customHeight="1" spans="1:7">
      <c r="A173" s="13"/>
      <c r="B173" s="13" t="s">
        <v>324</v>
      </c>
      <c r="C173" s="13" t="s">
        <v>341</v>
      </c>
      <c r="D173" s="13" t="s">
        <v>342</v>
      </c>
      <c r="E173" s="42">
        <v>71.1</v>
      </c>
      <c r="F173" s="42" t="s">
        <v>53</v>
      </c>
      <c r="G173" s="42"/>
    </row>
    <row r="174" s="1" customFormat="1" ht="11" customHeight="1" spans="5:7">
      <c r="E174" s="50"/>
      <c r="F174" s="50"/>
      <c r="G174" s="50"/>
    </row>
    <row r="175" s="1" customFormat="1" customHeight="1" spans="1:7">
      <c r="A175" s="13">
        <v>1</v>
      </c>
      <c r="B175" s="13" t="s">
        <v>343</v>
      </c>
      <c r="C175" s="13" t="s">
        <v>344</v>
      </c>
      <c r="D175" s="13" t="s">
        <v>345</v>
      </c>
      <c r="E175" s="42">
        <v>69.4</v>
      </c>
      <c r="F175" s="42">
        <v>84.4</v>
      </c>
      <c r="G175" s="42">
        <f t="shared" ref="G175:G187" si="8">ROUND(SUM(E175:F175)/2,2)</f>
        <v>76.9</v>
      </c>
    </row>
    <row r="176" s="1" customFormat="1" customHeight="1" spans="1:7">
      <c r="A176" s="13">
        <v>2</v>
      </c>
      <c r="B176" s="13" t="s">
        <v>343</v>
      </c>
      <c r="C176" s="13" t="s">
        <v>346</v>
      </c>
      <c r="D176" s="13" t="s">
        <v>347</v>
      </c>
      <c r="E176" s="42">
        <v>64</v>
      </c>
      <c r="F176" s="42">
        <v>89.54</v>
      </c>
      <c r="G176" s="42">
        <f t="shared" si="8"/>
        <v>76.77</v>
      </c>
    </row>
    <row r="177" s="1" customFormat="1" customHeight="1" spans="1:7">
      <c r="A177" s="13">
        <v>3</v>
      </c>
      <c r="B177" s="13" t="s">
        <v>343</v>
      </c>
      <c r="C177" s="13" t="s">
        <v>348</v>
      </c>
      <c r="D177" s="13" t="s">
        <v>141</v>
      </c>
      <c r="E177" s="42">
        <v>64.1</v>
      </c>
      <c r="F177" s="42">
        <v>89.3</v>
      </c>
      <c r="G177" s="42">
        <f t="shared" si="8"/>
        <v>76.7</v>
      </c>
    </row>
    <row r="178" s="1" customFormat="1" customHeight="1" spans="1:7">
      <c r="A178" s="13">
        <v>4</v>
      </c>
      <c r="B178" s="13" t="s">
        <v>343</v>
      </c>
      <c r="C178" s="13" t="s">
        <v>349</v>
      </c>
      <c r="D178" s="13" t="s">
        <v>350</v>
      </c>
      <c r="E178" s="42">
        <v>62.2</v>
      </c>
      <c r="F178" s="42">
        <v>86.5</v>
      </c>
      <c r="G178" s="42">
        <f t="shared" si="8"/>
        <v>74.35</v>
      </c>
    </row>
    <row r="179" s="1" customFormat="1" customHeight="1" spans="1:7">
      <c r="A179" s="13">
        <v>5</v>
      </c>
      <c r="B179" s="13" t="s">
        <v>343</v>
      </c>
      <c r="C179" s="13" t="s">
        <v>351</v>
      </c>
      <c r="D179" s="13" t="s">
        <v>352</v>
      </c>
      <c r="E179" s="42">
        <v>66.1</v>
      </c>
      <c r="F179" s="42">
        <v>82.5</v>
      </c>
      <c r="G179" s="42">
        <f t="shared" si="8"/>
        <v>74.3</v>
      </c>
    </row>
    <row r="180" s="1" customFormat="1" customHeight="1" spans="1:7">
      <c r="A180" s="13">
        <v>6</v>
      </c>
      <c r="B180" s="13" t="s">
        <v>343</v>
      </c>
      <c r="C180" s="13" t="s">
        <v>353</v>
      </c>
      <c r="D180" s="13" t="s">
        <v>354</v>
      </c>
      <c r="E180" s="42">
        <v>60.1</v>
      </c>
      <c r="F180" s="42">
        <v>87.8</v>
      </c>
      <c r="G180" s="42">
        <f t="shared" si="8"/>
        <v>73.95</v>
      </c>
    </row>
    <row r="181" s="1" customFormat="1" customHeight="1" spans="1:7">
      <c r="A181" s="13">
        <v>7</v>
      </c>
      <c r="B181" s="13" t="s">
        <v>343</v>
      </c>
      <c r="C181" s="13" t="s">
        <v>355</v>
      </c>
      <c r="D181" s="13" t="s">
        <v>356</v>
      </c>
      <c r="E181" s="42">
        <v>59.2</v>
      </c>
      <c r="F181" s="42">
        <v>87.9</v>
      </c>
      <c r="G181" s="42">
        <f t="shared" si="8"/>
        <v>73.55</v>
      </c>
    </row>
    <row r="182" s="1" customFormat="1" customHeight="1" spans="1:7">
      <c r="A182" s="13">
        <v>8</v>
      </c>
      <c r="B182" s="13" t="s">
        <v>343</v>
      </c>
      <c r="C182" s="13" t="s">
        <v>357</v>
      </c>
      <c r="D182" s="13" t="s">
        <v>358</v>
      </c>
      <c r="E182" s="42">
        <v>60.4</v>
      </c>
      <c r="F182" s="42">
        <v>85.5</v>
      </c>
      <c r="G182" s="42">
        <f t="shared" si="8"/>
        <v>72.95</v>
      </c>
    </row>
    <row r="183" s="1" customFormat="1" customHeight="1" spans="1:7">
      <c r="A183" s="13">
        <v>9</v>
      </c>
      <c r="B183" s="13" t="s">
        <v>343</v>
      </c>
      <c r="C183" s="13" t="s">
        <v>359</v>
      </c>
      <c r="D183" s="13" t="s">
        <v>360</v>
      </c>
      <c r="E183" s="42">
        <v>59.8</v>
      </c>
      <c r="F183" s="42">
        <v>85.7</v>
      </c>
      <c r="G183" s="42">
        <f t="shared" si="8"/>
        <v>72.75</v>
      </c>
    </row>
    <row r="184" s="1" customFormat="1" customHeight="1" spans="1:7">
      <c r="A184" s="13">
        <v>10</v>
      </c>
      <c r="B184" s="13" t="s">
        <v>343</v>
      </c>
      <c r="C184" s="13" t="s">
        <v>361</v>
      </c>
      <c r="D184" s="13" t="s">
        <v>362</v>
      </c>
      <c r="E184" s="42">
        <v>60.6</v>
      </c>
      <c r="F184" s="42">
        <v>84.6</v>
      </c>
      <c r="G184" s="42">
        <f t="shared" si="8"/>
        <v>72.6</v>
      </c>
    </row>
    <row r="185" s="1" customFormat="1" customHeight="1" spans="1:7">
      <c r="A185" s="13">
        <v>11</v>
      </c>
      <c r="B185" s="13" t="s">
        <v>343</v>
      </c>
      <c r="C185" s="13" t="s">
        <v>363</v>
      </c>
      <c r="D185" s="13" t="s">
        <v>364</v>
      </c>
      <c r="E185" s="42">
        <v>56</v>
      </c>
      <c r="F185" s="42">
        <v>87.2</v>
      </c>
      <c r="G185" s="42">
        <f t="shared" si="8"/>
        <v>71.6</v>
      </c>
    </row>
    <row r="186" s="35" customFormat="1" customHeight="1" spans="1:7">
      <c r="A186" s="13">
        <v>12</v>
      </c>
      <c r="B186" s="13" t="s">
        <v>343</v>
      </c>
      <c r="C186" s="13" t="s">
        <v>365</v>
      </c>
      <c r="D186" s="13" t="s">
        <v>366</v>
      </c>
      <c r="E186" s="42">
        <v>58.7</v>
      </c>
      <c r="F186" s="42">
        <v>82.7</v>
      </c>
      <c r="G186" s="42">
        <f t="shared" si="8"/>
        <v>70.7</v>
      </c>
    </row>
    <row r="187" s="35" customFormat="1" customHeight="1" spans="1:7">
      <c r="A187" s="13">
        <v>13</v>
      </c>
      <c r="B187" s="13" t="s">
        <v>343</v>
      </c>
      <c r="C187" s="13" t="s">
        <v>367</v>
      </c>
      <c r="D187" s="13" t="s">
        <v>368</v>
      </c>
      <c r="E187" s="42">
        <v>56.1</v>
      </c>
      <c r="F187" s="42">
        <v>80</v>
      </c>
      <c r="G187" s="42">
        <f t="shared" si="8"/>
        <v>68.05</v>
      </c>
    </row>
    <row r="188" s="35" customFormat="1" customHeight="1" spans="1:7">
      <c r="A188" s="13"/>
      <c r="B188" s="13" t="s">
        <v>343</v>
      </c>
      <c r="C188" s="13" t="s">
        <v>369</v>
      </c>
      <c r="D188" s="13" t="s">
        <v>370</v>
      </c>
      <c r="E188" s="42">
        <v>65.4</v>
      </c>
      <c r="F188" s="42" t="s">
        <v>53</v>
      </c>
      <c r="G188" s="42"/>
    </row>
    <row r="189" s="35" customFormat="1" customHeight="1" spans="1:7">
      <c r="A189" s="13"/>
      <c r="B189" s="13" t="s">
        <v>343</v>
      </c>
      <c r="C189" s="13" t="s">
        <v>371</v>
      </c>
      <c r="D189" s="13" t="s">
        <v>372</v>
      </c>
      <c r="E189" s="42">
        <v>61</v>
      </c>
      <c r="F189" s="42" t="s">
        <v>53</v>
      </c>
      <c r="G189" s="42"/>
    </row>
    <row r="190" s="1" customFormat="1" customHeight="1" spans="5:7">
      <c r="E190" s="50"/>
      <c r="F190" s="50"/>
      <c r="G190" s="50"/>
    </row>
    <row r="191" s="1" customFormat="1" customHeight="1" spans="5:7">
      <c r="E191" s="50"/>
      <c r="F191" s="50"/>
      <c r="G191" s="50"/>
    </row>
    <row r="192" s="1" customFormat="1" customHeight="1" spans="5:7">
      <c r="E192" s="50"/>
      <c r="F192" s="50"/>
      <c r="G192" s="50"/>
    </row>
    <row r="193" s="1" customFormat="1" customHeight="1" spans="5:7">
      <c r="E193" s="50"/>
      <c r="F193" s="50"/>
      <c r="G193" s="50"/>
    </row>
    <row r="194" s="1" customFormat="1" customHeight="1" spans="5:7">
      <c r="E194" s="50"/>
      <c r="F194" s="50"/>
      <c r="G194" s="50"/>
    </row>
    <row r="195" s="1" customFormat="1" customHeight="1" spans="5:7">
      <c r="E195" s="50"/>
      <c r="F195" s="50"/>
      <c r="G195" s="50"/>
    </row>
    <row r="196" s="1" customFormat="1" customHeight="1" spans="5:7">
      <c r="E196" s="50"/>
      <c r="F196" s="50"/>
      <c r="G196" s="50"/>
    </row>
    <row r="197" s="1" customFormat="1" customHeight="1" spans="5:7">
      <c r="E197" s="50"/>
      <c r="F197" s="50"/>
      <c r="G197" s="50"/>
    </row>
    <row r="198" s="1" customFormat="1" customHeight="1" spans="5:7">
      <c r="E198" s="50"/>
      <c r="F198" s="50"/>
      <c r="G198" s="50"/>
    </row>
    <row r="199" s="1" customFormat="1" customHeight="1" spans="5:7">
      <c r="E199" s="50"/>
      <c r="F199" s="50"/>
      <c r="G199" s="50"/>
    </row>
    <row r="200" s="1" customFormat="1" customHeight="1" spans="5:7">
      <c r="E200" s="50"/>
      <c r="F200" s="50"/>
      <c r="G200" s="50"/>
    </row>
    <row r="201" s="1" customFormat="1" customHeight="1" spans="5:7">
      <c r="E201" s="50"/>
      <c r="F201" s="50"/>
      <c r="G201" s="50"/>
    </row>
    <row r="202" s="1" customFormat="1" customHeight="1" spans="5:7">
      <c r="E202" s="50"/>
      <c r="F202" s="50"/>
      <c r="G202" s="50"/>
    </row>
    <row r="203" s="1" customFormat="1" customHeight="1" spans="5:7">
      <c r="E203" s="50"/>
      <c r="F203" s="50"/>
      <c r="G203" s="50"/>
    </row>
    <row r="204" s="1" customFormat="1" customHeight="1" spans="5:7">
      <c r="E204" s="50"/>
      <c r="F204" s="50"/>
      <c r="G204" s="50"/>
    </row>
    <row r="205" s="1" customFormat="1" customHeight="1" spans="5:7">
      <c r="E205" s="50"/>
      <c r="F205" s="50"/>
      <c r="G205" s="50"/>
    </row>
    <row r="206" s="1" customFormat="1" customHeight="1" spans="5:7">
      <c r="E206" s="50"/>
      <c r="F206" s="50"/>
      <c r="G206" s="50"/>
    </row>
    <row r="207" s="1" customFormat="1" customHeight="1" spans="5:7">
      <c r="E207" s="50"/>
      <c r="F207" s="50"/>
      <c r="G207" s="50"/>
    </row>
    <row r="208" s="1" customFormat="1" customHeight="1" spans="5:7">
      <c r="E208" s="50"/>
      <c r="F208" s="50"/>
      <c r="G208" s="50"/>
    </row>
    <row r="209" s="1" customFormat="1" customHeight="1" spans="5:7">
      <c r="E209" s="50"/>
      <c r="F209" s="50"/>
      <c r="G209" s="50"/>
    </row>
    <row r="210" s="1" customFormat="1" customHeight="1" spans="5:7">
      <c r="E210" s="50"/>
      <c r="F210" s="50"/>
      <c r="G210" s="50"/>
    </row>
    <row r="211" s="1" customFormat="1" customHeight="1" spans="5:7">
      <c r="E211" s="50"/>
      <c r="F211" s="50"/>
      <c r="G211" s="50"/>
    </row>
    <row r="212" s="1" customFormat="1" customHeight="1" spans="5:7">
      <c r="E212" s="50"/>
      <c r="F212" s="50"/>
      <c r="G212" s="50"/>
    </row>
    <row r="213" s="1" customFormat="1" customHeight="1" spans="5:7">
      <c r="E213" s="50"/>
      <c r="F213" s="50"/>
      <c r="G213" s="50"/>
    </row>
    <row r="214" s="1" customFormat="1" customHeight="1" spans="5:7">
      <c r="E214" s="50"/>
      <c r="F214" s="50"/>
      <c r="G214" s="50"/>
    </row>
    <row r="215" s="1" customFormat="1" customHeight="1" spans="5:7">
      <c r="E215" s="50"/>
      <c r="F215" s="50"/>
      <c r="G215" s="50"/>
    </row>
    <row r="216" s="1" customFormat="1" customHeight="1" spans="5:7">
      <c r="E216" s="50"/>
      <c r="F216" s="50"/>
      <c r="G216" s="50"/>
    </row>
    <row r="217" s="1" customFormat="1" customHeight="1" spans="5:7">
      <c r="E217" s="50"/>
      <c r="F217" s="50"/>
      <c r="G217" s="50"/>
    </row>
    <row r="218" s="1" customFormat="1" customHeight="1" spans="5:7">
      <c r="E218" s="50"/>
      <c r="F218" s="50"/>
      <c r="G218" s="50"/>
    </row>
    <row r="219" s="1" customFormat="1" customHeight="1" spans="5:7">
      <c r="E219" s="50"/>
      <c r="F219" s="50"/>
      <c r="G219" s="50"/>
    </row>
    <row r="220" s="1" customFormat="1" customHeight="1" spans="5:7">
      <c r="E220" s="50"/>
      <c r="F220" s="50"/>
      <c r="G220" s="50"/>
    </row>
    <row r="221" s="1" customFormat="1" customHeight="1" spans="5:7">
      <c r="E221" s="50"/>
      <c r="F221" s="50"/>
      <c r="G221" s="50"/>
    </row>
    <row r="222" s="1" customFormat="1" customHeight="1" spans="5:7">
      <c r="E222" s="50"/>
      <c r="F222" s="50"/>
      <c r="G222" s="50"/>
    </row>
    <row r="223" s="1" customFormat="1" customHeight="1" spans="5:7">
      <c r="E223" s="50"/>
      <c r="F223" s="50"/>
      <c r="G223" s="50"/>
    </row>
    <row r="224" s="1" customFormat="1" customHeight="1" spans="5:7">
      <c r="E224" s="50"/>
      <c r="F224" s="50"/>
      <c r="G224" s="50"/>
    </row>
    <row r="225" s="1" customFormat="1" customHeight="1" spans="5:7">
      <c r="E225" s="50"/>
      <c r="F225" s="50"/>
      <c r="G225" s="50"/>
    </row>
    <row r="226" s="1" customFormat="1" customHeight="1" spans="5:7">
      <c r="E226" s="50"/>
      <c r="F226" s="50"/>
      <c r="G226" s="50"/>
    </row>
    <row r="227" s="1" customFormat="1" customHeight="1" spans="5:7">
      <c r="E227" s="50"/>
      <c r="F227" s="50"/>
      <c r="G227" s="50"/>
    </row>
    <row r="228" s="1" customFormat="1" customHeight="1" spans="5:7">
      <c r="E228" s="50"/>
      <c r="F228" s="50"/>
      <c r="G228" s="50"/>
    </row>
    <row r="229" s="1" customFormat="1" customHeight="1" spans="5:7">
      <c r="E229" s="50"/>
      <c r="F229" s="50"/>
      <c r="G229" s="50"/>
    </row>
    <row r="230" s="1" customFormat="1" customHeight="1" spans="5:7">
      <c r="E230" s="50"/>
      <c r="F230" s="50"/>
      <c r="G230" s="50"/>
    </row>
    <row r="231" s="1" customFormat="1" customHeight="1" spans="5:7">
      <c r="E231" s="50"/>
      <c r="F231" s="50"/>
      <c r="G231" s="50"/>
    </row>
    <row r="232" s="1" customFormat="1" customHeight="1" spans="5:7">
      <c r="E232" s="50"/>
      <c r="F232" s="50"/>
      <c r="G232" s="50"/>
    </row>
    <row r="233" s="1" customFormat="1" customHeight="1" spans="5:7">
      <c r="E233" s="50"/>
      <c r="F233" s="50"/>
      <c r="G233" s="50"/>
    </row>
    <row r="234" s="1" customFormat="1" customHeight="1" spans="5:7">
      <c r="E234" s="50"/>
      <c r="F234" s="50"/>
      <c r="G234" s="50"/>
    </row>
    <row r="235" s="1" customFormat="1" customHeight="1" spans="5:7">
      <c r="E235" s="50"/>
      <c r="F235" s="50"/>
      <c r="G235" s="50"/>
    </row>
    <row r="236" s="1" customFormat="1" customHeight="1" spans="5:7">
      <c r="E236" s="50"/>
      <c r="F236" s="50"/>
      <c r="G236" s="50"/>
    </row>
    <row r="237" s="1" customFormat="1" customHeight="1" spans="5:7">
      <c r="E237" s="50"/>
      <c r="F237" s="50"/>
      <c r="G237" s="50"/>
    </row>
    <row r="238" s="1" customFormat="1" customHeight="1" spans="5:7">
      <c r="E238" s="50"/>
      <c r="F238" s="50"/>
      <c r="G238" s="50"/>
    </row>
    <row r="239" s="1" customFormat="1" customHeight="1" spans="5:7">
      <c r="E239" s="50"/>
      <c r="F239" s="50"/>
      <c r="G239" s="50"/>
    </row>
    <row r="240" s="1" customFormat="1" customHeight="1" spans="5:7">
      <c r="E240" s="50"/>
      <c r="F240" s="50"/>
      <c r="G240" s="50"/>
    </row>
    <row r="241" s="1" customFormat="1" customHeight="1" spans="5:7">
      <c r="E241" s="50"/>
      <c r="F241" s="50"/>
      <c r="G241" s="50"/>
    </row>
    <row r="242" s="1" customFormat="1" customHeight="1" spans="5:7">
      <c r="E242" s="50"/>
      <c r="F242" s="50"/>
      <c r="G242" s="50"/>
    </row>
    <row r="243" s="1" customFormat="1" customHeight="1" spans="5:7">
      <c r="E243" s="50"/>
      <c r="F243" s="50"/>
      <c r="G243" s="50"/>
    </row>
    <row r="244" s="1" customFormat="1" customHeight="1" spans="5:7">
      <c r="E244" s="50"/>
      <c r="F244" s="50"/>
      <c r="G244" s="50"/>
    </row>
    <row r="245" s="1" customFormat="1" customHeight="1" spans="5:7">
      <c r="E245" s="50"/>
      <c r="F245" s="50"/>
      <c r="G245" s="50"/>
    </row>
    <row r="246" s="1" customFormat="1" customHeight="1" spans="5:7">
      <c r="E246" s="50"/>
      <c r="F246" s="50"/>
      <c r="G246" s="50"/>
    </row>
    <row r="247" s="1" customFormat="1" customHeight="1" spans="5:7">
      <c r="E247" s="50"/>
      <c r="F247" s="50"/>
      <c r="G247" s="50"/>
    </row>
    <row r="248" s="1" customFormat="1" customHeight="1" spans="5:7">
      <c r="E248" s="50"/>
      <c r="F248" s="50"/>
      <c r="G248" s="50"/>
    </row>
    <row r="249" s="1" customFormat="1" customHeight="1" spans="5:7">
      <c r="E249" s="50"/>
      <c r="F249" s="50"/>
      <c r="G249" s="50"/>
    </row>
    <row r="250" s="1" customFormat="1" customHeight="1" spans="5:7">
      <c r="E250" s="50"/>
      <c r="F250" s="50"/>
      <c r="G250" s="50"/>
    </row>
    <row r="251" s="1" customFormat="1" customHeight="1" spans="5:7">
      <c r="E251" s="50"/>
      <c r="F251" s="50"/>
      <c r="G251" s="50"/>
    </row>
    <row r="252" s="1" customFormat="1" customHeight="1" spans="5:7">
      <c r="E252" s="50"/>
      <c r="F252" s="50"/>
      <c r="G252" s="50"/>
    </row>
    <row r="253" s="1" customFormat="1" customHeight="1" spans="5:7">
      <c r="E253" s="50"/>
      <c r="F253" s="50"/>
      <c r="G253" s="50"/>
    </row>
    <row r="254" s="1" customFormat="1" customHeight="1" spans="5:7">
      <c r="E254" s="50"/>
      <c r="F254" s="50"/>
      <c r="G254" s="50"/>
    </row>
    <row r="255" s="1" customFormat="1" customHeight="1" spans="5:7">
      <c r="E255" s="50"/>
      <c r="F255" s="50"/>
      <c r="G255" s="50"/>
    </row>
    <row r="256" s="1" customFormat="1" customHeight="1" spans="5:7">
      <c r="E256" s="50"/>
      <c r="F256" s="50"/>
      <c r="G256" s="50"/>
    </row>
    <row r="257" s="1" customFormat="1" customHeight="1" spans="5:7">
      <c r="E257" s="50"/>
      <c r="F257" s="50"/>
      <c r="G257" s="50"/>
    </row>
    <row r="258" s="1" customFormat="1" customHeight="1" spans="5:7">
      <c r="E258" s="50"/>
      <c r="F258" s="50"/>
      <c r="G258" s="50"/>
    </row>
    <row r="259" s="1" customFormat="1" customHeight="1" spans="5:7">
      <c r="E259" s="50"/>
      <c r="F259" s="50"/>
      <c r="G259" s="50"/>
    </row>
    <row r="260" s="1" customFormat="1" customHeight="1" spans="5:7">
      <c r="E260" s="50"/>
      <c r="F260" s="50"/>
      <c r="G260" s="50"/>
    </row>
    <row r="261" s="1" customFormat="1" customHeight="1" spans="5:7">
      <c r="E261" s="50"/>
      <c r="F261" s="50"/>
      <c r="G261" s="50"/>
    </row>
    <row r="262" s="1" customFormat="1" customHeight="1" spans="5:7">
      <c r="E262" s="50"/>
      <c r="F262" s="50"/>
      <c r="G262" s="50"/>
    </row>
    <row r="263" s="1" customFormat="1" customHeight="1" spans="5:7">
      <c r="E263" s="50"/>
      <c r="F263" s="50"/>
      <c r="G263" s="50"/>
    </row>
    <row r="264" s="1" customFormat="1" customHeight="1" spans="5:7">
      <c r="E264" s="50"/>
      <c r="F264" s="50"/>
      <c r="G264" s="50"/>
    </row>
    <row r="265" s="1" customFormat="1" customHeight="1" spans="5:7">
      <c r="E265" s="50"/>
      <c r="F265" s="50"/>
      <c r="G265" s="50"/>
    </row>
    <row r="266" s="1" customFormat="1" customHeight="1" spans="5:7">
      <c r="E266" s="50"/>
      <c r="F266" s="50"/>
      <c r="G266" s="50"/>
    </row>
    <row r="267" s="1" customFormat="1" customHeight="1" spans="5:7">
      <c r="E267" s="50"/>
      <c r="F267" s="50"/>
      <c r="G267" s="50"/>
    </row>
    <row r="268" s="1" customFormat="1" customHeight="1" spans="5:7">
      <c r="E268" s="50"/>
      <c r="F268" s="50"/>
      <c r="G268" s="50"/>
    </row>
    <row r="269" s="1" customFormat="1" customHeight="1" spans="5:7">
      <c r="E269" s="50"/>
      <c r="F269" s="50"/>
      <c r="G269" s="50"/>
    </row>
    <row r="270" s="1" customFormat="1" customHeight="1" spans="5:7">
      <c r="E270" s="50"/>
      <c r="F270" s="50"/>
      <c r="G270" s="50"/>
    </row>
    <row r="271" s="1" customFormat="1" customHeight="1" spans="5:7">
      <c r="E271" s="50"/>
      <c r="F271" s="50"/>
      <c r="G271" s="50"/>
    </row>
    <row r="272" s="1" customFormat="1" customHeight="1" spans="5:7">
      <c r="E272" s="50"/>
      <c r="F272" s="50"/>
      <c r="G272" s="50"/>
    </row>
    <row r="273" s="1" customFormat="1" customHeight="1" spans="5:7">
      <c r="E273" s="50"/>
      <c r="F273" s="50"/>
      <c r="G273" s="50"/>
    </row>
    <row r="274" s="1" customFormat="1" customHeight="1" spans="5:7">
      <c r="E274" s="50"/>
      <c r="F274" s="50"/>
      <c r="G274" s="50"/>
    </row>
    <row r="275" s="1" customFormat="1" customHeight="1" spans="5:7">
      <c r="E275" s="50"/>
      <c r="F275" s="50"/>
      <c r="G275" s="50"/>
    </row>
    <row r="276" s="1" customFormat="1" customHeight="1" spans="5:7">
      <c r="E276" s="50"/>
      <c r="F276" s="50"/>
      <c r="G276" s="50"/>
    </row>
    <row r="277" s="1" customFormat="1" customHeight="1" spans="5:7">
      <c r="E277" s="50"/>
      <c r="F277" s="50"/>
      <c r="G277" s="50"/>
    </row>
    <row r="278" s="1" customFormat="1" customHeight="1" spans="5:7">
      <c r="E278" s="50"/>
      <c r="F278" s="50"/>
      <c r="G278" s="50"/>
    </row>
    <row r="279" s="1" customFormat="1" customHeight="1" spans="5:7">
      <c r="E279" s="50"/>
      <c r="F279" s="50"/>
      <c r="G279" s="50"/>
    </row>
    <row r="280" s="1" customFormat="1" customHeight="1" spans="5:7">
      <c r="E280" s="50"/>
      <c r="F280" s="50"/>
      <c r="G280" s="50"/>
    </row>
    <row r="281" s="1" customFormat="1" customHeight="1" spans="5:7">
      <c r="E281" s="50"/>
      <c r="F281" s="50"/>
      <c r="G281" s="50"/>
    </row>
    <row r="282" s="1" customFormat="1" customHeight="1" spans="5:7">
      <c r="E282" s="50"/>
      <c r="F282" s="50"/>
      <c r="G282" s="50"/>
    </row>
    <row r="283" s="1" customFormat="1" customHeight="1" spans="5:7">
      <c r="E283" s="50"/>
      <c r="F283" s="50"/>
      <c r="G283" s="50"/>
    </row>
    <row r="284" s="1" customFormat="1" customHeight="1" spans="5:7">
      <c r="E284" s="50"/>
      <c r="F284" s="50"/>
      <c r="G284" s="50"/>
    </row>
    <row r="285" s="1" customFormat="1" customHeight="1" spans="5:7">
      <c r="E285" s="50"/>
      <c r="F285" s="50"/>
      <c r="G285" s="50"/>
    </row>
    <row r="286" s="1" customFormat="1" customHeight="1" spans="5:7">
      <c r="E286" s="50"/>
      <c r="F286" s="50"/>
      <c r="G286" s="50"/>
    </row>
    <row r="287" s="1" customFormat="1" customHeight="1" spans="5:7">
      <c r="E287" s="50"/>
      <c r="F287" s="50"/>
      <c r="G287" s="50"/>
    </row>
    <row r="288" s="1" customFormat="1" customHeight="1" spans="5:7">
      <c r="E288" s="50"/>
      <c r="F288" s="50"/>
      <c r="G288" s="50"/>
    </row>
    <row r="289" s="1" customFormat="1" customHeight="1" spans="5:7">
      <c r="E289" s="50"/>
      <c r="F289" s="50"/>
      <c r="G289" s="50"/>
    </row>
    <row r="290" s="1" customFormat="1" customHeight="1" spans="5:7">
      <c r="E290" s="50"/>
      <c r="F290" s="50"/>
      <c r="G290" s="50"/>
    </row>
    <row r="291" s="1" customFormat="1" customHeight="1" spans="5:7">
      <c r="E291" s="50"/>
      <c r="F291" s="50"/>
      <c r="G291" s="50"/>
    </row>
    <row r="292" s="1" customFormat="1" customHeight="1" spans="5:7">
      <c r="E292" s="50"/>
      <c r="F292" s="50"/>
      <c r="G292" s="50"/>
    </row>
    <row r="293" s="1" customFormat="1" customHeight="1" spans="5:7">
      <c r="E293" s="50"/>
      <c r="F293" s="50"/>
      <c r="G293" s="50"/>
    </row>
    <row r="294" s="1" customFormat="1" customHeight="1" spans="5:7">
      <c r="E294" s="50"/>
      <c r="F294" s="50"/>
      <c r="G294" s="50"/>
    </row>
    <row r="295" s="1" customFormat="1" customHeight="1" spans="5:7">
      <c r="E295" s="50"/>
      <c r="F295" s="50"/>
      <c r="G295" s="50"/>
    </row>
    <row r="296" s="1" customFormat="1" customHeight="1" spans="5:7">
      <c r="E296" s="50"/>
      <c r="F296" s="50"/>
      <c r="G296" s="50"/>
    </row>
    <row r="297" s="1" customFormat="1" customHeight="1" spans="5:7">
      <c r="E297" s="50"/>
      <c r="F297" s="50"/>
      <c r="G297" s="50"/>
    </row>
    <row r="298" s="1" customFormat="1" customHeight="1" spans="5:7">
      <c r="E298" s="50"/>
      <c r="F298" s="50"/>
      <c r="G298" s="50"/>
    </row>
    <row r="299" s="1" customFormat="1" customHeight="1" spans="5:7">
      <c r="E299" s="50"/>
      <c r="F299" s="50"/>
      <c r="G299" s="50"/>
    </row>
    <row r="300" s="1" customFormat="1" customHeight="1" spans="5:7">
      <c r="E300" s="50"/>
      <c r="F300" s="50"/>
      <c r="G300" s="50"/>
    </row>
    <row r="301" s="1" customFormat="1" customHeight="1" spans="5:7">
      <c r="E301" s="50"/>
      <c r="F301" s="50"/>
      <c r="G301" s="50"/>
    </row>
    <row r="302" s="1" customFormat="1" customHeight="1" spans="5:7">
      <c r="E302" s="50"/>
      <c r="F302" s="50"/>
      <c r="G302" s="50"/>
    </row>
    <row r="303" s="1" customFormat="1" customHeight="1" spans="5:7">
      <c r="E303" s="50"/>
      <c r="F303" s="50"/>
      <c r="G303" s="50"/>
    </row>
    <row r="304" s="1" customFormat="1" customHeight="1" spans="5:7">
      <c r="E304" s="50"/>
      <c r="F304" s="50"/>
      <c r="G304" s="50"/>
    </row>
    <row r="305" s="1" customFormat="1" customHeight="1" spans="5:7">
      <c r="E305" s="50"/>
      <c r="F305" s="50"/>
      <c r="G305" s="50"/>
    </row>
    <row r="306" s="1" customFormat="1" customHeight="1" spans="5:7">
      <c r="E306" s="50"/>
      <c r="F306" s="50"/>
      <c r="G306" s="50"/>
    </row>
    <row r="307" s="1" customFormat="1" customHeight="1" spans="5:7">
      <c r="E307" s="50"/>
      <c r="F307" s="50"/>
      <c r="G307" s="50"/>
    </row>
    <row r="308" s="1" customFormat="1" customHeight="1" spans="5:7">
      <c r="E308" s="50"/>
      <c r="F308" s="50"/>
      <c r="G308" s="50"/>
    </row>
    <row r="309" s="1" customFormat="1" customHeight="1" spans="5:7">
      <c r="E309" s="50"/>
      <c r="F309" s="50"/>
      <c r="G309" s="50"/>
    </row>
    <row r="310" s="1" customFormat="1" customHeight="1" spans="5:7">
      <c r="E310" s="50"/>
      <c r="F310" s="50"/>
      <c r="G310" s="50"/>
    </row>
    <row r="311" s="1" customFormat="1" customHeight="1" spans="5:7">
      <c r="E311" s="50"/>
      <c r="F311" s="50"/>
      <c r="G311" s="50"/>
    </row>
    <row r="312" s="1" customFormat="1" customHeight="1" spans="5:7">
      <c r="E312" s="50"/>
      <c r="F312" s="50"/>
      <c r="G312" s="50"/>
    </row>
    <row r="313" s="1" customFormat="1" customHeight="1" spans="5:7">
      <c r="E313" s="50"/>
      <c r="F313" s="50"/>
      <c r="G313" s="50"/>
    </row>
    <row r="314" s="1" customFormat="1" customHeight="1" spans="5:7">
      <c r="E314" s="50"/>
      <c r="F314" s="50"/>
      <c r="G314" s="50"/>
    </row>
    <row r="315" s="1" customFormat="1" customHeight="1" spans="5:7">
      <c r="E315" s="50"/>
      <c r="F315" s="50"/>
      <c r="G315" s="50"/>
    </row>
    <row r="316" s="1" customFormat="1" customHeight="1" spans="5:7">
      <c r="E316" s="50"/>
      <c r="F316" s="50"/>
      <c r="G316" s="50"/>
    </row>
    <row r="317" s="1" customFormat="1" customHeight="1" spans="5:7">
      <c r="E317" s="50"/>
      <c r="F317" s="50"/>
      <c r="G317" s="50"/>
    </row>
    <row r="318" s="1" customFormat="1" customHeight="1" spans="5:7">
      <c r="E318" s="50"/>
      <c r="F318" s="50"/>
      <c r="G318" s="50"/>
    </row>
    <row r="319" s="1" customFormat="1" customHeight="1" spans="5:7">
      <c r="E319" s="50"/>
      <c r="F319" s="50"/>
      <c r="G319" s="50"/>
    </row>
    <row r="320" s="1" customFormat="1" customHeight="1" spans="5:7">
      <c r="E320" s="50"/>
      <c r="F320" s="50"/>
      <c r="G320" s="50"/>
    </row>
    <row r="321" s="1" customFormat="1" customHeight="1" spans="5:7">
      <c r="E321" s="50"/>
      <c r="F321" s="50"/>
      <c r="G321" s="50"/>
    </row>
    <row r="322" s="1" customFormat="1" customHeight="1" spans="5:7">
      <c r="E322" s="50"/>
      <c r="F322" s="50"/>
      <c r="G322" s="50"/>
    </row>
    <row r="323" s="1" customFormat="1" customHeight="1" spans="5:7">
      <c r="E323" s="50"/>
      <c r="F323" s="50"/>
      <c r="G323" s="50"/>
    </row>
    <row r="324" s="1" customFormat="1" customHeight="1" spans="5:7">
      <c r="E324" s="50"/>
      <c r="F324" s="50"/>
      <c r="G324" s="50"/>
    </row>
    <row r="325" s="1" customFormat="1" customHeight="1" spans="5:7">
      <c r="E325" s="50"/>
      <c r="F325" s="50"/>
      <c r="G325" s="50"/>
    </row>
    <row r="326" s="1" customFormat="1" customHeight="1" spans="5:7">
      <c r="E326" s="50"/>
      <c r="F326" s="50"/>
      <c r="G326" s="50"/>
    </row>
    <row r="327" s="1" customFormat="1" customHeight="1" spans="5:7">
      <c r="E327" s="50"/>
      <c r="F327" s="50"/>
      <c r="G327" s="50"/>
    </row>
    <row r="328" s="1" customFormat="1" customHeight="1" spans="5:7">
      <c r="E328" s="50"/>
      <c r="F328" s="50"/>
      <c r="G328" s="50"/>
    </row>
    <row r="329" s="1" customFormat="1" customHeight="1" spans="5:7">
      <c r="E329" s="50"/>
      <c r="F329" s="50"/>
      <c r="G329" s="50"/>
    </row>
    <row r="330" s="1" customFormat="1" customHeight="1" spans="5:7">
      <c r="E330" s="50"/>
      <c r="F330" s="50"/>
      <c r="G330" s="50"/>
    </row>
    <row r="331" s="1" customFormat="1" customHeight="1" spans="5:7">
      <c r="E331" s="50"/>
      <c r="F331" s="50"/>
      <c r="G331" s="50"/>
    </row>
    <row r="332" s="1" customFormat="1" customHeight="1" spans="5:7">
      <c r="E332" s="50"/>
      <c r="F332" s="50"/>
      <c r="G332" s="50"/>
    </row>
    <row r="333" s="1" customFormat="1" customHeight="1" spans="5:7">
      <c r="E333" s="50"/>
      <c r="F333" s="50"/>
      <c r="G333" s="50"/>
    </row>
    <row r="334" s="1" customFormat="1" customHeight="1" spans="5:7">
      <c r="E334" s="50"/>
      <c r="F334" s="50"/>
      <c r="G334" s="50"/>
    </row>
    <row r="335" s="1" customFormat="1" customHeight="1" spans="5:7">
      <c r="E335" s="50"/>
      <c r="F335" s="50"/>
      <c r="G335" s="50"/>
    </row>
    <row r="336" s="1" customFormat="1" customHeight="1" spans="5:7">
      <c r="E336" s="50"/>
      <c r="F336" s="50"/>
      <c r="G336" s="50"/>
    </row>
    <row r="337" s="1" customFormat="1" customHeight="1" spans="5:7">
      <c r="E337" s="50"/>
      <c r="F337" s="50"/>
      <c r="G337" s="50"/>
    </row>
    <row r="338" s="1" customFormat="1" customHeight="1" spans="5:7">
      <c r="E338" s="50"/>
      <c r="F338" s="50"/>
      <c r="G338" s="50"/>
    </row>
    <row r="339" s="1" customFormat="1" customHeight="1" spans="5:7">
      <c r="E339" s="50"/>
      <c r="F339" s="50"/>
      <c r="G339" s="50"/>
    </row>
    <row r="340" s="1" customFormat="1" customHeight="1" spans="5:7">
      <c r="E340" s="50"/>
      <c r="F340" s="50"/>
      <c r="G340" s="50"/>
    </row>
    <row r="341" s="1" customFormat="1" customHeight="1" spans="5:7">
      <c r="E341" s="50"/>
      <c r="F341" s="50"/>
      <c r="G341" s="50"/>
    </row>
    <row r="342" s="1" customFormat="1" customHeight="1" spans="5:7">
      <c r="E342" s="50"/>
      <c r="F342" s="50"/>
      <c r="G342" s="50"/>
    </row>
    <row r="343" s="1" customFormat="1" customHeight="1" spans="5:7">
      <c r="E343" s="50"/>
      <c r="F343" s="50"/>
      <c r="G343" s="50"/>
    </row>
    <row r="344" s="1" customFormat="1" customHeight="1" spans="5:7">
      <c r="E344" s="50"/>
      <c r="F344" s="50"/>
      <c r="G344" s="50"/>
    </row>
    <row r="345" s="1" customFormat="1" customHeight="1" spans="5:7">
      <c r="E345" s="50"/>
      <c r="F345" s="50"/>
      <c r="G345" s="50"/>
    </row>
    <row r="346" s="1" customFormat="1" customHeight="1" spans="5:7">
      <c r="E346" s="50"/>
      <c r="F346" s="50"/>
      <c r="G346" s="50"/>
    </row>
    <row r="347" s="1" customFormat="1" customHeight="1" spans="5:7">
      <c r="E347" s="50"/>
      <c r="F347" s="50"/>
      <c r="G347" s="50"/>
    </row>
    <row r="348" s="1" customFormat="1" customHeight="1" spans="5:7">
      <c r="E348" s="50"/>
      <c r="F348" s="50"/>
      <c r="G348" s="50"/>
    </row>
    <row r="349" s="1" customFormat="1" customHeight="1" spans="5:7">
      <c r="E349" s="50"/>
      <c r="F349" s="50"/>
      <c r="G349" s="50"/>
    </row>
    <row r="350" s="1" customFormat="1" customHeight="1" spans="5:7">
      <c r="E350" s="50"/>
      <c r="F350" s="50"/>
      <c r="G350" s="50"/>
    </row>
    <row r="351" s="1" customFormat="1" customHeight="1" spans="5:7">
      <c r="E351" s="50"/>
      <c r="F351" s="50"/>
      <c r="G351" s="50"/>
    </row>
    <row r="352" s="1" customFormat="1" customHeight="1" spans="5:7">
      <c r="E352" s="50"/>
      <c r="F352" s="50"/>
      <c r="G352" s="50"/>
    </row>
    <row r="353" s="1" customFormat="1" customHeight="1" spans="5:7">
      <c r="E353" s="50"/>
      <c r="F353" s="50"/>
      <c r="G353" s="50"/>
    </row>
    <row r="354" s="1" customFormat="1" customHeight="1" spans="5:7">
      <c r="E354" s="50"/>
      <c r="F354" s="50"/>
      <c r="G354" s="50"/>
    </row>
    <row r="355" s="1" customFormat="1" customHeight="1" spans="5:7">
      <c r="E355" s="50"/>
      <c r="F355" s="50"/>
      <c r="G355" s="50"/>
    </row>
    <row r="356" s="1" customFormat="1" customHeight="1" spans="5:7">
      <c r="E356" s="50"/>
      <c r="F356" s="50"/>
      <c r="G356" s="50"/>
    </row>
    <row r="357" s="1" customFormat="1" customHeight="1" spans="5:7">
      <c r="E357" s="50"/>
      <c r="F357" s="50"/>
      <c r="G357" s="50"/>
    </row>
    <row r="358" s="1" customFormat="1" customHeight="1" spans="5:7">
      <c r="E358" s="50"/>
      <c r="F358" s="50"/>
      <c r="G358" s="50"/>
    </row>
    <row r="359" s="1" customFormat="1" customHeight="1" spans="5:7">
      <c r="E359" s="50"/>
      <c r="F359" s="50"/>
      <c r="G359" s="50"/>
    </row>
    <row r="360" s="1" customFormat="1" customHeight="1" spans="5:7">
      <c r="E360" s="50"/>
      <c r="F360" s="50"/>
      <c r="G360" s="50"/>
    </row>
    <row r="361" s="1" customFormat="1" customHeight="1" spans="5:7">
      <c r="E361" s="50"/>
      <c r="F361" s="50"/>
      <c r="G361" s="50"/>
    </row>
    <row r="362" s="1" customFormat="1" customHeight="1" spans="5:7">
      <c r="E362" s="50"/>
      <c r="F362" s="50"/>
      <c r="G362" s="50"/>
    </row>
    <row r="363" s="1" customFormat="1" customHeight="1" spans="5:7">
      <c r="E363" s="50"/>
      <c r="F363" s="50"/>
      <c r="G363" s="50"/>
    </row>
    <row r="364" s="1" customFormat="1" customHeight="1" spans="5:7">
      <c r="E364" s="50"/>
      <c r="F364" s="50"/>
      <c r="G364" s="50"/>
    </row>
    <row r="365" s="1" customFormat="1" customHeight="1" spans="5:7">
      <c r="E365" s="50"/>
      <c r="F365" s="50"/>
      <c r="G365" s="50"/>
    </row>
    <row r="366" s="1" customFormat="1" customHeight="1" spans="5:7">
      <c r="E366" s="50"/>
      <c r="F366" s="50"/>
      <c r="G366" s="50"/>
    </row>
    <row r="367" s="1" customFormat="1" customHeight="1" spans="5:7">
      <c r="E367" s="50"/>
      <c r="F367" s="50"/>
      <c r="G367" s="50"/>
    </row>
    <row r="368" s="1" customFormat="1" customHeight="1" spans="5:7">
      <c r="E368" s="50"/>
      <c r="F368" s="50"/>
      <c r="G368" s="50"/>
    </row>
    <row r="369" s="1" customFormat="1" customHeight="1" spans="5:7">
      <c r="E369" s="50"/>
      <c r="F369" s="50"/>
      <c r="G369" s="50"/>
    </row>
    <row r="370" s="1" customFormat="1" customHeight="1" spans="5:7">
      <c r="E370" s="50"/>
      <c r="F370" s="50"/>
      <c r="G370" s="50"/>
    </row>
    <row r="371" s="1" customFormat="1" customHeight="1" spans="5:7">
      <c r="E371" s="50"/>
      <c r="F371" s="50"/>
      <c r="G371" s="50"/>
    </row>
    <row r="372" s="1" customFormat="1" customHeight="1" spans="5:7">
      <c r="E372" s="50"/>
      <c r="F372" s="50"/>
      <c r="G372" s="50"/>
    </row>
  </sheetData>
  <sortState ref="A175:W187">
    <sortCondition ref="G175:G187" descending="1"/>
  </sortState>
  <mergeCells count="1">
    <mergeCell ref="A1:G1"/>
  </mergeCells>
  <printOptions horizontalCentered="1"/>
  <pageMargins left="0.669444444444445" right="0.669444444444445" top="0.979166666666667" bottom="0.979166666666667" header="0.509027777777778" footer="0.509027777777778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4F0FBD"/>
  </sheetPr>
  <dimension ref="A1:G399"/>
  <sheetViews>
    <sheetView view="pageBreakPreview" zoomScaleNormal="100" zoomScaleSheetLayoutView="100" workbookViewId="0">
      <pane xSplit="2" ySplit="3" topLeftCell="C196" activePane="bottomRight" state="frozen"/>
      <selection/>
      <selection pane="topRight"/>
      <selection pane="bottomLeft"/>
      <selection pane="bottomRight" activeCell="H1" sqref="H$1:AL$1048576"/>
    </sheetView>
  </sheetViews>
  <sheetFormatPr defaultColWidth="9" defaultRowHeight="29.1" customHeight="1" outlineLevelCol="6"/>
  <cols>
    <col min="1" max="1" width="5.85714285714286" style="2" customWidth="1"/>
    <col min="2" max="2" width="19.8571428571429" style="2" customWidth="1"/>
    <col min="3" max="3" width="15" style="2" customWidth="1"/>
    <col min="4" max="4" width="11.4285714285714" style="2" customWidth="1"/>
    <col min="5" max="5" width="14.1428571428571" style="48" customWidth="1"/>
    <col min="6" max="6" width="14.2857142857143" style="48" customWidth="1"/>
    <col min="7" max="7" width="12.7142857142857" style="48" customWidth="1"/>
    <col min="8" max="16354" width="9.14285714285714" style="2"/>
    <col min="16355" max="16384" width="9" style="2"/>
  </cols>
  <sheetData>
    <row r="1" ht="47.1" customHeight="1" spans="1:7">
      <c r="A1" s="49" t="s">
        <v>373</v>
      </c>
      <c r="B1" s="4"/>
      <c r="C1" s="4"/>
      <c r="D1" s="4"/>
      <c r="E1" s="4"/>
      <c r="F1" s="4"/>
      <c r="G1" s="4"/>
    </row>
    <row r="2" s="1" customFormat="1" ht="12" customHeight="1" spans="5:7">
      <c r="E2" s="50"/>
      <c r="F2" s="50"/>
      <c r="G2" s="50"/>
    </row>
    <row r="3" s="1" customFormat="1" customHeight="1" spans="1:7">
      <c r="A3" s="13" t="s">
        <v>1</v>
      </c>
      <c r="B3" s="13" t="s">
        <v>2</v>
      </c>
      <c r="C3" s="13" t="s">
        <v>3</v>
      </c>
      <c r="D3" s="13" t="s">
        <v>4</v>
      </c>
      <c r="E3" s="51" t="s">
        <v>5</v>
      </c>
      <c r="F3" s="51" t="s">
        <v>6</v>
      </c>
      <c r="G3" s="51" t="s">
        <v>7</v>
      </c>
    </row>
    <row r="4" s="1" customFormat="1" customHeight="1" spans="1:7">
      <c r="A4" s="13">
        <v>1</v>
      </c>
      <c r="B4" s="13" t="s">
        <v>374</v>
      </c>
      <c r="C4" s="13" t="s">
        <v>375</v>
      </c>
      <c r="D4" s="13" t="s">
        <v>376</v>
      </c>
      <c r="E4" s="42">
        <v>65.4</v>
      </c>
      <c r="F4" s="42">
        <v>87.4</v>
      </c>
      <c r="G4" s="42">
        <f t="shared" ref="G4:G17" si="0">ROUND((F4+E4)/2,2)</f>
        <v>76.4</v>
      </c>
    </row>
    <row r="5" s="1" customFormat="1" customHeight="1" spans="1:7">
      <c r="A5" s="13">
        <v>2</v>
      </c>
      <c r="B5" s="13" t="s">
        <v>374</v>
      </c>
      <c r="C5" s="13" t="s">
        <v>377</v>
      </c>
      <c r="D5" s="13" t="s">
        <v>378</v>
      </c>
      <c r="E5" s="42">
        <v>64.4</v>
      </c>
      <c r="F5" s="42">
        <v>87.6</v>
      </c>
      <c r="G5" s="42">
        <f t="shared" si="0"/>
        <v>76</v>
      </c>
    </row>
    <row r="6" s="1" customFormat="1" customHeight="1" spans="1:7">
      <c r="A6" s="13">
        <v>3</v>
      </c>
      <c r="B6" s="13" t="s">
        <v>374</v>
      </c>
      <c r="C6" s="13" t="s">
        <v>379</v>
      </c>
      <c r="D6" s="13" t="s">
        <v>380</v>
      </c>
      <c r="E6" s="42">
        <v>65.1</v>
      </c>
      <c r="F6" s="42">
        <v>86</v>
      </c>
      <c r="G6" s="42">
        <f t="shared" si="0"/>
        <v>75.55</v>
      </c>
    </row>
    <row r="7" s="1" customFormat="1" customHeight="1" spans="1:7">
      <c r="A7" s="13">
        <v>4</v>
      </c>
      <c r="B7" s="13" t="s">
        <v>374</v>
      </c>
      <c r="C7" s="13" t="s">
        <v>381</v>
      </c>
      <c r="D7" s="13" t="s">
        <v>382</v>
      </c>
      <c r="E7" s="42">
        <v>64.5</v>
      </c>
      <c r="F7" s="42">
        <v>85.2</v>
      </c>
      <c r="G7" s="42">
        <f t="shared" si="0"/>
        <v>74.85</v>
      </c>
    </row>
    <row r="8" s="1" customFormat="1" customHeight="1" spans="1:7">
      <c r="A8" s="13">
        <v>5</v>
      </c>
      <c r="B8" s="13" t="s">
        <v>374</v>
      </c>
      <c r="C8" s="13" t="s">
        <v>383</v>
      </c>
      <c r="D8" s="13" t="s">
        <v>384</v>
      </c>
      <c r="E8" s="42">
        <v>64.8</v>
      </c>
      <c r="F8" s="42">
        <v>82.6</v>
      </c>
      <c r="G8" s="42">
        <f t="shared" si="0"/>
        <v>73.7</v>
      </c>
    </row>
    <row r="9" s="1" customFormat="1" customHeight="1" spans="1:7">
      <c r="A9" s="13">
        <v>6</v>
      </c>
      <c r="B9" s="13" t="s">
        <v>374</v>
      </c>
      <c r="C9" s="13" t="s">
        <v>385</v>
      </c>
      <c r="D9" s="13" t="s">
        <v>141</v>
      </c>
      <c r="E9" s="42">
        <v>61.8</v>
      </c>
      <c r="F9" s="42">
        <v>83.4</v>
      </c>
      <c r="G9" s="42">
        <f t="shared" si="0"/>
        <v>72.6</v>
      </c>
    </row>
    <row r="10" s="1" customFormat="1" customHeight="1" spans="1:7">
      <c r="A10" s="13">
        <v>7</v>
      </c>
      <c r="B10" s="13" t="s">
        <v>374</v>
      </c>
      <c r="C10" s="13" t="s">
        <v>386</v>
      </c>
      <c r="D10" s="13" t="s">
        <v>387</v>
      </c>
      <c r="E10" s="42">
        <v>60.2</v>
      </c>
      <c r="F10" s="42">
        <v>84.6</v>
      </c>
      <c r="G10" s="42">
        <f t="shared" si="0"/>
        <v>72.4</v>
      </c>
    </row>
    <row r="11" s="1" customFormat="1" customHeight="1" spans="1:7">
      <c r="A11" s="13">
        <v>8</v>
      </c>
      <c r="B11" s="13" t="s">
        <v>374</v>
      </c>
      <c r="C11" s="13" t="s">
        <v>388</v>
      </c>
      <c r="D11" s="13" t="s">
        <v>389</v>
      </c>
      <c r="E11" s="42">
        <v>64.9</v>
      </c>
      <c r="F11" s="42">
        <v>77.8</v>
      </c>
      <c r="G11" s="42">
        <f t="shared" si="0"/>
        <v>71.35</v>
      </c>
    </row>
    <row r="12" s="1" customFormat="1" customHeight="1" spans="1:7">
      <c r="A12" s="13">
        <v>9</v>
      </c>
      <c r="B12" s="13" t="s">
        <v>374</v>
      </c>
      <c r="C12" s="13" t="s">
        <v>390</v>
      </c>
      <c r="D12" s="13" t="s">
        <v>391</v>
      </c>
      <c r="E12" s="42">
        <v>62.4</v>
      </c>
      <c r="F12" s="42">
        <v>79</v>
      </c>
      <c r="G12" s="42">
        <f t="shared" si="0"/>
        <v>70.7</v>
      </c>
    </row>
    <row r="13" s="1" customFormat="1" customHeight="1" spans="1:7">
      <c r="A13" s="13">
        <v>10</v>
      </c>
      <c r="B13" s="13" t="s">
        <v>374</v>
      </c>
      <c r="C13" s="13" t="s">
        <v>392</v>
      </c>
      <c r="D13" s="13" t="s">
        <v>393</v>
      </c>
      <c r="E13" s="42">
        <v>60.8</v>
      </c>
      <c r="F13" s="42">
        <v>79.4</v>
      </c>
      <c r="G13" s="42">
        <f t="shared" si="0"/>
        <v>70.1</v>
      </c>
    </row>
    <row r="14" s="1" customFormat="1" customHeight="1" spans="1:7">
      <c r="A14" s="13">
        <v>11</v>
      </c>
      <c r="B14" s="13" t="s">
        <v>374</v>
      </c>
      <c r="C14" s="13" t="s">
        <v>394</v>
      </c>
      <c r="D14" s="13" t="s">
        <v>395</v>
      </c>
      <c r="E14" s="42">
        <v>61.6</v>
      </c>
      <c r="F14" s="42">
        <v>78</v>
      </c>
      <c r="G14" s="42">
        <f t="shared" si="0"/>
        <v>69.8</v>
      </c>
    </row>
    <row r="15" s="1" customFormat="1" customHeight="1" spans="1:7">
      <c r="A15" s="13">
        <v>12</v>
      </c>
      <c r="B15" s="13" t="s">
        <v>374</v>
      </c>
      <c r="C15" s="13" t="s">
        <v>396</v>
      </c>
      <c r="D15" s="13" t="s">
        <v>397</v>
      </c>
      <c r="E15" s="42">
        <v>59.5</v>
      </c>
      <c r="F15" s="42">
        <v>79.2</v>
      </c>
      <c r="G15" s="42">
        <f t="shared" si="0"/>
        <v>69.35</v>
      </c>
    </row>
    <row r="16" s="1" customFormat="1" customHeight="1" spans="1:7">
      <c r="A16" s="13">
        <v>13</v>
      </c>
      <c r="B16" s="13" t="s">
        <v>374</v>
      </c>
      <c r="C16" s="13" t="s">
        <v>398</v>
      </c>
      <c r="D16" s="13" t="s">
        <v>399</v>
      </c>
      <c r="E16" s="42">
        <v>59.8</v>
      </c>
      <c r="F16" s="42">
        <v>77.8</v>
      </c>
      <c r="G16" s="42">
        <f t="shared" si="0"/>
        <v>68.8</v>
      </c>
    </row>
    <row r="17" s="35" customFormat="1" customHeight="1" spans="1:7">
      <c r="A17" s="13">
        <v>14</v>
      </c>
      <c r="B17" s="13" t="s">
        <v>374</v>
      </c>
      <c r="C17" s="13" t="s">
        <v>400</v>
      </c>
      <c r="D17" s="13" t="s">
        <v>401</v>
      </c>
      <c r="E17" s="42">
        <v>60.4</v>
      </c>
      <c r="F17" s="42">
        <v>74.4</v>
      </c>
      <c r="G17" s="42">
        <f t="shared" si="0"/>
        <v>67.4</v>
      </c>
    </row>
    <row r="18" s="35" customFormat="1" customHeight="1" spans="1:7">
      <c r="A18" s="13"/>
      <c r="B18" s="13" t="s">
        <v>374</v>
      </c>
      <c r="C18" s="13" t="s">
        <v>402</v>
      </c>
      <c r="D18" s="13" t="s">
        <v>403</v>
      </c>
      <c r="E18" s="42">
        <v>64.1</v>
      </c>
      <c r="F18" s="42" t="s">
        <v>53</v>
      </c>
      <c r="G18" s="42"/>
    </row>
    <row r="19" s="35" customFormat="1" ht="9" customHeight="1" spans="1:7">
      <c r="A19" s="37"/>
      <c r="B19" s="37"/>
      <c r="C19" s="37"/>
      <c r="D19" s="37"/>
      <c r="E19" s="52"/>
      <c r="F19" s="42"/>
      <c r="G19" s="42"/>
    </row>
    <row r="20" s="1" customFormat="1" customHeight="1" spans="1:7">
      <c r="A20" s="13">
        <v>1</v>
      </c>
      <c r="B20" s="13" t="s">
        <v>404</v>
      </c>
      <c r="C20" s="13" t="s">
        <v>405</v>
      </c>
      <c r="D20" s="13" t="s">
        <v>406</v>
      </c>
      <c r="E20" s="42">
        <v>74.2</v>
      </c>
      <c r="F20" s="42">
        <v>81.02</v>
      </c>
      <c r="G20" s="42">
        <f t="shared" ref="G20:G44" si="1">ROUND((F20+E20)/2,2)</f>
        <v>77.61</v>
      </c>
    </row>
    <row r="21" s="1" customFormat="1" customHeight="1" spans="1:7">
      <c r="A21" s="13">
        <v>2</v>
      </c>
      <c r="B21" s="13" t="s">
        <v>404</v>
      </c>
      <c r="C21" s="13" t="s">
        <v>407</v>
      </c>
      <c r="D21" s="13" t="s">
        <v>408</v>
      </c>
      <c r="E21" s="42">
        <v>67.8</v>
      </c>
      <c r="F21" s="42">
        <v>87.1</v>
      </c>
      <c r="G21" s="42">
        <f t="shared" si="1"/>
        <v>77.45</v>
      </c>
    </row>
    <row r="22" s="1" customFormat="1" customHeight="1" spans="1:7">
      <c r="A22" s="13">
        <v>3</v>
      </c>
      <c r="B22" s="13" t="s">
        <v>404</v>
      </c>
      <c r="C22" s="13" t="s">
        <v>409</v>
      </c>
      <c r="D22" s="13" t="s">
        <v>410</v>
      </c>
      <c r="E22" s="42">
        <v>66.4</v>
      </c>
      <c r="F22" s="42">
        <v>88.2</v>
      </c>
      <c r="G22" s="42">
        <f t="shared" si="1"/>
        <v>77.3</v>
      </c>
    </row>
    <row r="23" s="1" customFormat="1" customHeight="1" spans="1:7">
      <c r="A23" s="13">
        <v>4</v>
      </c>
      <c r="B23" s="13" t="s">
        <v>404</v>
      </c>
      <c r="C23" s="13" t="s">
        <v>411</v>
      </c>
      <c r="D23" s="13" t="s">
        <v>412</v>
      </c>
      <c r="E23" s="42">
        <v>67.3</v>
      </c>
      <c r="F23" s="42">
        <v>86.84</v>
      </c>
      <c r="G23" s="42">
        <f t="shared" si="1"/>
        <v>77.07</v>
      </c>
    </row>
    <row r="24" s="1" customFormat="1" customHeight="1" spans="1:7">
      <c r="A24" s="13">
        <v>5</v>
      </c>
      <c r="B24" s="13" t="s">
        <v>404</v>
      </c>
      <c r="C24" s="13" t="s">
        <v>413</v>
      </c>
      <c r="D24" s="13" t="s">
        <v>414</v>
      </c>
      <c r="E24" s="42">
        <v>66.3</v>
      </c>
      <c r="F24" s="42">
        <v>87.78</v>
      </c>
      <c r="G24" s="42">
        <f t="shared" si="1"/>
        <v>77.04</v>
      </c>
    </row>
    <row r="25" s="1" customFormat="1" customHeight="1" spans="1:7">
      <c r="A25" s="13">
        <v>6</v>
      </c>
      <c r="B25" s="13" t="s">
        <v>404</v>
      </c>
      <c r="C25" s="13" t="s">
        <v>415</v>
      </c>
      <c r="D25" s="13" t="s">
        <v>416</v>
      </c>
      <c r="E25" s="42">
        <v>66.6</v>
      </c>
      <c r="F25" s="42">
        <v>87.04</v>
      </c>
      <c r="G25" s="42">
        <f t="shared" si="1"/>
        <v>76.82</v>
      </c>
    </row>
    <row r="26" s="1" customFormat="1" customHeight="1" spans="1:7">
      <c r="A26" s="13">
        <v>7</v>
      </c>
      <c r="B26" s="13" t="s">
        <v>404</v>
      </c>
      <c r="C26" s="13" t="s">
        <v>417</v>
      </c>
      <c r="D26" s="13" t="s">
        <v>418</v>
      </c>
      <c r="E26" s="42">
        <v>66.2</v>
      </c>
      <c r="F26" s="42">
        <v>87.22</v>
      </c>
      <c r="G26" s="42">
        <f t="shared" si="1"/>
        <v>76.71</v>
      </c>
    </row>
    <row r="27" s="1" customFormat="1" customHeight="1" spans="1:7">
      <c r="A27" s="13">
        <v>8</v>
      </c>
      <c r="B27" s="13" t="s">
        <v>404</v>
      </c>
      <c r="C27" s="13" t="s">
        <v>419</v>
      </c>
      <c r="D27" s="13" t="s">
        <v>420</v>
      </c>
      <c r="E27" s="42">
        <v>65.7</v>
      </c>
      <c r="F27" s="42">
        <v>87.26</v>
      </c>
      <c r="G27" s="42">
        <f t="shared" si="1"/>
        <v>76.48</v>
      </c>
    </row>
    <row r="28" s="1" customFormat="1" customHeight="1" spans="1:7">
      <c r="A28" s="13">
        <v>9</v>
      </c>
      <c r="B28" s="13" t="s">
        <v>404</v>
      </c>
      <c r="C28" s="13" t="s">
        <v>421</v>
      </c>
      <c r="D28" s="13" t="s">
        <v>422</v>
      </c>
      <c r="E28" s="42">
        <v>65.9</v>
      </c>
      <c r="F28" s="42">
        <v>86.22</v>
      </c>
      <c r="G28" s="42">
        <f t="shared" si="1"/>
        <v>76.06</v>
      </c>
    </row>
    <row r="29" s="1" customFormat="1" customHeight="1" spans="1:7">
      <c r="A29" s="13">
        <v>10</v>
      </c>
      <c r="B29" s="13" t="s">
        <v>404</v>
      </c>
      <c r="C29" s="13" t="s">
        <v>423</v>
      </c>
      <c r="D29" s="13" t="s">
        <v>424</v>
      </c>
      <c r="E29" s="42">
        <v>64.7</v>
      </c>
      <c r="F29" s="42">
        <v>87.26</v>
      </c>
      <c r="G29" s="42">
        <f t="shared" si="1"/>
        <v>75.98</v>
      </c>
    </row>
    <row r="30" s="1" customFormat="1" customHeight="1" spans="1:7">
      <c r="A30" s="13">
        <v>11</v>
      </c>
      <c r="B30" s="13" t="s">
        <v>404</v>
      </c>
      <c r="C30" s="13" t="s">
        <v>425</v>
      </c>
      <c r="D30" s="13" t="s">
        <v>426</v>
      </c>
      <c r="E30" s="42">
        <v>63.5</v>
      </c>
      <c r="F30" s="42">
        <v>88.12</v>
      </c>
      <c r="G30" s="42">
        <f t="shared" si="1"/>
        <v>75.81</v>
      </c>
    </row>
    <row r="31" s="1" customFormat="1" customHeight="1" spans="1:7">
      <c r="A31" s="13">
        <v>12</v>
      </c>
      <c r="B31" s="13" t="s">
        <v>404</v>
      </c>
      <c r="C31" s="13" t="s">
        <v>427</v>
      </c>
      <c r="D31" s="13" t="s">
        <v>428</v>
      </c>
      <c r="E31" s="42">
        <v>62.5</v>
      </c>
      <c r="F31" s="42">
        <v>88.44</v>
      </c>
      <c r="G31" s="42">
        <f t="shared" si="1"/>
        <v>75.47</v>
      </c>
    </row>
    <row r="32" s="1" customFormat="1" customHeight="1" spans="1:7">
      <c r="A32" s="13">
        <v>13</v>
      </c>
      <c r="B32" s="13" t="s">
        <v>404</v>
      </c>
      <c r="C32" s="13" t="s">
        <v>429</v>
      </c>
      <c r="D32" s="13" t="s">
        <v>430</v>
      </c>
      <c r="E32" s="42">
        <v>62</v>
      </c>
      <c r="F32" s="42">
        <v>88.68</v>
      </c>
      <c r="G32" s="42">
        <f t="shared" si="1"/>
        <v>75.34</v>
      </c>
    </row>
    <row r="33" s="1" customFormat="1" customHeight="1" spans="1:7">
      <c r="A33" s="13">
        <v>14</v>
      </c>
      <c r="B33" s="13" t="s">
        <v>404</v>
      </c>
      <c r="C33" s="13" t="s">
        <v>431</v>
      </c>
      <c r="D33" s="13" t="s">
        <v>432</v>
      </c>
      <c r="E33" s="42">
        <v>64.6</v>
      </c>
      <c r="F33" s="42">
        <v>85.88</v>
      </c>
      <c r="G33" s="42">
        <f t="shared" si="1"/>
        <v>75.24</v>
      </c>
    </row>
    <row r="34" s="1" customFormat="1" customHeight="1" spans="1:7">
      <c r="A34" s="13">
        <v>15</v>
      </c>
      <c r="B34" s="13" t="s">
        <v>404</v>
      </c>
      <c r="C34" s="13" t="s">
        <v>433</v>
      </c>
      <c r="D34" s="13" t="s">
        <v>434</v>
      </c>
      <c r="E34" s="42">
        <v>65.6</v>
      </c>
      <c r="F34" s="42">
        <v>84.62</v>
      </c>
      <c r="G34" s="42">
        <f t="shared" si="1"/>
        <v>75.11</v>
      </c>
    </row>
    <row r="35" s="1" customFormat="1" customHeight="1" spans="1:7">
      <c r="A35" s="13">
        <v>16</v>
      </c>
      <c r="B35" s="13" t="s">
        <v>404</v>
      </c>
      <c r="C35" s="13" t="s">
        <v>435</v>
      </c>
      <c r="D35" s="13" t="s">
        <v>436</v>
      </c>
      <c r="E35" s="42">
        <v>65.9</v>
      </c>
      <c r="F35" s="42">
        <v>84.2</v>
      </c>
      <c r="G35" s="42">
        <f t="shared" si="1"/>
        <v>75.05</v>
      </c>
    </row>
    <row r="36" s="1" customFormat="1" customHeight="1" spans="1:7">
      <c r="A36" s="13">
        <v>17</v>
      </c>
      <c r="B36" s="13" t="s">
        <v>404</v>
      </c>
      <c r="C36" s="13" t="s">
        <v>437</v>
      </c>
      <c r="D36" s="13" t="s">
        <v>438</v>
      </c>
      <c r="E36" s="42">
        <v>64.2</v>
      </c>
      <c r="F36" s="42">
        <v>85.82</v>
      </c>
      <c r="G36" s="42">
        <f t="shared" si="1"/>
        <v>75.01</v>
      </c>
    </row>
    <row r="37" s="1" customFormat="1" customHeight="1" spans="1:7">
      <c r="A37" s="13">
        <v>18</v>
      </c>
      <c r="B37" s="13" t="s">
        <v>404</v>
      </c>
      <c r="C37" s="13" t="s">
        <v>439</v>
      </c>
      <c r="D37" s="13" t="s">
        <v>440</v>
      </c>
      <c r="E37" s="42">
        <v>66.4</v>
      </c>
      <c r="F37" s="42">
        <v>83.28</v>
      </c>
      <c r="G37" s="42">
        <f t="shared" si="1"/>
        <v>74.84</v>
      </c>
    </row>
    <row r="38" s="1" customFormat="1" customHeight="1" spans="1:7">
      <c r="A38" s="13">
        <v>19</v>
      </c>
      <c r="B38" s="13" t="s">
        <v>404</v>
      </c>
      <c r="C38" s="13" t="s">
        <v>441</v>
      </c>
      <c r="D38" s="13" t="s">
        <v>442</v>
      </c>
      <c r="E38" s="42">
        <v>64.5</v>
      </c>
      <c r="F38" s="42">
        <v>85.08</v>
      </c>
      <c r="G38" s="42">
        <f t="shared" si="1"/>
        <v>74.79</v>
      </c>
    </row>
    <row r="39" s="1" customFormat="1" customHeight="1" spans="1:7">
      <c r="A39" s="13">
        <v>20</v>
      </c>
      <c r="B39" s="13" t="s">
        <v>404</v>
      </c>
      <c r="C39" s="13" t="s">
        <v>443</v>
      </c>
      <c r="D39" s="13" t="s">
        <v>444</v>
      </c>
      <c r="E39" s="42">
        <v>64.5</v>
      </c>
      <c r="F39" s="42">
        <v>84.82</v>
      </c>
      <c r="G39" s="42">
        <f t="shared" si="1"/>
        <v>74.66</v>
      </c>
    </row>
    <row r="40" s="1" customFormat="1" customHeight="1" spans="1:7">
      <c r="A40" s="13">
        <v>21</v>
      </c>
      <c r="B40" s="13" t="s">
        <v>404</v>
      </c>
      <c r="C40" s="13" t="s">
        <v>445</v>
      </c>
      <c r="D40" s="13" t="s">
        <v>446</v>
      </c>
      <c r="E40" s="42">
        <v>64.8</v>
      </c>
      <c r="F40" s="42">
        <v>84.42</v>
      </c>
      <c r="G40" s="42">
        <f t="shared" si="1"/>
        <v>74.61</v>
      </c>
    </row>
    <row r="41" s="1" customFormat="1" customHeight="1" spans="1:7">
      <c r="A41" s="13">
        <v>22</v>
      </c>
      <c r="B41" s="13" t="s">
        <v>404</v>
      </c>
      <c r="C41" s="13" t="s">
        <v>447</v>
      </c>
      <c r="D41" s="13" t="s">
        <v>448</v>
      </c>
      <c r="E41" s="42">
        <v>65.2</v>
      </c>
      <c r="F41" s="42">
        <v>83.64</v>
      </c>
      <c r="G41" s="42">
        <f t="shared" si="1"/>
        <v>74.42</v>
      </c>
    </row>
    <row r="42" s="1" customFormat="1" customHeight="1" spans="1:7">
      <c r="A42" s="13">
        <v>23</v>
      </c>
      <c r="B42" s="13" t="s">
        <v>404</v>
      </c>
      <c r="C42" s="13" t="s">
        <v>449</v>
      </c>
      <c r="D42" s="13" t="s">
        <v>450</v>
      </c>
      <c r="E42" s="42">
        <v>61.9</v>
      </c>
      <c r="F42" s="42">
        <v>86.24</v>
      </c>
      <c r="G42" s="42">
        <f t="shared" si="1"/>
        <v>74.07</v>
      </c>
    </row>
    <row r="43" s="1" customFormat="1" customHeight="1" spans="1:7">
      <c r="A43" s="13">
        <v>24</v>
      </c>
      <c r="B43" s="13" t="s">
        <v>404</v>
      </c>
      <c r="C43" s="13" t="s">
        <v>451</v>
      </c>
      <c r="D43" s="13" t="s">
        <v>452</v>
      </c>
      <c r="E43" s="42">
        <v>62.5</v>
      </c>
      <c r="F43" s="42">
        <v>84.92</v>
      </c>
      <c r="G43" s="42">
        <f t="shared" si="1"/>
        <v>73.71</v>
      </c>
    </row>
    <row r="44" s="1" customFormat="1" customHeight="1" spans="1:7">
      <c r="A44" s="13">
        <v>25</v>
      </c>
      <c r="B44" s="13" t="s">
        <v>404</v>
      </c>
      <c r="C44" s="13" t="s">
        <v>453</v>
      </c>
      <c r="D44" s="13" t="s">
        <v>454</v>
      </c>
      <c r="E44" s="42">
        <v>61.8</v>
      </c>
      <c r="F44" s="42">
        <v>84.24</v>
      </c>
      <c r="G44" s="42">
        <f t="shared" si="1"/>
        <v>73.02</v>
      </c>
    </row>
    <row r="45" s="1" customFormat="1" customHeight="1" spans="1:7">
      <c r="A45" s="13"/>
      <c r="B45" s="13" t="s">
        <v>404</v>
      </c>
      <c r="C45" s="13" t="s">
        <v>455</v>
      </c>
      <c r="D45" s="13" t="s">
        <v>456</v>
      </c>
      <c r="E45" s="42">
        <v>63.2</v>
      </c>
      <c r="F45" s="42" t="s">
        <v>53</v>
      </c>
      <c r="G45" s="42"/>
    </row>
    <row r="46" s="35" customFormat="1" customHeight="1" spans="1:7">
      <c r="A46" s="13"/>
      <c r="B46" s="13" t="s">
        <v>404</v>
      </c>
      <c r="C46" s="13" t="s">
        <v>457</v>
      </c>
      <c r="D46" s="13" t="s">
        <v>458</v>
      </c>
      <c r="E46" s="42">
        <v>62.4</v>
      </c>
      <c r="F46" s="42" t="s">
        <v>53</v>
      </c>
      <c r="G46" s="42"/>
    </row>
    <row r="47" s="35" customFormat="1" customHeight="1" spans="1:7">
      <c r="A47" s="13"/>
      <c r="B47" s="13" t="s">
        <v>404</v>
      </c>
      <c r="C47" s="13" t="s">
        <v>459</v>
      </c>
      <c r="D47" s="13" t="s">
        <v>460</v>
      </c>
      <c r="E47" s="42">
        <v>62.2</v>
      </c>
      <c r="F47" s="42" t="s">
        <v>53</v>
      </c>
      <c r="G47" s="42"/>
    </row>
    <row r="48" s="1" customFormat="1" ht="9" customHeight="1" spans="5:7">
      <c r="E48" s="50"/>
      <c r="F48" s="42"/>
      <c r="G48" s="42"/>
    </row>
    <row r="49" s="1" customFormat="1" customHeight="1" spans="1:7">
      <c r="A49" s="13">
        <v>1</v>
      </c>
      <c r="B49" s="13" t="s">
        <v>461</v>
      </c>
      <c r="C49" s="13" t="s">
        <v>462</v>
      </c>
      <c r="D49" s="13" t="s">
        <v>463</v>
      </c>
      <c r="E49" s="42">
        <v>67.3</v>
      </c>
      <c r="F49" s="42">
        <v>86.08</v>
      </c>
      <c r="G49" s="42">
        <f t="shared" ref="G49:G66" si="2">ROUND((F49+E49)/2,2)</f>
        <v>76.69</v>
      </c>
    </row>
    <row r="50" s="1" customFormat="1" customHeight="1" spans="1:7">
      <c r="A50" s="13">
        <v>2</v>
      </c>
      <c r="B50" s="13" t="s">
        <v>461</v>
      </c>
      <c r="C50" s="13" t="s">
        <v>464</v>
      </c>
      <c r="D50" s="13" t="s">
        <v>465</v>
      </c>
      <c r="E50" s="42">
        <v>64.1</v>
      </c>
      <c r="F50" s="42">
        <v>88.48</v>
      </c>
      <c r="G50" s="42">
        <f t="shared" si="2"/>
        <v>76.29</v>
      </c>
    </row>
    <row r="51" s="1" customFormat="1" customHeight="1" spans="1:7">
      <c r="A51" s="13">
        <v>3</v>
      </c>
      <c r="B51" s="13" t="s">
        <v>461</v>
      </c>
      <c r="C51" s="13" t="s">
        <v>466</v>
      </c>
      <c r="D51" s="13" t="s">
        <v>467</v>
      </c>
      <c r="E51" s="42">
        <v>62.8</v>
      </c>
      <c r="F51" s="42">
        <v>87.26</v>
      </c>
      <c r="G51" s="42">
        <f t="shared" si="2"/>
        <v>75.03</v>
      </c>
    </row>
    <row r="52" s="1" customFormat="1" customHeight="1" spans="1:7">
      <c r="A52" s="13">
        <v>4</v>
      </c>
      <c r="B52" s="13" t="s">
        <v>461</v>
      </c>
      <c r="C52" s="13" t="s">
        <v>468</v>
      </c>
      <c r="D52" s="13" t="s">
        <v>328</v>
      </c>
      <c r="E52" s="42">
        <v>62</v>
      </c>
      <c r="F52" s="42">
        <v>87.8</v>
      </c>
      <c r="G52" s="42">
        <f t="shared" si="2"/>
        <v>74.9</v>
      </c>
    </row>
    <row r="53" s="1" customFormat="1" customHeight="1" spans="1:7">
      <c r="A53" s="13">
        <v>5</v>
      </c>
      <c r="B53" s="13" t="s">
        <v>461</v>
      </c>
      <c r="C53" s="13" t="s">
        <v>469</v>
      </c>
      <c r="D53" s="13" t="s">
        <v>470</v>
      </c>
      <c r="E53" s="42">
        <v>61.3</v>
      </c>
      <c r="F53" s="42">
        <v>87.96</v>
      </c>
      <c r="G53" s="42">
        <f t="shared" si="2"/>
        <v>74.63</v>
      </c>
    </row>
    <row r="54" s="1" customFormat="1" customHeight="1" spans="1:7">
      <c r="A54" s="13">
        <v>6</v>
      </c>
      <c r="B54" s="13" t="s">
        <v>461</v>
      </c>
      <c r="C54" s="13" t="s">
        <v>471</v>
      </c>
      <c r="D54" s="13" t="s">
        <v>472</v>
      </c>
      <c r="E54" s="42">
        <v>63.7</v>
      </c>
      <c r="F54" s="42">
        <v>85</v>
      </c>
      <c r="G54" s="42">
        <f t="shared" si="2"/>
        <v>74.35</v>
      </c>
    </row>
    <row r="55" s="1" customFormat="1" customHeight="1" spans="1:7">
      <c r="A55" s="13">
        <v>7</v>
      </c>
      <c r="B55" s="13" t="s">
        <v>461</v>
      </c>
      <c r="C55" s="13" t="s">
        <v>473</v>
      </c>
      <c r="D55" s="13" t="s">
        <v>474</v>
      </c>
      <c r="E55" s="42">
        <v>60.5</v>
      </c>
      <c r="F55" s="42">
        <v>87.86</v>
      </c>
      <c r="G55" s="42">
        <f t="shared" si="2"/>
        <v>74.18</v>
      </c>
    </row>
    <row r="56" s="1" customFormat="1" customHeight="1" spans="1:7">
      <c r="A56" s="13">
        <v>8</v>
      </c>
      <c r="B56" s="13" t="s">
        <v>461</v>
      </c>
      <c r="C56" s="13" t="s">
        <v>475</v>
      </c>
      <c r="D56" s="13" t="s">
        <v>476</v>
      </c>
      <c r="E56" s="42">
        <v>61.3</v>
      </c>
      <c r="F56" s="42">
        <v>86.78</v>
      </c>
      <c r="G56" s="42">
        <f t="shared" si="2"/>
        <v>74.04</v>
      </c>
    </row>
    <row r="57" s="1" customFormat="1" customHeight="1" spans="1:7">
      <c r="A57" s="13">
        <v>9</v>
      </c>
      <c r="B57" s="13" t="s">
        <v>461</v>
      </c>
      <c r="C57" s="13" t="s">
        <v>477</v>
      </c>
      <c r="D57" s="13" t="s">
        <v>478</v>
      </c>
      <c r="E57" s="42">
        <v>61.3</v>
      </c>
      <c r="F57" s="42">
        <v>86.74</v>
      </c>
      <c r="G57" s="42">
        <f t="shared" si="2"/>
        <v>74.02</v>
      </c>
    </row>
    <row r="58" s="1" customFormat="1" customHeight="1" spans="1:7">
      <c r="A58" s="13">
        <v>10</v>
      </c>
      <c r="B58" s="13" t="s">
        <v>461</v>
      </c>
      <c r="C58" s="13" t="s">
        <v>479</v>
      </c>
      <c r="D58" s="13" t="s">
        <v>480</v>
      </c>
      <c r="E58" s="42">
        <v>61.4</v>
      </c>
      <c r="F58" s="42">
        <v>86.48</v>
      </c>
      <c r="G58" s="42">
        <f t="shared" si="2"/>
        <v>73.94</v>
      </c>
    </row>
    <row r="59" s="1" customFormat="1" customHeight="1" spans="1:7">
      <c r="A59" s="13">
        <v>11</v>
      </c>
      <c r="B59" s="13" t="s">
        <v>461</v>
      </c>
      <c r="C59" s="13" t="s">
        <v>481</v>
      </c>
      <c r="D59" s="13" t="s">
        <v>482</v>
      </c>
      <c r="E59" s="42">
        <v>62</v>
      </c>
      <c r="F59" s="42">
        <v>85.58</v>
      </c>
      <c r="G59" s="42">
        <f t="shared" si="2"/>
        <v>73.79</v>
      </c>
    </row>
    <row r="60" s="1" customFormat="1" customHeight="1" spans="1:7">
      <c r="A60" s="13">
        <v>12</v>
      </c>
      <c r="B60" s="13" t="s">
        <v>461</v>
      </c>
      <c r="C60" s="13" t="s">
        <v>483</v>
      </c>
      <c r="D60" s="13" t="s">
        <v>484</v>
      </c>
      <c r="E60" s="42">
        <v>59.7</v>
      </c>
      <c r="F60" s="42">
        <v>86</v>
      </c>
      <c r="G60" s="42">
        <f t="shared" si="2"/>
        <v>72.85</v>
      </c>
    </row>
    <row r="61" s="1" customFormat="1" customHeight="1" spans="1:7">
      <c r="A61" s="13">
        <v>13</v>
      </c>
      <c r="B61" s="13" t="s">
        <v>461</v>
      </c>
      <c r="C61" s="13" t="s">
        <v>485</v>
      </c>
      <c r="D61" s="13" t="s">
        <v>486</v>
      </c>
      <c r="E61" s="42">
        <v>61.9</v>
      </c>
      <c r="F61" s="42">
        <v>83.64</v>
      </c>
      <c r="G61" s="42">
        <f t="shared" si="2"/>
        <v>72.77</v>
      </c>
    </row>
    <row r="62" s="1" customFormat="1" customHeight="1" spans="1:7">
      <c r="A62" s="13">
        <v>14</v>
      </c>
      <c r="B62" s="13" t="s">
        <v>461</v>
      </c>
      <c r="C62" s="13" t="s">
        <v>487</v>
      </c>
      <c r="D62" s="13" t="s">
        <v>488</v>
      </c>
      <c r="E62" s="42">
        <v>60.3</v>
      </c>
      <c r="F62" s="42">
        <v>85.1</v>
      </c>
      <c r="G62" s="42">
        <f t="shared" si="2"/>
        <v>72.7</v>
      </c>
    </row>
    <row r="63" s="1" customFormat="1" customHeight="1" spans="1:7">
      <c r="A63" s="13">
        <v>15</v>
      </c>
      <c r="B63" s="13" t="s">
        <v>461</v>
      </c>
      <c r="C63" s="13" t="s">
        <v>489</v>
      </c>
      <c r="D63" s="13" t="s">
        <v>490</v>
      </c>
      <c r="E63" s="42">
        <v>59.1</v>
      </c>
      <c r="F63" s="42">
        <v>86.3</v>
      </c>
      <c r="G63" s="42">
        <f t="shared" si="2"/>
        <v>72.7</v>
      </c>
    </row>
    <row r="64" s="1" customFormat="1" customHeight="1" spans="1:7">
      <c r="A64" s="13">
        <v>16</v>
      </c>
      <c r="B64" s="13" t="s">
        <v>461</v>
      </c>
      <c r="C64" s="13" t="s">
        <v>491</v>
      </c>
      <c r="D64" s="13" t="s">
        <v>492</v>
      </c>
      <c r="E64" s="42">
        <v>59</v>
      </c>
      <c r="F64" s="42">
        <v>83.76</v>
      </c>
      <c r="G64" s="42">
        <f t="shared" si="2"/>
        <v>71.38</v>
      </c>
    </row>
    <row r="65" s="1" customFormat="1" customHeight="1" spans="1:7">
      <c r="A65" s="13">
        <v>17</v>
      </c>
      <c r="B65" s="13" t="s">
        <v>461</v>
      </c>
      <c r="C65" s="13" t="s">
        <v>493</v>
      </c>
      <c r="D65" s="13" t="s">
        <v>494</v>
      </c>
      <c r="E65" s="42">
        <v>59.8</v>
      </c>
      <c r="F65" s="42">
        <v>81.46</v>
      </c>
      <c r="G65" s="42">
        <f t="shared" si="2"/>
        <v>70.63</v>
      </c>
    </row>
    <row r="66" s="35" customFormat="1" customHeight="1" spans="1:7">
      <c r="A66" s="13">
        <v>18</v>
      </c>
      <c r="B66" s="13" t="s">
        <v>461</v>
      </c>
      <c r="C66" s="13" t="s">
        <v>495</v>
      </c>
      <c r="D66" s="13" t="s">
        <v>496</v>
      </c>
      <c r="E66" s="42">
        <v>59.1</v>
      </c>
      <c r="F66" s="42">
        <v>81.4</v>
      </c>
      <c r="G66" s="42">
        <f t="shared" si="2"/>
        <v>70.25</v>
      </c>
    </row>
    <row r="67" s="35" customFormat="1" customHeight="1" spans="1:7">
      <c r="A67" s="13"/>
      <c r="B67" s="13" t="s">
        <v>461</v>
      </c>
      <c r="C67" s="13" t="s">
        <v>497</v>
      </c>
      <c r="D67" s="13" t="s">
        <v>498</v>
      </c>
      <c r="E67" s="42">
        <v>66</v>
      </c>
      <c r="F67" s="42" t="s">
        <v>53</v>
      </c>
      <c r="G67" s="42"/>
    </row>
    <row r="68" s="35" customFormat="1" customHeight="1" spans="1:7">
      <c r="A68" s="13"/>
      <c r="B68" s="13" t="s">
        <v>461</v>
      </c>
      <c r="C68" s="13" t="s">
        <v>499</v>
      </c>
      <c r="D68" s="13" t="s">
        <v>500</v>
      </c>
      <c r="E68" s="42">
        <v>59.7</v>
      </c>
      <c r="F68" s="42" t="s">
        <v>53</v>
      </c>
      <c r="G68" s="42"/>
    </row>
    <row r="69" s="35" customFormat="1" customHeight="1" spans="1:7">
      <c r="A69" s="13"/>
      <c r="B69" s="13" t="s">
        <v>461</v>
      </c>
      <c r="C69" s="13" t="s">
        <v>501</v>
      </c>
      <c r="D69" s="13" t="s">
        <v>502</v>
      </c>
      <c r="E69" s="42">
        <v>59.2</v>
      </c>
      <c r="F69" s="42" t="s">
        <v>53</v>
      </c>
      <c r="G69" s="42"/>
    </row>
    <row r="70" s="1" customFormat="1" ht="12" customHeight="1" spans="5:7">
      <c r="E70" s="50"/>
      <c r="F70" s="42"/>
      <c r="G70" s="42"/>
    </row>
    <row r="71" s="1" customFormat="1" customHeight="1" spans="1:7">
      <c r="A71" s="13">
        <v>1</v>
      </c>
      <c r="B71" s="13" t="s">
        <v>503</v>
      </c>
      <c r="C71" s="13" t="s">
        <v>504</v>
      </c>
      <c r="D71" s="13" t="s">
        <v>237</v>
      </c>
      <c r="E71" s="42">
        <v>63.4</v>
      </c>
      <c r="F71" s="42">
        <v>91.3</v>
      </c>
      <c r="G71" s="42">
        <f t="shared" ref="G71:G88" si="3">ROUND((F71+E71)/2,2)</f>
        <v>77.35</v>
      </c>
    </row>
    <row r="72" s="1" customFormat="1" customHeight="1" spans="1:7">
      <c r="A72" s="13">
        <v>2</v>
      </c>
      <c r="B72" s="13" t="s">
        <v>503</v>
      </c>
      <c r="C72" s="13" t="s">
        <v>505</v>
      </c>
      <c r="D72" s="13" t="s">
        <v>506</v>
      </c>
      <c r="E72" s="42">
        <v>67.2</v>
      </c>
      <c r="F72" s="42">
        <v>85.4</v>
      </c>
      <c r="G72" s="42">
        <f t="shared" si="3"/>
        <v>76.3</v>
      </c>
    </row>
    <row r="73" s="1" customFormat="1" customHeight="1" spans="1:7">
      <c r="A73" s="13">
        <v>3</v>
      </c>
      <c r="B73" s="13" t="s">
        <v>503</v>
      </c>
      <c r="C73" s="13" t="s">
        <v>507</v>
      </c>
      <c r="D73" s="13" t="s">
        <v>508</v>
      </c>
      <c r="E73" s="42">
        <v>65.8</v>
      </c>
      <c r="F73" s="42">
        <v>84.32</v>
      </c>
      <c r="G73" s="42">
        <f t="shared" si="3"/>
        <v>75.06</v>
      </c>
    </row>
    <row r="74" s="1" customFormat="1" customHeight="1" spans="1:7">
      <c r="A74" s="13">
        <v>4</v>
      </c>
      <c r="B74" s="13" t="s">
        <v>503</v>
      </c>
      <c r="C74" s="13" t="s">
        <v>509</v>
      </c>
      <c r="D74" s="13" t="s">
        <v>510</v>
      </c>
      <c r="E74" s="42">
        <v>66.2</v>
      </c>
      <c r="F74" s="42">
        <v>81.86</v>
      </c>
      <c r="G74" s="42">
        <f t="shared" si="3"/>
        <v>74.03</v>
      </c>
    </row>
    <row r="75" s="1" customFormat="1" customHeight="1" spans="1:7">
      <c r="A75" s="13">
        <v>5</v>
      </c>
      <c r="B75" s="13" t="s">
        <v>503</v>
      </c>
      <c r="C75" s="13" t="s">
        <v>511</v>
      </c>
      <c r="D75" s="13" t="s">
        <v>512</v>
      </c>
      <c r="E75" s="42">
        <v>61.7</v>
      </c>
      <c r="F75" s="42">
        <v>85.46</v>
      </c>
      <c r="G75" s="42">
        <f t="shared" si="3"/>
        <v>73.58</v>
      </c>
    </row>
    <row r="76" s="1" customFormat="1" customHeight="1" spans="1:7">
      <c r="A76" s="13">
        <v>6</v>
      </c>
      <c r="B76" s="13" t="s">
        <v>503</v>
      </c>
      <c r="C76" s="13" t="s">
        <v>513</v>
      </c>
      <c r="D76" s="13" t="s">
        <v>514</v>
      </c>
      <c r="E76" s="42">
        <v>60</v>
      </c>
      <c r="F76" s="42">
        <v>87.02</v>
      </c>
      <c r="G76" s="42">
        <f t="shared" si="3"/>
        <v>73.51</v>
      </c>
    </row>
    <row r="77" s="1" customFormat="1" customHeight="1" spans="1:7">
      <c r="A77" s="13">
        <v>7</v>
      </c>
      <c r="B77" s="13" t="s">
        <v>503</v>
      </c>
      <c r="C77" s="13" t="s">
        <v>515</v>
      </c>
      <c r="D77" s="13" t="s">
        <v>516</v>
      </c>
      <c r="E77" s="42">
        <v>59.2</v>
      </c>
      <c r="F77" s="42">
        <v>87.8</v>
      </c>
      <c r="G77" s="42">
        <f t="shared" si="3"/>
        <v>73.5</v>
      </c>
    </row>
    <row r="78" s="1" customFormat="1" customHeight="1" spans="1:7">
      <c r="A78" s="13">
        <v>8</v>
      </c>
      <c r="B78" s="13" t="s">
        <v>503</v>
      </c>
      <c r="C78" s="13" t="s">
        <v>517</v>
      </c>
      <c r="D78" s="13" t="s">
        <v>518</v>
      </c>
      <c r="E78" s="42">
        <v>58.9</v>
      </c>
      <c r="F78" s="42">
        <v>87.8</v>
      </c>
      <c r="G78" s="42">
        <f t="shared" si="3"/>
        <v>73.35</v>
      </c>
    </row>
    <row r="79" s="1" customFormat="1" customHeight="1" spans="1:7">
      <c r="A79" s="13">
        <v>9</v>
      </c>
      <c r="B79" s="13" t="s">
        <v>503</v>
      </c>
      <c r="C79" s="13" t="s">
        <v>519</v>
      </c>
      <c r="D79" s="13" t="s">
        <v>520</v>
      </c>
      <c r="E79" s="42">
        <v>60.5</v>
      </c>
      <c r="F79" s="42">
        <v>85.4</v>
      </c>
      <c r="G79" s="42">
        <f t="shared" si="3"/>
        <v>72.95</v>
      </c>
    </row>
    <row r="80" s="1" customFormat="1" customHeight="1" spans="1:7">
      <c r="A80" s="13">
        <v>10</v>
      </c>
      <c r="B80" s="13" t="s">
        <v>503</v>
      </c>
      <c r="C80" s="13" t="s">
        <v>521</v>
      </c>
      <c r="D80" s="13" t="s">
        <v>522</v>
      </c>
      <c r="E80" s="42">
        <v>58</v>
      </c>
      <c r="F80" s="42">
        <v>87.9</v>
      </c>
      <c r="G80" s="42">
        <f t="shared" si="3"/>
        <v>72.95</v>
      </c>
    </row>
    <row r="81" s="1" customFormat="1" customHeight="1" spans="1:7">
      <c r="A81" s="13">
        <v>11</v>
      </c>
      <c r="B81" s="13" t="s">
        <v>503</v>
      </c>
      <c r="C81" s="13" t="s">
        <v>523</v>
      </c>
      <c r="D81" s="13" t="s">
        <v>524</v>
      </c>
      <c r="E81" s="42">
        <v>62.9</v>
      </c>
      <c r="F81" s="42">
        <v>81.9</v>
      </c>
      <c r="G81" s="42">
        <f t="shared" si="3"/>
        <v>72.4</v>
      </c>
    </row>
    <row r="82" s="1" customFormat="1" customHeight="1" spans="1:7">
      <c r="A82" s="13">
        <v>12</v>
      </c>
      <c r="B82" s="13" t="s">
        <v>503</v>
      </c>
      <c r="C82" s="13" t="s">
        <v>525</v>
      </c>
      <c r="D82" s="13" t="s">
        <v>526</v>
      </c>
      <c r="E82" s="42">
        <v>57.8</v>
      </c>
      <c r="F82" s="42">
        <v>86.4</v>
      </c>
      <c r="G82" s="42">
        <f t="shared" si="3"/>
        <v>72.1</v>
      </c>
    </row>
    <row r="83" s="1" customFormat="1" customHeight="1" spans="1:7">
      <c r="A83" s="13">
        <v>13</v>
      </c>
      <c r="B83" s="13" t="s">
        <v>503</v>
      </c>
      <c r="C83" s="13" t="s">
        <v>527</v>
      </c>
      <c r="D83" s="13" t="s">
        <v>528</v>
      </c>
      <c r="E83" s="42">
        <v>59.3</v>
      </c>
      <c r="F83" s="42">
        <v>82.8</v>
      </c>
      <c r="G83" s="42">
        <f t="shared" si="3"/>
        <v>71.05</v>
      </c>
    </row>
    <row r="84" s="1" customFormat="1" customHeight="1" spans="1:7">
      <c r="A84" s="13">
        <v>14</v>
      </c>
      <c r="B84" s="13" t="s">
        <v>503</v>
      </c>
      <c r="C84" s="13" t="s">
        <v>529</v>
      </c>
      <c r="D84" s="13" t="s">
        <v>530</v>
      </c>
      <c r="E84" s="42">
        <v>60.6</v>
      </c>
      <c r="F84" s="42">
        <v>80.8</v>
      </c>
      <c r="G84" s="42">
        <f t="shared" si="3"/>
        <v>70.7</v>
      </c>
    </row>
    <row r="85" s="1" customFormat="1" customHeight="1" spans="1:7">
      <c r="A85" s="13">
        <v>15</v>
      </c>
      <c r="B85" s="13" t="s">
        <v>503</v>
      </c>
      <c r="C85" s="13" t="s">
        <v>531</v>
      </c>
      <c r="D85" s="13" t="s">
        <v>532</v>
      </c>
      <c r="E85" s="42">
        <v>57.8</v>
      </c>
      <c r="F85" s="42">
        <v>83.6</v>
      </c>
      <c r="G85" s="42">
        <f t="shared" si="3"/>
        <v>70.7</v>
      </c>
    </row>
    <row r="86" s="1" customFormat="1" customHeight="1" spans="1:7">
      <c r="A86" s="13">
        <v>16</v>
      </c>
      <c r="B86" s="13" t="s">
        <v>503</v>
      </c>
      <c r="C86" s="13" t="s">
        <v>533</v>
      </c>
      <c r="D86" s="13" t="s">
        <v>534</v>
      </c>
      <c r="E86" s="42">
        <v>59.9</v>
      </c>
      <c r="F86" s="42">
        <v>81.16</v>
      </c>
      <c r="G86" s="42">
        <f t="shared" si="3"/>
        <v>70.53</v>
      </c>
    </row>
    <row r="87" s="1" customFormat="1" customHeight="1" spans="1:7">
      <c r="A87" s="13">
        <v>17</v>
      </c>
      <c r="B87" s="13" t="s">
        <v>503</v>
      </c>
      <c r="C87" s="13" t="s">
        <v>535</v>
      </c>
      <c r="D87" s="13" t="s">
        <v>536</v>
      </c>
      <c r="E87" s="42">
        <v>58.2</v>
      </c>
      <c r="F87" s="42">
        <v>82.58</v>
      </c>
      <c r="G87" s="42">
        <f t="shared" si="3"/>
        <v>70.39</v>
      </c>
    </row>
    <row r="88" s="1" customFormat="1" customHeight="1" spans="1:7">
      <c r="A88" s="13">
        <v>18</v>
      </c>
      <c r="B88" s="13" t="s">
        <v>503</v>
      </c>
      <c r="C88" s="13" t="s">
        <v>537</v>
      </c>
      <c r="D88" s="13" t="s">
        <v>538</v>
      </c>
      <c r="E88" s="42">
        <v>58.7</v>
      </c>
      <c r="F88" s="42">
        <v>81.86</v>
      </c>
      <c r="G88" s="42">
        <f t="shared" si="3"/>
        <v>70.28</v>
      </c>
    </row>
    <row r="89" s="1" customFormat="1" ht="12" customHeight="1" spans="5:7">
      <c r="E89" s="50"/>
      <c r="F89" s="42"/>
      <c r="G89" s="42"/>
    </row>
    <row r="90" s="1" customFormat="1" customHeight="1" spans="1:7">
      <c r="A90" s="13">
        <v>1</v>
      </c>
      <c r="B90" s="13" t="s">
        <v>539</v>
      </c>
      <c r="C90" s="13" t="s">
        <v>540</v>
      </c>
      <c r="D90" s="13" t="s">
        <v>541</v>
      </c>
      <c r="E90" s="42">
        <v>65.2</v>
      </c>
      <c r="F90" s="42">
        <v>90.1</v>
      </c>
      <c r="G90" s="42">
        <f t="shared" ref="G90:G102" si="4">ROUND((F90+E90)/2,2)</f>
        <v>77.65</v>
      </c>
    </row>
    <row r="91" s="1" customFormat="1" customHeight="1" spans="1:7">
      <c r="A91" s="13">
        <v>2</v>
      </c>
      <c r="B91" s="13" t="s">
        <v>539</v>
      </c>
      <c r="C91" s="13" t="s">
        <v>542</v>
      </c>
      <c r="D91" s="13" t="s">
        <v>543</v>
      </c>
      <c r="E91" s="42">
        <v>69</v>
      </c>
      <c r="F91" s="42">
        <v>85.5</v>
      </c>
      <c r="G91" s="42">
        <f t="shared" si="4"/>
        <v>77.25</v>
      </c>
    </row>
    <row r="92" s="1" customFormat="1" customHeight="1" spans="1:7">
      <c r="A92" s="13">
        <v>3</v>
      </c>
      <c r="B92" s="13" t="s">
        <v>539</v>
      </c>
      <c r="C92" s="13" t="s">
        <v>544</v>
      </c>
      <c r="D92" s="13" t="s">
        <v>545</v>
      </c>
      <c r="E92" s="42">
        <v>63.6</v>
      </c>
      <c r="F92" s="42">
        <v>87.82</v>
      </c>
      <c r="G92" s="42">
        <f t="shared" si="4"/>
        <v>75.71</v>
      </c>
    </row>
    <row r="93" s="1" customFormat="1" customHeight="1" spans="1:7">
      <c r="A93" s="13">
        <v>4</v>
      </c>
      <c r="B93" s="13" t="s">
        <v>539</v>
      </c>
      <c r="C93" s="13" t="s">
        <v>546</v>
      </c>
      <c r="D93" s="13" t="s">
        <v>547</v>
      </c>
      <c r="E93" s="42">
        <v>62.5</v>
      </c>
      <c r="F93" s="42">
        <v>87.68</v>
      </c>
      <c r="G93" s="42">
        <f t="shared" si="4"/>
        <v>75.09</v>
      </c>
    </row>
    <row r="94" s="1" customFormat="1" customHeight="1" spans="1:7">
      <c r="A94" s="13">
        <v>5</v>
      </c>
      <c r="B94" s="13" t="s">
        <v>539</v>
      </c>
      <c r="C94" s="13" t="s">
        <v>548</v>
      </c>
      <c r="D94" s="13" t="s">
        <v>549</v>
      </c>
      <c r="E94" s="42">
        <v>63.4</v>
      </c>
      <c r="F94" s="42">
        <v>86.46</v>
      </c>
      <c r="G94" s="42">
        <f t="shared" si="4"/>
        <v>74.93</v>
      </c>
    </row>
    <row r="95" s="1" customFormat="1" customHeight="1" spans="1:7">
      <c r="A95" s="13">
        <v>6</v>
      </c>
      <c r="B95" s="13" t="s">
        <v>539</v>
      </c>
      <c r="C95" s="13" t="s">
        <v>550</v>
      </c>
      <c r="D95" s="13" t="s">
        <v>551</v>
      </c>
      <c r="E95" s="42">
        <v>61.8</v>
      </c>
      <c r="F95" s="42">
        <v>86.8</v>
      </c>
      <c r="G95" s="42">
        <f t="shared" si="4"/>
        <v>74.3</v>
      </c>
    </row>
    <row r="96" s="1" customFormat="1" customHeight="1" spans="1:7">
      <c r="A96" s="13">
        <v>7</v>
      </c>
      <c r="B96" s="13" t="s">
        <v>539</v>
      </c>
      <c r="C96" s="13" t="s">
        <v>552</v>
      </c>
      <c r="D96" s="13" t="s">
        <v>553</v>
      </c>
      <c r="E96" s="42">
        <v>60.3</v>
      </c>
      <c r="F96" s="42">
        <v>88.12</v>
      </c>
      <c r="G96" s="42">
        <f t="shared" si="4"/>
        <v>74.21</v>
      </c>
    </row>
    <row r="97" s="1" customFormat="1" customHeight="1" spans="1:7">
      <c r="A97" s="13">
        <v>8</v>
      </c>
      <c r="B97" s="13" t="s">
        <v>539</v>
      </c>
      <c r="C97" s="13" t="s">
        <v>554</v>
      </c>
      <c r="D97" s="13" t="s">
        <v>555</v>
      </c>
      <c r="E97" s="42">
        <v>62.5</v>
      </c>
      <c r="F97" s="42">
        <v>85.9</v>
      </c>
      <c r="G97" s="42">
        <f t="shared" si="4"/>
        <v>74.2</v>
      </c>
    </row>
    <row r="98" s="1" customFormat="1" customHeight="1" spans="1:7">
      <c r="A98" s="13">
        <v>9</v>
      </c>
      <c r="B98" s="13" t="s">
        <v>539</v>
      </c>
      <c r="C98" s="13" t="s">
        <v>556</v>
      </c>
      <c r="D98" s="13" t="s">
        <v>557</v>
      </c>
      <c r="E98" s="42">
        <v>67.4</v>
      </c>
      <c r="F98" s="42">
        <v>80</v>
      </c>
      <c r="G98" s="42">
        <f t="shared" si="4"/>
        <v>73.7</v>
      </c>
    </row>
    <row r="99" s="1" customFormat="1" customHeight="1" spans="1:7">
      <c r="A99" s="13">
        <v>10</v>
      </c>
      <c r="B99" s="13" t="s">
        <v>539</v>
      </c>
      <c r="C99" s="13" t="s">
        <v>558</v>
      </c>
      <c r="D99" s="13" t="s">
        <v>559</v>
      </c>
      <c r="E99" s="42">
        <v>61.7</v>
      </c>
      <c r="F99" s="42">
        <v>84.4</v>
      </c>
      <c r="G99" s="42">
        <f t="shared" si="4"/>
        <v>73.05</v>
      </c>
    </row>
    <row r="100" s="1" customFormat="1" customHeight="1" spans="1:7">
      <c r="A100" s="13">
        <v>11</v>
      </c>
      <c r="B100" s="13" t="s">
        <v>539</v>
      </c>
      <c r="C100" s="13" t="s">
        <v>560</v>
      </c>
      <c r="D100" s="13" t="s">
        <v>561</v>
      </c>
      <c r="E100" s="42">
        <v>61.4</v>
      </c>
      <c r="F100" s="42">
        <v>82.36</v>
      </c>
      <c r="G100" s="42">
        <f t="shared" si="4"/>
        <v>71.88</v>
      </c>
    </row>
    <row r="101" s="1" customFormat="1" customHeight="1" spans="1:7">
      <c r="A101" s="13">
        <v>12</v>
      </c>
      <c r="B101" s="13" t="s">
        <v>539</v>
      </c>
      <c r="C101" s="13" t="s">
        <v>562</v>
      </c>
      <c r="D101" s="13" t="s">
        <v>563</v>
      </c>
      <c r="E101" s="42">
        <v>61.1</v>
      </c>
      <c r="F101" s="42">
        <v>81.78</v>
      </c>
      <c r="G101" s="42">
        <f t="shared" si="4"/>
        <v>71.44</v>
      </c>
    </row>
    <row r="102" s="1" customFormat="1" customHeight="1" spans="1:7">
      <c r="A102" s="13">
        <v>13</v>
      </c>
      <c r="B102" s="13" t="s">
        <v>539</v>
      </c>
      <c r="C102" s="13" t="s">
        <v>564</v>
      </c>
      <c r="D102" s="13" t="s">
        <v>565</v>
      </c>
      <c r="E102" s="42">
        <v>60.7</v>
      </c>
      <c r="F102" s="42">
        <v>82</v>
      </c>
      <c r="G102" s="42">
        <f t="shared" si="4"/>
        <v>71.35</v>
      </c>
    </row>
    <row r="103" s="1" customFormat="1" customHeight="1" spans="1:7">
      <c r="A103" s="13"/>
      <c r="B103" s="13" t="s">
        <v>539</v>
      </c>
      <c r="C103" s="13" t="s">
        <v>566</v>
      </c>
      <c r="D103" s="13" t="s">
        <v>567</v>
      </c>
      <c r="E103" s="42">
        <v>62.6</v>
      </c>
      <c r="F103" s="42" t="s">
        <v>53</v>
      </c>
      <c r="G103" s="42"/>
    </row>
    <row r="104" s="35" customFormat="1" customHeight="1" spans="1:7">
      <c r="A104" s="13"/>
      <c r="B104" s="13" t="s">
        <v>539</v>
      </c>
      <c r="C104" s="13" t="s">
        <v>568</v>
      </c>
      <c r="D104" s="13" t="s">
        <v>569</v>
      </c>
      <c r="E104" s="42">
        <v>60.7</v>
      </c>
      <c r="F104" s="42" t="s">
        <v>53</v>
      </c>
      <c r="G104" s="42"/>
    </row>
    <row r="105" s="1" customFormat="1" ht="14.1" customHeight="1" spans="5:7">
      <c r="E105" s="50"/>
      <c r="F105" s="42"/>
      <c r="G105" s="42"/>
    </row>
    <row r="106" s="1" customFormat="1" customHeight="1" spans="1:7">
      <c r="A106" s="13">
        <v>1</v>
      </c>
      <c r="B106" s="13" t="s">
        <v>570</v>
      </c>
      <c r="C106" s="13" t="s">
        <v>571</v>
      </c>
      <c r="D106" s="13" t="s">
        <v>572</v>
      </c>
      <c r="E106" s="42">
        <v>69.4</v>
      </c>
      <c r="F106" s="42">
        <v>87.52</v>
      </c>
      <c r="G106" s="42">
        <f t="shared" ref="G106:G126" si="5">ROUND((F106+E106)/2,2)</f>
        <v>78.46</v>
      </c>
    </row>
    <row r="107" s="1" customFormat="1" customHeight="1" spans="1:7">
      <c r="A107" s="13">
        <v>2</v>
      </c>
      <c r="B107" s="13" t="s">
        <v>570</v>
      </c>
      <c r="C107" s="13" t="s">
        <v>573</v>
      </c>
      <c r="D107" s="13" t="s">
        <v>574</v>
      </c>
      <c r="E107" s="42">
        <v>68</v>
      </c>
      <c r="F107" s="42">
        <v>88.22</v>
      </c>
      <c r="G107" s="42">
        <f t="shared" si="5"/>
        <v>78.11</v>
      </c>
    </row>
    <row r="108" s="1" customFormat="1" customHeight="1" spans="1:7">
      <c r="A108" s="13">
        <v>3</v>
      </c>
      <c r="B108" s="13" t="s">
        <v>570</v>
      </c>
      <c r="C108" s="13" t="s">
        <v>575</v>
      </c>
      <c r="D108" s="13" t="s">
        <v>576</v>
      </c>
      <c r="E108" s="42">
        <v>69.2</v>
      </c>
      <c r="F108" s="42">
        <v>86.82</v>
      </c>
      <c r="G108" s="42">
        <f t="shared" si="5"/>
        <v>78.01</v>
      </c>
    </row>
    <row r="109" s="1" customFormat="1" customHeight="1" spans="1:7">
      <c r="A109" s="13">
        <v>4</v>
      </c>
      <c r="B109" s="13" t="s">
        <v>570</v>
      </c>
      <c r="C109" s="13" t="s">
        <v>577</v>
      </c>
      <c r="D109" s="13" t="s">
        <v>578</v>
      </c>
      <c r="E109" s="42">
        <v>65.1</v>
      </c>
      <c r="F109" s="42">
        <v>89.58</v>
      </c>
      <c r="G109" s="42">
        <f t="shared" si="5"/>
        <v>77.34</v>
      </c>
    </row>
    <row r="110" s="1" customFormat="1" customHeight="1" spans="1:7">
      <c r="A110" s="13">
        <v>5</v>
      </c>
      <c r="B110" s="13" t="s">
        <v>570</v>
      </c>
      <c r="C110" s="13" t="s">
        <v>579</v>
      </c>
      <c r="D110" s="13" t="s">
        <v>580</v>
      </c>
      <c r="E110" s="42">
        <v>62.8</v>
      </c>
      <c r="F110" s="42">
        <v>89.72</v>
      </c>
      <c r="G110" s="42">
        <f t="shared" si="5"/>
        <v>76.26</v>
      </c>
    </row>
    <row r="111" s="1" customFormat="1" customHeight="1" spans="1:7">
      <c r="A111" s="13">
        <v>6</v>
      </c>
      <c r="B111" s="13" t="s">
        <v>570</v>
      </c>
      <c r="C111" s="13" t="s">
        <v>581</v>
      </c>
      <c r="D111" s="13" t="s">
        <v>582</v>
      </c>
      <c r="E111" s="42">
        <v>63.3</v>
      </c>
      <c r="F111" s="42">
        <v>89.04</v>
      </c>
      <c r="G111" s="42">
        <f t="shared" si="5"/>
        <v>76.17</v>
      </c>
    </row>
    <row r="112" s="1" customFormat="1" customHeight="1" spans="1:7">
      <c r="A112" s="13">
        <v>7</v>
      </c>
      <c r="B112" s="13" t="s">
        <v>570</v>
      </c>
      <c r="C112" s="13" t="s">
        <v>583</v>
      </c>
      <c r="D112" s="13" t="s">
        <v>584</v>
      </c>
      <c r="E112" s="42">
        <v>65.2</v>
      </c>
      <c r="F112" s="42">
        <v>87.1</v>
      </c>
      <c r="G112" s="42">
        <f t="shared" si="5"/>
        <v>76.15</v>
      </c>
    </row>
    <row r="113" s="1" customFormat="1" customHeight="1" spans="1:7">
      <c r="A113" s="13">
        <v>8</v>
      </c>
      <c r="B113" s="13" t="s">
        <v>570</v>
      </c>
      <c r="C113" s="13" t="s">
        <v>585</v>
      </c>
      <c r="D113" s="13" t="s">
        <v>586</v>
      </c>
      <c r="E113" s="42">
        <v>64</v>
      </c>
      <c r="F113" s="42">
        <v>87.74</v>
      </c>
      <c r="G113" s="42">
        <f t="shared" si="5"/>
        <v>75.87</v>
      </c>
    </row>
    <row r="114" s="1" customFormat="1" customHeight="1" spans="1:7">
      <c r="A114" s="13">
        <v>9</v>
      </c>
      <c r="B114" s="13" t="s">
        <v>570</v>
      </c>
      <c r="C114" s="13" t="s">
        <v>587</v>
      </c>
      <c r="D114" s="13" t="s">
        <v>588</v>
      </c>
      <c r="E114" s="42">
        <v>64</v>
      </c>
      <c r="F114" s="42">
        <v>87.42</v>
      </c>
      <c r="G114" s="42">
        <f t="shared" si="5"/>
        <v>75.71</v>
      </c>
    </row>
    <row r="115" s="1" customFormat="1" customHeight="1" spans="1:7">
      <c r="A115" s="13">
        <v>10</v>
      </c>
      <c r="B115" s="13" t="s">
        <v>570</v>
      </c>
      <c r="C115" s="13" t="s">
        <v>589</v>
      </c>
      <c r="D115" s="13" t="s">
        <v>590</v>
      </c>
      <c r="E115" s="42">
        <v>63.2</v>
      </c>
      <c r="F115" s="42">
        <v>87.16</v>
      </c>
      <c r="G115" s="42">
        <f t="shared" si="5"/>
        <v>75.18</v>
      </c>
    </row>
    <row r="116" s="1" customFormat="1" customHeight="1" spans="1:7">
      <c r="A116" s="13">
        <v>11</v>
      </c>
      <c r="B116" s="13" t="s">
        <v>570</v>
      </c>
      <c r="C116" s="13" t="s">
        <v>591</v>
      </c>
      <c r="D116" s="13" t="s">
        <v>592</v>
      </c>
      <c r="E116" s="42">
        <v>64.5</v>
      </c>
      <c r="F116" s="42">
        <v>85.38</v>
      </c>
      <c r="G116" s="42">
        <f t="shared" si="5"/>
        <v>74.94</v>
      </c>
    </row>
    <row r="117" s="1" customFormat="1" customHeight="1" spans="1:7">
      <c r="A117" s="13">
        <v>12</v>
      </c>
      <c r="B117" s="13" t="s">
        <v>570</v>
      </c>
      <c r="C117" s="13" t="s">
        <v>593</v>
      </c>
      <c r="D117" s="13" t="s">
        <v>594</v>
      </c>
      <c r="E117" s="42">
        <v>61.9</v>
      </c>
      <c r="F117" s="42">
        <v>87.2</v>
      </c>
      <c r="G117" s="42">
        <f t="shared" si="5"/>
        <v>74.55</v>
      </c>
    </row>
    <row r="118" s="1" customFormat="1" customHeight="1" spans="1:7">
      <c r="A118" s="13">
        <v>13</v>
      </c>
      <c r="B118" s="13" t="s">
        <v>570</v>
      </c>
      <c r="C118" s="13" t="s">
        <v>595</v>
      </c>
      <c r="D118" s="13" t="s">
        <v>596</v>
      </c>
      <c r="E118" s="42">
        <v>66.3</v>
      </c>
      <c r="F118" s="42">
        <v>82.64</v>
      </c>
      <c r="G118" s="42">
        <f t="shared" si="5"/>
        <v>74.47</v>
      </c>
    </row>
    <row r="119" s="1" customFormat="1" customHeight="1" spans="1:7">
      <c r="A119" s="13">
        <v>14</v>
      </c>
      <c r="B119" s="13" t="s">
        <v>570</v>
      </c>
      <c r="C119" s="13" t="s">
        <v>597</v>
      </c>
      <c r="D119" s="13" t="s">
        <v>598</v>
      </c>
      <c r="E119" s="42">
        <v>62.9</v>
      </c>
      <c r="F119" s="42">
        <v>85.92</v>
      </c>
      <c r="G119" s="42">
        <f t="shared" si="5"/>
        <v>74.41</v>
      </c>
    </row>
    <row r="120" s="1" customFormat="1" customHeight="1" spans="1:7">
      <c r="A120" s="13">
        <v>15</v>
      </c>
      <c r="B120" s="13" t="s">
        <v>570</v>
      </c>
      <c r="C120" s="13" t="s">
        <v>599</v>
      </c>
      <c r="D120" s="13" t="s">
        <v>600</v>
      </c>
      <c r="E120" s="42">
        <v>62.6</v>
      </c>
      <c r="F120" s="42">
        <v>86.18</v>
      </c>
      <c r="G120" s="42">
        <f t="shared" si="5"/>
        <v>74.39</v>
      </c>
    </row>
    <row r="121" s="1" customFormat="1" customHeight="1" spans="1:7">
      <c r="A121" s="13">
        <v>16</v>
      </c>
      <c r="B121" s="13" t="s">
        <v>570</v>
      </c>
      <c r="C121" s="13" t="s">
        <v>601</v>
      </c>
      <c r="D121" s="13" t="s">
        <v>602</v>
      </c>
      <c r="E121" s="42">
        <v>60.5</v>
      </c>
      <c r="F121" s="42">
        <v>88.18</v>
      </c>
      <c r="G121" s="42">
        <f t="shared" si="5"/>
        <v>74.34</v>
      </c>
    </row>
    <row r="122" s="1" customFormat="1" customHeight="1" spans="1:7">
      <c r="A122" s="13">
        <v>17</v>
      </c>
      <c r="B122" s="13" t="s">
        <v>570</v>
      </c>
      <c r="C122" s="13" t="s">
        <v>603</v>
      </c>
      <c r="D122" s="13" t="s">
        <v>604</v>
      </c>
      <c r="E122" s="42">
        <v>66</v>
      </c>
      <c r="F122" s="42">
        <v>82.52</v>
      </c>
      <c r="G122" s="42">
        <f t="shared" si="5"/>
        <v>74.26</v>
      </c>
    </row>
    <row r="123" s="1" customFormat="1" customHeight="1" spans="1:7">
      <c r="A123" s="13">
        <v>18</v>
      </c>
      <c r="B123" s="13" t="s">
        <v>570</v>
      </c>
      <c r="C123" s="13" t="s">
        <v>605</v>
      </c>
      <c r="D123" s="13" t="s">
        <v>606</v>
      </c>
      <c r="E123" s="42">
        <v>61.5</v>
      </c>
      <c r="F123" s="42">
        <v>86.94</v>
      </c>
      <c r="G123" s="42">
        <f t="shared" si="5"/>
        <v>74.22</v>
      </c>
    </row>
    <row r="124" s="1" customFormat="1" customHeight="1" spans="1:7">
      <c r="A124" s="13">
        <v>19</v>
      </c>
      <c r="B124" s="13" t="s">
        <v>570</v>
      </c>
      <c r="C124" s="13" t="s">
        <v>607</v>
      </c>
      <c r="D124" s="13" t="s">
        <v>608</v>
      </c>
      <c r="E124" s="42">
        <v>61.1</v>
      </c>
      <c r="F124" s="42">
        <v>83.92</v>
      </c>
      <c r="G124" s="42">
        <f t="shared" si="5"/>
        <v>72.51</v>
      </c>
    </row>
    <row r="125" s="1" customFormat="1" customHeight="1" spans="1:7">
      <c r="A125" s="13">
        <v>20</v>
      </c>
      <c r="B125" s="13" t="s">
        <v>570</v>
      </c>
      <c r="C125" s="13" t="s">
        <v>609</v>
      </c>
      <c r="D125" s="13" t="s">
        <v>610</v>
      </c>
      <c r="E125" s="42">
        <v>61.4</v>
      </c>
      <c r="F125" s="42">
        <v>82.7</v>
      </c>
      <c r="G125" s="42">
        <f t="shared" si="5"/>
        <v>72.05</v>
      </c>
    </row>
    <row r="126" s="1" customFormat="1" customHeight="1" spans="1:7">
      <c r="A126" s="13">
        <v>21</v>
      </c>
      <c r="B126" s="13" t="s">
        <v>570</v>
      </c>
      <c r="C126" s="13" t="s">
        <v>611</v>
      </c>
      <c r="D126" s="13" t="s">
        <v>612</v>
      </c>
      <c r="E126" s="42">
        <v>60.4</v>
      </c>
      <c r="F126" s="42">
        <v>81.92</v>
      </c>
      <c r="G126" s="42">
        <f t="shared" si="5"/>
        <v>71.16</v>
      </c>
    </row>
    <row r="127" s="1" customFormat="1" customHeight="1" spans="1:7">
      <c r="A127" s="13"/>
      <c r="B127" s="13" t="s">
        <v>570</v>
      </c>
      <c r="C127" s="13" t="s">
        <v>613</v>
      </c>
      <c r="D127" s="13" t="s">
        <v>614</v>
      </c>
      <c r="E127" s="42">
        <v>65</v>
      </c>
      <c r="F127" s="42" t="s">
        <v>53</v>
      </c>
      <c r="G127" s="42"/>
    </row>
    <row r="128" s="1" customFormat="1" customHeight="1" spans="1:7">
      <c r="A128" s="13"/>
      <c r="B128" s="13" t="s">
        <v>570</v>
      </c>
      <c r="C128" s="13" t="s">
        <v>615</v>
      </c>
      <c r="D128" s="13" t="s">
        <v>616</v>
      </c>
      <c r="E128" s="42">
        <v>63.8</v>
      </c>
      <c r="F128" s="42" t="s">
        <v>53</v>
      </c>
      <c r="G128" s="42"/>
    </row>
    <row r="129" s="1" customFormat="1" customHeight="1" spans="1:7">
      <c r="A129" s="13"/>
      <c r="B129" s="13" t="s">
        <v>570</v>
      </c>
      <c r="C129" s="13" t="s">
        <v>617</v>
      </c>
      <c r="D129" s="13" t="s">
        <v>618</v>
      </c>
      <c r="E129" s="42">
        <v>61.9</v>
      </c>
      <c r="F129" s="42" t="s">
        <v>53</v>
      </c>
      <c r="G129" s="42"/>
    </row>
    <row r="130" s="1" customFormat="1" customHeight="1" spans="1:7">
      <c r="A130" s="13"/>
      <c r="B130" s="13" t="s">
        <v>570</v>
      </c>
      <c r="C130" s="13" t="s">
        <v>619</v>
      </c>
      <c r="D130" s="13" t="s">
        <v>620</v>
      </c>
      <c r="E130" s="42">
        <v>61.5</v>
      </c>
      <c r="F130" s="42" t="s">
        <v>53</v>
      </c>
      <c r="G130" s="42"/>
    </row>
    <row r="131" s="1" customFormat="1" customHeight="1" spans="1:7">
      <c r="A131" s="13"/>
      <c r="B131" s="13" t="s">
        <v>570</v>
      </c>
      <c r="C131" s="13" t="s">
        <v>621</v>
      </c>
      <c r="D131" s="13" t="s">
        <v>622</v>
      </c>
      <c r="E131" s="42">
        <v>60.9</v>
      </c>
      <c r="F131" s="42" t="s">
        <v>53</v>
      </c>
      <c r="G131" s="42"/>
    </row>
    <row r="132" s="35" customFormat="1" customHeight="1" spans="1:7">
      <c r="A132" s="13"/>
      <c r="B132" s="13" t="s">
        <v>570</v>
      </c>
      <c r="C132" s="13" t="s">
        <v>623</v>
      </c>
      <c r="D132" s="13" t="s">
        <v>624</v>
      </c>
      <c r="E132" s="42">
        <v>60.7</v>
      </c>
      <c r="F132" s="42" t="s">
        <v>53</v>
      </c>
      <c r="G132" s="42"/>
    </row>
    <row r="133" s="1" customFormat="1" ht="9" customHeight="1" spans="5:7">
      <c r="E133" s="50"/>
      <c r="F133" s="42"/>
      <c r="G133" s="42"/>
    </row>
    <row r="134" s="1" customFormat="1" customHeight="1" spans="1:7">
      <c r="A134" s="13">
        <v>1</v>
      </c>
      <c r="B134" s="13" t="s">
        <v>625</v>
      </c>
      <c r="C134" s="13" t="s">
        <v>626</v>
      </c>
      <c r="D134" s="13" t="s">
        <v>627</v>
      </c>
      <c r="E134" s="42">
        <v>65.7</v>
      </c>
      <c r="F134" s="42">
        <v>88.8</v>
      </c>
      <c r="G134" s="42">
        <f t="shared" ref="G134:G139" si="6">ROUND((F134+E134)/2,2)</f>
        <v>77.25</v>
      </c>
    </row>
    <row r="135" s="1" customFormat="1" customHeight="1" spans="1:7">
      <c r="A135" s="13">
        <v>2</v>
      </c>
      <c r="B135" s="13" t="s">
        <v>625</v>
      </c>
      <c r="C135" s="13" t="s">
        <v>628</v>
      </c>
      <c r="D135" s="13" t="s">
        <v>629</v>
      </c>
      <c r="E135" s="42">
        <v>68.8</v>
      </c>
      <c r="F135" s="42">
        <v>85.26</v>
      </c>
      <c r="G135" s="42">
        <f t="shared" si="6"/>
        <v>77.03</v>
      </c>
    </row>
    <row r="136" s="1" customFormat="1" customHeight="1" spans="1:7">
      <c r="A136" s="13">
        <v>3</v>
      </c>
      <c r="B136" s="13" t="s">
        <v>625</v>
      </c>
      <c r="C136" s="13" t="s">
        <v>630</v>
      </c>
      <c r="D136" s="13" t="s">
        <v>631</v>
      </c>
      <c r="E136" s="42">
        <v>60.2</v>
      </c>
      <c r="F136" s="42">
        <v>88.52</v>
      </c>
      <c r="G136" s="42">
        <f t="shared" si="6"/>
        <v>74.36</v>
      </c>
    </row>
    <row r="137" s="1" customFormat="1" customHeight="1" spans="1:7">
      <c r="A137" s="13">
        <v>4</v>
      </c>
      <c r="B137" s="13" t="s">
        <v>625</v>
      </c>
      <c r="C137" s="13" t="s">
        <v>632</v>
      </c>
      <c r="D137" s="13" t="s">
        <v>633</v>
      </c>
      <c r="E137" s="42">
        <v>61.4</v>
      </c>
      <c r="F137" s="42">
        <v>86.48</v>
      </c>
      <c r="G137" s="42">
        <f t="shared" si="6"/>
        <v>73.94</v>
      </c>
    </row>
    <row r="138" s="1" customFormat="1" customHeight="1" spans="1:7">
      <c r="A138" s="13">
        <v>5</v>
      </c>
      <c r="B138" s="13" t="s">
        <v>625</v>
      </c>
      <c r="C138" s="13" t="s">
        <v>634</v>
      </c>
      <c r="D138" s="13" t="s">
        <v>635</v>
      </c>
      <c r="E138" s="42">
        <v>60.4</v>
      </c>
      <c r="F138" s="42">
        <v>87.02</v>
      </c>
      <c r="G138" s="42">
        <f t="shared" si="6"/>
        <v>73.71</v>
      </c>
    </row>
    <row r="139" s="1" customFormat="1" customHeight="1" spans="1:7">
      <c r="A139" s="13">
        <v>6</v>
      </c>
      <c r="B139" s="13" t="s">
        <v>625</v>
      </c>
      <c r="C139" s="13" t="s">
        <v>636</v>
      </c>
      <c r="D139" s="13" t="s">
        <v>637</v>
      </c>
      <c r="E139" s="42">
        <v>59.8</v>
      </c>
      <c r="F139" s="42">
        <v>83</v>
      </c>
      <c r="G139" s="42">
        <f t="shared" si="6"/>
        <v>71.4</v>
      </c>
    </row>
    <row r="140" s="1" customFormat="1" customHeight="1" spans="1:7">
      <c r="A140" s="13"/>
      <c r="B140" s="13" t="s">
        <v>625</v>
      </c>
      <c r="C140" s="13" t="s">
        <v>638</v>
      </c>
      <c r="D140" s="13" t="s">
        <v>639</v>
      </c>
      <c r="E140" s="42">
        <v>64.5</v>
      </c>
      <c r="F140" s="42" t="s">
        <v>53</v>
      </c>
      <c r="G140" s="42"/>
    </row>
    <row r="141" s="1" customFormat="1" customHeight="1" spans="1:7">
      <c r="A141" s="13"/>
      <c r="B141" s="13" t="s">
        <v>625</v>
      </c>
      <c r="C141" s="13" t="s">
        <v>640</v>
      </c>
      <c r="D141" s="13" t="s">
        <v>641</v>
      </c>
      <c r="E141" s="42">
        <v>61.3</v>
      </c>
      <c r="F141" s="42" t="s">
        <v>53</v>
      </c>
      <c r="G141" s="42"/>
    </row>
    <row r="142" s="1" customFormat="1" customHeight="1" spans="1:7">
      <c r="A142" s="13"/>
      <c r="B142" s="13" t="s">
        <v>625</v>
      </c>
      <c r="C142" s="13" t="s">
        <v>642</v>
      </c>
      <c r="D142" s="13" t="s">
        <v>643</v>
      </c>
      <c r="E142" s="42">
        <v>60</v>
      </c>
      <c r="F142" s="42" t="s">
        <v>53</v>
      </c>
      <c r="G142" s="42"/>
    </row>
    <row r="143" s="1" customFormat="1" ht="9.95" customHeight="1" spans="5:7">
      <c r="E143" s="50"/>
      <c r="F143" s="42"/>
      <c r="G143" s="42"/>
    </row>
    <row r="144" s="1" customFormat="1" customHeight="1" spans="1:7">
      <c r="A144" s="13">
        <v>1</v>
      </c>
      <c r="B144" s="13" t="s">
        <v>644</v>
      </c>
      <c r="C144" s="13" t="s">
        <v>645</v>
      </c>
      <c r="D144" s="13" t="s">
        <v>646</v>
      </c>
      <c r="E144" s="42">
        <v>68.1</v>
      </c>
      <c r="F144" s="42">
        <v>89.4</v>
      </c>
      <c r="G144" s="42">
        <f t="shared" ref="G144:G154" si="7">ROUND((F144+E144)/2,2)</f>
        <v>78.75</v>
      </c>
    </row>
    <row r="145" s="1" customFormat="1" customHeight="1" spans="1:7">
      <c r="A145" s="13">
        <v>2</v>
      </c>
      <c r="B145" s="13" t="s">
        <v>644</v>
      </c>
      <c r="C145" s="13" t="s">
        <v>647</v>
      </c>
      <c r="D145" s="13" t="s">
        <v>648</v>
      </c>
      <c r="E145" s="42">
        <v>67.1</v>
      </c>
      <c r="F145" s="42">
        <v>88.16</v>
      </c>
      <c r="G145" s="42">
        <f t="shared" si="7"/>
        <v>77.63</v>
      </c>
    </row>
    <row r="146" s="1" customFormat="1" customHeight="1" spans="1:7">
      <c r="A146" s="13">
        <v>3</v>
      </c>
      <c r="B146" s="13" t="s">
        <v>644</v>
      </c>
      <c r="C146" s="13" t="s">
        <v>649</v>
      </c>
      <c r="D146" s="13" t="s">
        <v>650</v>
      </c>
      <c r="E146" s="42">
        <v>66.6</v>
      </c>
      <c r="F146" s="42">
        <v>85.3</v>
      </c>
      <c r="G146" s="42">
        <f t="shared" si="7"/>
        <v>75.95</v>
      </c>
    </row>
    <row r="147" s="1" customFormat="1" customHeight="1" spans="1:7">
      <c r="A147" s="13">
        <v>4</v>
      </c>
      <c r="B147" s="13" t="s">
        <v>644</v>
      </c>
      <c r="C147" s="13" t="s">
        <v>651</v>
      </c>
      <c r="D147" s="13" t="s">
        <v>652</v>
      </c>
      <c r="E147" s="42">
        <v>64.1</v>
      </c>
      <c r="F147" s="42">
        <v>86.22</v>
      </c>
      <c r="G147" s="42">
        <f t="shared" si="7"/>
        <v>75.16</v>
      </c>
    </row>
    <row r="148" s="1" customFormat="1" customHeight="1" spans="1:7">
      <c r="A148" s="13">
        <v>5</v>
      </c>
      <c r="B148" s="13" t="s">
        <v>644</v>
      </c>
      <c r="C148" s="13" t="s">
        <v>653</v>
      </c>
      <c r="D148" s="13" t="s">
        <v>654</v>
      </c>
      <c r="E148" s="42">
        <v>62.9</v>
      </c>
      <c r="F148" s="42">
        <v>86.8</v>
      </c>
      <c r="G148" s="42">
        <f t="shared" si="7"/>
        <v>74.85</v>
      </c>
    </row>
    <row r="149" s="1" customFormat="1" customHeight="1" spans="1:7">
      <c r="A149" s="13">
        <v>6</v>
      </c>
      <c r="B149" s="13" t="s">
        <v>644</v>
      </c>
      <c r="C149" s="13" t="s">
        <v>655</v>
      </c>
      <c r="D149" s="13" t="s">
        <v>656</v>
      </c>
      <c r="E149" s="42">
        <v>63.6</v>
      </c>
      <c r="F149" s="42">
        <v>84.98</v>
      </c>
      <c r="G149" s="42">
        <f t="shared" si="7"/>
        <v>74.29</v>
      </c>
    </row>
    <row r="150" s="1" customFormat="1" customHeight="1" spans="1:7">
      <c r="A150" s="13">
        <v>7</v>
      </c>
      <c r="B150" s="13" t="s">
        <v>644</v>
      </c>
      <c r="C150" s="13" t="s">
        <v>657</v>
      </c>
      <c r="D150" s="13" t="s">
        <v>658</v>
      </c>
      <c r="E150" s="42">
        <v>59.9</v>
      </c>
      <c r="F150" s="42">
        <v>87.12</v>
      </c>
      <c r="G150" s="42">
        <f t="shared" si="7"/>
        <v>73.51</v>
      </c>
    </row>
    <row r="151" s="1" customFormat="1" customHeight="1" spans="1:7">
      <c r="A151" s="13">
        <v>8</v>
      </c>
      <c r="B151" s="13" t="s">
        <v>644</v>
      </c>
      <c r="C151" s="13" t="s">
        <v>659</v>
      </c>
      <c r="D151" s="13" t="s">
        <v>660</v>
      </c>
      <c r="E151" s="42">
        <v>63.3</v>
      </c>
      <c r="F151" s="42">
        <v>83.1</v>
      </c>
      <c r="G151" s="42">
        <f t="shared" si="7"/>
        <v>73.2</v>
      </c>
    </row>
    <row r="152" s="35" customFormat="1" customHeight="1" spans="1:7">
      <c r="A152" s="13">
        <v>9</v>
      </c>
      <c r="B152" s="13" t="s">
        <v>644</v>
      </c>
      <c r="C152" s="13" t="s">
        <v>661</v>
      </c>
      <c r="D152" s="13" t="s">
        <v>662</v>
      </c>
      <c r="E152" s="42">
        <v>61.6</v>
      </c>
      <c r="F152" s="42">
        <v>83.3</v>
      </c>
      <c r="G152" s="42">
        <f t="shared" si="7"/>
        <v>72.45</v>
      </c>
    </row>
    <row r="153" s="35" customFormat="1" customHeight="1" spans="1:7">
      <c r="A153" s="13">
        <v>10</v>
      </c>
      <c r="B153" s="13" t="s">
        <v>644</v>
      </c>
      <c r="C153" s="13" t="s">
        <v>663</v>
      </c>
      <c r="D153" s="13" t="s">
        <v>664</v>
      </c>
      <c r="E153" s="42">
        <v>59.9</v>
      </c>
      <c r="F153" s="42">
        <v>84.92</v>
      </c>
      <c r="G153" s="42">
        <f t="shared" si="7"/>
        <v>72.41</v>
      </c>
    </row>
    <row r="154" s="35" customFormat="1" customHeight="1" spans="1:7">
      <c r="A154" s="13">
        <v>11</v>
      </c>
      <c r="B154" s="13" t="s">
        <v>644</v>
      </c>
      <c r="C154" s="13" t="s">
        <v>665</v>
      </c>
      <c r="D154" s="13" t="s">
        <v>666</v>
      </c>
      <c r="E154" s="42">
        <v>59.9</v>
      </c>
      <c r="F154" s="42">
        <v>84.9</v>
      </c>
      <c r="G154" s="42">
        <f t="shared" si="7"/>
        <v>72.4</v>
      </c>
    </row>
    <row r="155" s="1" customFormat="1" ht="9.95" customHeight="1" spans="5:7">
      <c r="E155" s="50"/>
      <c r="F155" s="42"/>
      <c r="G155" s="42"/>
    </row>
    <row r="156" s="1" customFormat="1" customHeight="1" spans="1:7">
      <c r="A156" s="13">
        <v>1</v>
      </c>
      <c r="B156" s="13" t="s">
        <v>667</v>
      </c>
      <c r="C156" s="13" t="s">
        <v>668</v>
      </c>
      <c r="D156" s="13" t="s">
        <v>669</v>
      </c>
      <c r="E156" s="42">
        <v>62.2</v>
      </c>
      <c r="F156" s="42">
        <v>87.04</v>
      </c>
      <c r="G156" s="42">
        <f t="shared" ref="G156:G163" si="8">ROUND((F156+E156)/2,2)</f>
        <v>74.62</v>
      </c>
    </row>
    <row r="157" s="1" customFormat="1" customHeight="1" spans="1:7">
      <c r="A157" s="13">
        <v>2</v>
      </c>
      <c r="B157" s="13" t="s">
        <v>667</v>
      </c>
      <c r="C157" s="13" t="s">
        <v>670</v>
      </c>
      <c r="D157" s="13" t="s">
        <v>671</v>
      </c>
      <c r="E157" s="42">
        <v>59.2</v>
      </c>
      <c r="F157" s="42">
        <v>87.46</v>
      </c>
      <c r="G157" s="42">
        <f t="shared" si="8"/>
        <v>73.33</v>
      </c>
    </row>
    <row r="158" s="1" customFormat="1" customHeight="1" spans="1:7">
      <c r="A158" s="13">
        <v>3</v>
      </c>
      <c r="B158" s="13" t="s">
        <v>667</v>
      </c>
      <c r="C158" s="13" t="s">
        <v>672</v>
      </c>
      <c r="D158" s="13" t="s">
        <v>673</v>
      </c>
      <c r="E158" s="42">
        <v>56.9</v>
      </c>
      <c r="F158" s="42">
        <v>89.68</v>
      </c>
      <c r="G158" s="42">
        <f t="shared" si="8"/>
        <v>73.29</v>
      </c>
    </row>
    <row r="159" s="1" customFormat="1" customHeight="1" spans="1:7">
      <c r="A159" s="13">
        <v>4</v>
      </c>
      <c r="B159" s="13" t="s">
        <v>667</v>
      </c>
      <c r="C159" s="13" t="s">
        <v>674</v>
      </c>
      <c r="D159" s="13" t="s">
        <v>675</v>
      </c>
      <c r="E159" s="42">
        <v>59.1</v>
      </c>
      <c r="F159" s="42">
        <v>87.02</v>
      </c>
      <c r="G159" s="42">
        <f t="shared" si="8"/>
        <v>73.06</v>
      </c>
    </row>
    <row r="160" s="1" customFormat="1" customHeight="1" spans="1:7">
      <c r="A160" s="13">
        <v>5</v>
      </c>
      <c r="B160" s="13" t="s">
        <v>667</v>
      </c>
      <c r="C160" s="13" t="s">
        <v>676</v>
      </c>
      <c r="D160" s="13" t="s">
        <v>677</v>
      </c>
      <c r="E160" s="42">
        <v>61.9</v>
      </c>
      <c r="F160" s="42">
        <v>83.52</v>
      </c>
      <c r="G160" s="42">
        <f t="shared" si="8"/>
        <v>72.71</v>
      </c>
    </row>
    <row r="161" s="1" customFormat="1" customHeight="1" spans="1:7">
      <c r="A161" s="13">
        <v>6</v>
      </c>
      <c r="B161" s="13" t="s">
        <v>667</v>
      </c>
      <c r="C161" s="13" t="s">
        <v>678</v>
      </c>
      <c r="D161" s="13" t="s">
        <v>679</v>
      </c>
      <c r="E161" s="42">
        <v>59.3</v>
      </c>
      <c r="F161" s="42">
        <v>85.32</v>
      </c>
      <c r="G161" s="42">
        <f t="shared" si="8"/>
        <v>72.31</v>
      </c>
    </row>
    <row r="162" s="1" customFormat="1" customHeight="1" spans="1:7">
      <c r="A162" s="13">
        <v>7</v>
      </c>
      <c r="B162" s="13" t="s">
        <v>667</v>
      </c>
      <c r="C162" s="13" t="s">
        <v>680</v>
      </c>
      <c r="D162" s="13" t="s">
        <v>681</v>
      </c>
      <c r="E162" s="42">
        <v>53.7</v>
      </c>
      <c r="F162" s="42">
        <v>84.28</v>
      </c>
      <c r="G162" s="42">
        <f t="shared" si="8"/>
        <v>68.99</v>
      </c>
    </row>
    <row r="163" s="1" customFormat="1" customHeight="1" spans="1:7">
      <c r="A163" s="13">
        <v>8</v>
      </c>
      <c r="B163" s="13" t="s">
        <v>667</v>
      </c>
      <c r="C163" s="13" t="s">
        <v>682</v>
      </c>
      <c r="D163" s="13" t="s">
        <v>683</v>
      </c>
      <c r="E163" s="42">
        <v>43.6</v>
      </c>
      <c r="F163" s="42">
        <v>83</v>
      </c>
      <c r="G163" s="42">
        <f t="shared" si="8"/>
        <v>63.3</v>
      </c>
    </row>
    <row r="164" s="1" customFormat="1" customHeight="1" spans="1:7">
      <c r="A164" s="13"/>
      <c r="B164" s="13" t="s">
        <v>667</v>
      </c>
      <c r="C164" s="13" t="s">
        <v>684</v>
      </c>
      <c r="D164" s="13" t="s">
        <v>685</v>
      </c>
      <c r="E164" s="42">
        <v>59.9</v>
      </c>
      <c r="F164" s="42" t="s">
        <v>53</v>
      </c>
      <c r="G164" s="42"/>
    </row>
    <row r="165" s="1" customFormat="1" ht="12" customHeight="1" spans="5:7">
      <c r="E165" s="50"/>
      <c r="F165" s="42"/>
      <c r="G165" s="42"/>
    </row>
    <row r="166" s="1" customFormat="1" customHeight="1" spans="1:7">
      <c r="A166" s="13">
        <v>1</v>
      </c>
      <c r="B166" s="13" t="s">
        <v>686</v>
      </c>
      <c r="C166" s="13" t="s">
        <v>687</v>
      </c>
      <c r="D166" s="13" t="s">
        <v>688</v>
      </c>
      <c r="E166" s="42">
        <v>65.6</v>
      </c>
      <c r="F166" s="42">
        <v>89.22</v>
      </c>
      <c r="G166" s="42">
        <f t="shared" ref="G166:G179" si="9">ROUND((F166+E166)/2,2)</f>
        <v>77.41</v>
      </c>
    </row>
    <row r="167" s="1" customFormat="1" customHeight="1" spans="1:7">
      <c r="A167" s="13">
        <v>2</v>
      </c>
      <c r="B167" s="13" t="s">
        <v>686</v>
      </c>
      <c r="C167" s="13" t="s">
        <v>689</v>
      </c>
      <c r="D167" s="13" t="s">
        <v>690</v>
      </c>
      <c r="E167" s="42">
        <v>68.2</v>
      </c>
      <c r="F167" s="42">
        <v>85.68</v>
      </c>
      <c r="G167" s="42">
        <f t="shared" si="9"/>
        <v>76.94</v>
      </c>
    </row>
    <row r="168" s="1" customFormat="1" customHeight="1" spans="1:7">
      <c r="A168" s="13">
        <v>3</v>
      </c>
      <c r="B168" s="13" t="s">
        <v>686</v>
      </c>
      <c r="C168" s="13" t="s">
        <v>691</v>
      </c>
      <c r="D168" s="13" t="s">
        <v>692</v>
      </c>
      <c r="E168" s="42">
        <v>65.5</v>
      </c>
      <c r="F168" s="42">
        <v>87.56</v>
      </c>
      <c r="G168" s="42">
        <f t="shared" si="9"/>
        <v>76.53</v>
      </c>
    </row>
    <row r="169" s="1" customFormat="1" customHeight="1" spans="1:7">
      <c r="A169" s="13">
        <v>4</v>
      </c>
      <c r="B169" s="13" t="s">
        <v>686</v>
      </c>
      <c r="C169" s="13" t="s">
        <v>693</v>
      </c>
      <c r="D169" s="13" t="s">
        <v>694</v>
      </c>
      <c r="E169" s="42">
        <v>64.7</v>
      </c>
      <c r="F169" s="42">
        <v>88.08</v>
      </c>
      <c r="G169" s="42">
        <f t="shared" si="9"/>
        <v>76.39</v>
      </c>
    </row>
    <row r="170" s="1" customFormat="1" customHeight="1" spans="1:7">
      <c r="A170" s="13">
        <v>5</v>
      </c>
      <c r="B170" s="13" t="s">
        <v>686</v>
      </c>
      <c r="C170" s="13" t="s">
        <v>695</v>
      </c>
      <c r="D170" s="13" t="s">
        <v>696</v>
      </c>
      <c r="E170" s="42">
        <v>65</v>
      </c>
      <c r="F170" s="42">
        <v>86.7</v>
      </c>
      <c r="G170" s="42">
        <f t="shared" si="9"/>
        <v>75.85</v>
      </c>
    </row>
    <row r="171" s="1" customFormat="1" customHeight="1" spans="1:7">
      <c r="A171" s="13">
        <v>6</v>
      </c>
      <c r="B171" s="13" t="s">
        <v>686</v>
      </c>
      <c r="C171" s="13" t="s">
        <v>697</v>
      </c>
      <c r="D171" s="13" t="s">
        <v>698</v>
      </c>
      <c r="E171" s="42">
        <v>62.6</v>
      </c>
      <c r="F171" s="42">
        <v>88.9</v>
      </c>
      <c r="G171" s="42">
        <f t="shared" si="9"/>
        <v>75.75</v>
      </c>
    </row>
    <row r="172" s="1" customFormat="1" customHeight="1" spans="1:7">
      <c r="A172" s="13">
        <v>7</v>
      </c>
      <c r="B172" s="13" t="s">
        <v>686</v>
      </c>
      <c r="C172" s="13" t="s">
        <v>699</v>
      </c>
      <c r="D172" s="13" t="s">
        <v>700</v>
      </c>
      <c r="E172" s="42">
        <v>63.4</v>
      </c>
      <c r="F172" s="42">
        <v>87.54</v>
      </c>
      <c r="G172" s="42">
        <f t="shared" si="9"/>
        <v>75.47</v>
      </c>
    </row>
    <row r="173" s="1" customFormat="1" customHeight="1" spans="1:7">
      <c r="A173" s="13">
        <v>8</v>
      </c>
      <c r="B173" s="13" t="s">
        <v>686</v>
      </c>
      <c r="C173" s="13" t="s">
        <v>701</v>
      </c>
      <c r="D173" s="13" t="s">
        <v>702</v>
      </c>
      <c r="E173" s="42">
        <v>64</v>
      </c>
      <c r="F173" s="42">
        <v>85.54</v>
      </c>
      <c r="G173" s="42">
        <f t="shared" si="9"/>
        <v>74.77</v>
      </c>
    </row>
    <row r="174" s="1" customFormat="1" customHeight="1" spans="1:7">
      <c r="A174" s="13">
        <v>9</v>
      </c>
      <c r="B174" s="13" t="s">
        <v>686</v>
      </c>
      <c r="C174" s="13" t="s">
        <v>703</v>
      </c>
      <c r="D174" s="13" t="s">
        <v>704</v>
      </c>
      <c r="E174" s="42">
        <v>62.7</v>
      </c>
      <c r="F174" s="42">
        <v>86.76</v>
      </c>
      <c r="G174" s="42">
        <f t="shared" si="9"/>
        <v>74.73</v>
      </c>
    </row>
    <row r="175" s="1" customFormat="1" customHeight="1" spans="1:7">
      <c r="A175" s="13">
        <v>10</v>
      </c>
      <c r="B175" s="13" t="s">
        <v>686</v>
      </c>
      <c r="C175" s="13" t="s">
        <v>705</v>
      </c>
      <c r="D175" s="13" t="s">
        <v>706</v>
      </c>
      <c r="E175" s="42">
        <v>62.1</v>
      </c>
      <c r="F175" s="42">
        <v>85.98</v>
      </c>
      <c r="G175" s="42">
        <f t="shared" si="9"/>
        <v>74.04</v>
      </c>
    </row>
    <row r="176" s="1" customFormat="1" customHeight="1" spans="1:7">
      <c r="A176" s="13">
        <v>11</v>
      </c>
      <c r="B176" s="13" t="s">
        <v>686</v>
      </c>
      <c r="C176" s="13" t="s">
        <v>707</v>
      </c>
      <c r="D176" s="13" t="s">
        <v>708</v>
      </c>
      <c r="E176" s="42">
        <v>62</v>
      </c>
      <c r="F176" s="42">
        <v>82.62</v>
      </c>
      <c r="G176" s="42">
        <f t="shared" si="9"/>
        <v>72.31</v>
      </c>
    </row>
    <row r="177" s="1" customFormat="1" customHeight="1" spans="1:7">
      <c r="A177" s="13">
        <v>12</v>
      </c>
      <c r="B177" s="13" t="s">
        <v>686</v>
      </c>
      <c r="C177" s="13" t="s">
        <v>709</v>
      </c>
      <c r="D177" s="13" t="s">
        <v>372</v>
      </c>
      <c r="E177" s="42">
        <v>59</v>
      </c>
      <c r="F177" s="42">
        <v>84.64</v>
      </c>
      <c r="G177" s="42">
        <f t="shared" si="9"/>
        <v>71.82</v>
      </c>
    </row>
    <row r="178" s="1" customFormat="1" customHeight="1" spans="1:7">
      <c r="A178" s="13">
        <v>13</v>
      </c>
      <c r="B178" s="13" t="s">
        <v>686</v>
      </c>
      <c r="C178" s="13" t="s">
        <v>710</v>
      </c>
      <c r="D178" s="13" t="s">
        <v>711</v>
      </c>
      <c r="E178" s="42">
        <v>58.6</v>
      </c>
      <c r="F178" s="42">
        <v>84.74</v>
      </c>
      <c r="G178" s="42">
        <f t="shared" si="9"/>
        <v>71.67</v>
      </c>
    </row>
    <row r="179" s="1" customFormat="1" customHeight="1" spans="1:7">
      <c r="A179" s="13">
        <v>14</v>
      </c>
      <c r="B179" s="13" t="s">
        <v>686</v>
      </c>
      <c r="C179" s="13" t="s">
        <v>712</v>
      </c>
      <c r="D179" s="13" t="s">
        <v>713</v>
      </c>
      <c r="E179" s="42">
        <v>60.4</v>
      </c>
      <c r="F179" s="42">
        <v>20.7</v>
      </c>
      <c r="G179" s="42">
        <f t="shared" si="9"/>
        <v>40.55</v>
      </c>
    </row>
    <row r="180" s="1" customFormat="1" customHeight="1" spans="1:7">
      <c r="A180" s="13"/>
      <c r="B180" s="13" t="s">
        <v>686</v>
      </c>
      <c r="C180" s="13" t="s">
        <v>714</v>
      </c>
      <c r="D180" s="13" t="s">
        <v>715</v>
      </c>
      <c r="E180" s="42">
        <v>63.8</v>
      </c>
      <c r="F180" s="42" t="s">
        <v>53</v>
      </c>
      <c r="G180" s="42"/>
    </row>
    <row r="181" s="1" customFormat="1" customHeight="1" spans="1:7">
      <c r="A181" s="13"/>
      <c r="B181" s="13" t="s">
        <v>686</v>
      </c>
      <c r="C181" s="13" t="s">
        <v>716</v>
      </c>
      <c r="D181" s="13" t="s">
        <v>717</v>
      </c>
      <c r="E181" s="42">
        <v>61.6</v>
      </c>
      <c r="F181" s="42" t="s">
        <v>53</v>
      </c>
      <c r="G181" s="42"/>
    </row>
    <row r="182" s="1" customFormat="1" customHeight="1" spans="1:7">
      <c r="A182" s="13"/>
      <c r="B182" s="13" t="s">
        <v>686</v>
      </c>
      <c r="C182" s="13" t="s">
        <v>718</v>
      </c>
      <c r="D182" s="13" t="s">
        <v>719</v>
      </c>
      <c r="E182" s="42">
        <v>61.3</v>
      </c>
      <c r="F182" s="42" t="s">
        <v>53</v>
      </c>
      <c r="G182" s="42"/>
    </row>
    <row r="183" s="1" customFormat="1" customHeight="1" spans="1:7">
      <c r="A183" s="13"/>
      <c r="B183" s="13" t="s">
        <v>686</v>
      </c>
      <c r="C183" s="13" t="s">
        <v>720</v>
      </c>
      <c r="D183" s="13" t="s">
        <v>721</v>
      </c>
      <c r="E183" s="42">
        <v>57.7</v>
      </c>
      <c r="F183" s="42" t="s">
        <v>53</v>
      </c>
      <c r="G183" s="42"/>
    </row>
    <row r="184" s="1" customFormat="1" ht="12" customHeight="1" spans="5:7">
      <c r="E184" s="50"/>
      <c r="F184" s="42"/>
      <c r="G184" s="42"/>
    </row>
    <row r="185" s="1" customFormat="1" customHeight="1" spans="1:7">
      <c r="A185" s="13">
        <v>1</v>
      </c>
      <c r="B185" s="13" t="s">
        <v>722</v>
      </c>
      <c r="C185" s="13" t="s">
        <v>723</v>
      </c>
      <c r="D185" s="13" t="s">
        <v>724</v>
      </c>
      <c r="E185" s="42">
        <v>67.5</v>
      </c>
      <c r="F185" s="42">
        <v>89.6</v>
      </c>
      <c r="G185" s="42">
        <f t="shared" ref="G185:G205" si="10">ROUND((F185+E185)/2,2)</f>
        <v>78.55</v>
      </c>
    </row>
    <row r="186" s="1" customFormat="1" customHeight="1" spans="1:7">
      <c r="A186" s="13">
        <v>2</v>
      </c>
      <c r="B186" s="13" t="s">
        <v>722</v>
      </c>
      <c r="C186" s="13" t="s">
        <v>725</v>
      </c>
      <c r="D186" s="13" t="s">
        <v>726</v>
      </c>
      <c r="E186" s="42">
        <v>64.9</v>
      </c>
      <c r="F186" s="42">
        <v>89.46</v>
      </c>
      <c r="G186" s="42">
        <f t="shared" si="10"/>
        <v>77.18</v>
      </c>
    </row>
    <row r="187" s="1" customFormat="1" customHeight="1" spans="1:7">
      <c r="A187" s="13">
        <v>3</v>
      </c>
      <c r="B187" s="13" t="s">
        <v>722</v>
      </c>
      <c r="C187" s="13" t="s">
        <v>727</v>
      </c>
      <c r="D187" s="13" t="s">
        <v>728</v>
      </c>
      <c r="E187" s="42">
        <v>63.8</v>
      </c>
      <c r="F187" s="42">
        <v>89.38</v>
      </c>
      <c r="G187" s="42">
        <f t="shared" si="10"/>
        <v>76.59</v>
      </c>
    </row>
    <row r="188" s="1" customFormat="1" customHeight="1" spans="1:7">
      <c r="A188" s="13">
        <v>4</v>
      </c>
      <c r="B188" s="13" t="s">
        <v>722</v>
      </c>
      <c r="C188" s="13" t="s">
        <v>729</v>
      </c>
      <c r="D188" s="13" t="s">
        <v>730</v>
      </c>
      <c r="E188" s="42">
        <v>63.9</v>
      </c>
      <c r="F188" s="42">
        <v>88.6</v>
      </c>
      <c r="G188" s="42">
        <f t="shared" si="10"/>
        <v>76.25</v>
      </c>
    </row>
    <row r="189" s="1" customFormat="1" customHeight="1" spans="1:7">
      <c r="A189" s="13">
        <v>5</v>
      </c>
      <c r="B189" s="13" t="s">
        <v>722</v>
      </c>
      <c r="C189" s="13" t="s">
        <v>731</v>
      </c>
      <c r="D189" s="13" t="s">
        <v>732</v>
      </c>
      <c r="E189" s="42">
        <v>62.8</v>
      </c>
      <c r="F189" s="42">
        <v>89.66</v>
      </c>
      <c r="G189" s="42">
        <f t="shared" si="10"/>
        <v>76.23</v>
      </c>
    </row>
    <row r="190" s="1" customFormat="1" customHeight="1" spans="1:7">
      <c r="A190" s="13">
        <v>6</v>
      </c>
      <c r="B190" s="13" t="s">
        <v>722</v>
      </c>
      <c r="C190" s="13" t="s">
        <v>733</v>
      </c>
      <c r="D190" s="13" t="s">
        <v>734</v>
      </c>
      <c r="E190" s="42">
        <v>64.4</v>
      </c>
      <c r="F190" s="42">
        <v>87.22</v>
      </c>
      <c r="G190" s="42">
        <f t="shared" si="10"/>
        <v>75.81</v>
      </c>
    </row>
    <row r="191" s="1" customFormat="1" customHeight="1" spans="1:7">
      <c r="A191" s="13">
        <v>7</v>
      </c>
      <c r="B191" s="13" t="s">
        <v>722</v>
      </c>
      <c r="C191" s="13" t="s">
        <v>735</v>
      </c>
      <c r="D191" s="13" t="s">
        <v>736</v>
      </c>
      <c r="E191" s="42">
        <v>64.9</v>
      </c>
      <c r="F191" s="42">
        <v>85.5</v>
      </c>
      <c r="G191" s="42">
        <f t="shared" si="10"/>
        <v>75.2</v>
      </c>
    </row>
    <row r="192" s="1" customFormat="1" customHeight="1" spans="1:7">
      <c r="A192" s="13">
        <v>8</v>
      </c>
      <c r="B192" s="13" t="s">
        <v>722</v>
      </c>
      <c r="C192" s="13" t="s">
        <v>737</v>
      </c>
      <c r="D192" s="13" t="s">
        <v>738</v>
      </c>
      <c r="E192" s="42">
        <v>61.8</v>
      </c>
      <c r="F192" s="42">
        <v>87.88</v>
      </c>
      <c r="G192" s="42">
        <f t="shared" si="10"/>
        <v>74.84</v>
      </c>
    </row>
    <row r="193" s="1" customFormat="1" customHeight="1" spans="1:7">
      <c r="A193" s="13">
        <v>9</v>
      </c>
      <c r="B193" s="13" t="s">
        <v>722</v>
      </c>
      <c r="C193" s="13" t="s">
        <v>739</v>
      </c>
      <c r="D193" s="13" t="s">
        <v>10</v>
      </c>
      <c r="E193" s="42">
        <v>60</v>
      </c>
      <c r="F193" s="42">
        <v>88.4</v>
      </c>
      <c r="G193" s="42">
        <f t="shared" si="10"/>
        <v>74.2</v>
      </c>
    </row>
    <row r="194" s="1" customFormat="1" customHeight="1" spans="1:7">
      <c r="A194" s="13">
        <v>10</v>
      </c>
      <c r="B194" s="13" t="s">
        <v>722</v>
      </c>
      <c r="C194" s="13" t="s">
        <v>740</v>
      </c>
      <c r="D194" s="13" t="s">
        <v>741</v>
      </c>
      <c r="E194" s="42">
        <v>60.3</v>
      </c>
      <c r="F194" s="42">
        <v>87.74</v>
      </c>
      <c r="G194" s="42">
        <f t="shared" si="10"/>
        <v>74.02</v>
      </c>
    </row>
    <row r="195" s="1" customFormat="1" customHeight="1" spans="1:7">
      <c r="A195" s="13">
        <v>11</v>
      </c>
      <c r="B195" s="13" t="s">
        <v>722</v>
      </c>
      <c r="C195" s="13" t="s">
        <v>742</v>
      </c>
      <c r="D195" s="13" t="s">
        <v>743</v>
      </c>
      <c r="E195" s="42">
        <v>61.5</v>
      </c>
      <c r="F195" s="42">
        <v>85.8</v>
      </c>
      <c r="G195" s="42">
        <f t="shared" si="10"/>
        <v>73.65</v>
      </c>
    </row>
    <row r="196" s="1" customFormat="1" customHeight="1" spans="1:7">
      <c r="A196" s="13">
        <v>12</v>
      </c>
      <c r="B196" s="13" t="s">
        <v>722</v>
      </c>
      <c r="C196" s="13" t="s">
        <v>744</v>
      </c>
      <c r="D196" s="13" t="s">
        <v>745</v>
      </c>
      <c r="E196" s="42">
        <v>65.3</v>
      </c>
      <c r="F196" s="42">
        <v>81.8</v>
      </c>
      <c r="G196" s="42">
        <f t="shared" si="10"/>
        <v>73.55</v>
      </c>
    </row>
    <row r="197" s="1" customFormat="1" customHeight="1" spans="1:7">
      <c r="A197" s="13">
        <v>13</v>
      </c>
      <c r="B197" s="13" t="s">
        <v>722</v>
      </c>
      <c r="C197" s="13" t="s">
        <v>746</v>
      </c>
      <c r="D197" s="13" t="s">
        <v>747</v>
      </c>
      <c r="E197" s="42">
        <v>58.8</v>
      </c>
      <c r="F197" s="42">
        <v>87.9</v>
      </c>
      <c r="G197" s="42">
        <f t="shared" si="10"/>
        <v>73.35</v>
      </c>
    </row>
    <row r="198" s="1" customFormat="1" customHeight="1" spans="1:7">
      <c r="A198" s="13">
        <v>14</v>
      </c>
      <c r="B198" s="13" t="s">
        <v>722</v>
      </c>
      <c r="C198" s="13" t="s">
        <v>748</v>
      </c>
      <c r="D198" s="13" t="s">
        <v>749</v>
      </c>
      <c r="E198" s="42">
        <v>58.8</v>
      </c>
      <c r="F198" s="42">
        <v>87.88</v>
      </c>
      <c r="G198" s="42">
        <f t="shared" si="10"/>
        <v>73.34</v>
      </c>
    </row>
    <row r="199" s="1" customFormat="1" customHeight="1" spans="1:7">
      <c r="A199" s="13">
        <v>15</v>
      </c>
      <c r="B199" s="13" t="s">
        <v>722</v>
      </c>
      <c r="C199" s="13" t="s">
        <v>750</v>
      </c>
      <c r="D199" s="13" t="s">
        <v>751</v>
      </c>
      <c r="E199" s="42">
        <v>60.6</v>
      </c>
      <c r="F199" s="42">
        <v>85.7</v>
      </c>
      <c r="G199" s="42">
        <f t="shared" si="10"/>
        <v>73.15</v>
      </c>
    </row>
    <row r="200" s="1" customFormat="1" customHeight="1" spans="1:7">
      <c r="A200" s="13">
        <v>16</v>
      </c>
      <c r="B200" s="13" t="s">
        <v>722</v>
      </c>
      <c r="C200" s="13" t="s">
        <v>752</v>
      </c>
      <c r="D200" s="13" t="s">
        <v>753</v>
      </c>
      <c r="E200" s="42">
        <v>59.7</v>
      </c>
      <c r="F200" s="42">
        <v>86.5</v>
      </c>
      <c r="G200" s="42">
        <f t="shared" si="10"/>
        <v>73.1</v>
      </c>
    </row>
    <row r="201" s="1" customFormat="1" customHeight="1" spans="1:7">
      <c r="A201" s="13">
        <v>17</v>
      </c>
      <c r="B201" s="13" t="s">
        <v>722</v>
      </c>
      <c r="C201" s="13" t="s">
        <v>754</v>
      </c>
      <c r="D201" s="13" t="s">
        <v>22</v>
      </c>
      <c r="E201" s="42">
        <v>59</v>
      </c>
      <c r="F201" s="42">
        <v>85.8</v>
      </c>
      <c r="G201" s="42">
        <f t="shared" si="10"/>
        <v>72.4</v>
      </c>
    </row>
    <row r="202" s="1" customFormat="1" customHeight="1" spans="1:7">
      <c r="A202" s="13">
        <v>18</v>
      </c>
      <c r="B202" s="13" t="s">
        <v>722</v>
      </c>
      <c r="C202" s="13" t="s">
        <v>755</v>
      </c>
      <c r="D202" s="13" t="s">
        <v>756</v>
      </c>
      <c r="E202" s="42">
        <v>61.9</v>
      </c>
      <c r="F202" s="42">
        <v>82.2</v>
      </c>
      <c r="G202" s="42">
        <f t="shared" si="10"/>
        <v>72.05</v>
      </c>
    </row>
    <row r="203" s="1" customFormat="1" customHeight="1" spans="1:7">
      <c r="A203" s="13">
        <v>19</v>
      </c>
      <c r="B203" s="13" t="s">
        <v>722</v>
      </c>
      <c r="C203" s="13" t="s">
        <v>757</v>
      </c>
      <c r="D203" s="13" t="s">
        <v>758</v>
      </c>
      <c r="E203" s="42">
        <v>60</v>
      </c>
      <c r="F203" s="42">
        <v>83.74</v>
      </c>
      <c r="G203" s="42">
        <f t="shared" si="10"/>
        <v>71.87</v>
      </c>
    </row>
    <row r="204" s="1" customFormat="1" customHeight="1" spans="1:7">
      <c r="A204" s="13">
        <v>20</v>
      </c>
      <c r="B204" s="13" t="s">
        <v>722</v>
      </c>
      <c r="C204" s="13" t="s">
        <v>759</v>
      </c>
      <c r="D204" s="13" t="s">
        <v>760</v>
      </c>
      <c r="E204" s="42">
        <v>59.3</v>
      </c>
      <c r="F204" s="42">
        <v>84</v>
      </c>
      <c r="G204" s="42">
        <f t="shared" si="10"/>
        <v>71.65</v>
      </c>
    </row>
    <row r="205" s="1" customFormat="1" customHeight="1" spans="1:7">
      <c r="A205" s="13">
        <v>21</v>
      </c>
      <c r="B205" s="13" t="s">
        <v>722</v>
      </c>
      <c r="C205" s="13" t="s">
        <v>761</v>
      </c>
      <c r="D205" s="13" t="s">
        <v>762</v>
      </c>
      <c r="E205" s="42">
        <v>59.5</v>
      </c>
      <c r="F205" s="42">
        <v>82.8</v>
      </c>
      <c r="G205" s="42">
        <f t="shared" si="10"/>
        <v>71.15</v>
      </c>
    </row>
    <row r="206" s="1" customFormat="1" customHeight="1" spans="1:7">
      <c r="A206" s="13"/>
      <c r="B206" s="13" t="s">
        <v>722</v>
      </c>
      <c r="C206" s="13" t="s">
        <v>763</v>
      </c>
      <c r="D206" s="13" t="s">
        <v>764</v>
      </c>
      <c r="E206" s="42">
        <v>67.9</v>
      </c>
      <c r="F206" s="42" t="s">
        <v>53</v>
      </c>
      <c r="G206" s="42"/>
    </row>
    <row r="207" s="1" customFormat="1" customHeight="1" spans="5:7">
      <c r="E207" s="50"/>
      <c r="F207" s="50"/>
      <c r="G207" s="50"/>
    </row>
    <row r="208" s="1" customFormat="1" customHeight="1" spans="5:7">
      <c r="E208" s="50"/>
      <c r="F208" s="50"/>
      <c r="G208" s="50"/>
    </row>
    <row r="209" s="1" customFormat="1" customHeight="1" spans="5:7">
      <c r="E209" s="50"/>
      <c r="F209" s="50"/>
      <c r="G209" s="50"/>
    </row>
    <row r="210" s="1" customFormat="1" customHeight="1" spans="5:7">
      <c r="E210" s="50"/>
      <c r="F210" s="50"/>
      <c r="G210" s="50"/>
    </row>
    <row r="211" s="1" customFormat="1" customHeight="1" spans="5:7">
      <c r="E211" s="50"/>
      <c r="F211" s="50"/>
      <c r="G211" s="50"/>
    </row>
    <row r="212" s="1" customFormat="1" customHeight="1" spans="5:7">
      <c r="E212" s="50"/>
      <c r="F212" s="50"/>
      <c r="G212" s="50"/>
    </row>
    <row r="213" s="1" customFormat="1" customHeight="1" spans="5:7">
      <c r="E213" s="50"/>
      <c r="F213" s="50"/>
      <c r="G213" s="50"/>
    </row>
    <row r="214" s="1" customFormat="1" customHeight="1" spans="5:7">
      <c r="E214" s="50"/>
      <c r="F214" s="50"/>
      <c r="G214" s="50"/>
    </row>
    <row r="215" s="1" customFormat="1" customHeight="1" spans="5:7">
      <c r="E215" s="50"/>
      <c r="F215" s="50"/>
      <c r="G215" s="50"/>
    </row>
    <row r="216" s="1" customFormat="1" customHeight="1" spans="5:7">
      <c r="E216" s="50"/>
      <c r="F216" s="50"/>
      <c r="G216" s="50"/>
    </row>
    <row r="217" s="1" customFormat="1" customHeight="1" spans="5:7">
      <c r="E217" s="50"/>
      <c r="F217" s="50"/>
      <c r="G217" s="50"/>
    </row>
    <row r="218" s="1" customFormat="1" customHeight="1" spans="5:7">
      <c r="E218" s="50"/>
      <c r="F218" s="50"/>
      <c r="G218" s="50"/>
    </row>
    <row r="219" s="1" customFormat="1" customHeight="1" spans="5:7">
      <c r="E219" s="50"/>
      <c r="F219" s="50"/>
      <c r="G219" s="50"/>
    </row>
    <row r="220" s="1" customFormat="1" customHeight="1" spans="5:7">
      <c r="E220" s="50"/>
      <c r="F220" s="50"/>
      <c r="G220" s="50"/>
    </row>
    <row r="221" s="1" customFormat="1" customHeight="1" spans="5:7">
      <c r="E221" s="50"/>
      <c r="F221" s="50"/>
      <c r="G221" s="50"/>
    </row>
    <row r="222" s="1" customFormat="1" customHeight="1" spans="5:7">
      <c r="E222" s="50"/>
      <c r="F222" s="50"/>
      <c r="G222" s="50"/>
    </row>
    <row r="223" s="1" customFormat="1" customHeight="1" spans="5:7">
      <c r="E223" s="50"/>
      <c r="F223" s="50"/>
      <c r="G223" s="50"/>
    </row>
    <row r="224" s="1" customFormat="1" customHeight="1" spans="5:7">
      <c r="E224" s="50"/>
      <c r="F224" s="50"/>
      <c r="G224" s="50"/>
    </row>
    <row r="225" s="1" customFormat="1" customHeight="1" spans="5:7">
      <c r="E225" s="50"/>
      <c r="F225" s="50"/>
      <c r="G225" s="50"/>
    </row>
    <row r="226" s="1" customFormat="1" customHeight="1" spans="5:7">
      <c r="E226" s="50"/>
      <c r="F226" s="50"/>
      <c r="G226" s="50"/>
    </row>
    <row r="227" s="1" customFormat="1" customHeight="1" spans="5:7">
      <c r="E227" s="50"/>
      <c r="F227" s="50"/>
      <c r="G227" s="50"/>
    </row>
    <row r="228" s="1" customFormat="1" customHeight="1" spans="5:7">
      <c r="E228" s="50"/>
      <c r="F228" s="50"/>
      <c r="G228" s="50"/>
    </row>
    <row r="229" s="1" customFormat="1" customHeight="1" spans="5:7">
      <c r="E229" s="50"/>
      <c r="F229" s="50"/>
      <c r="G229" s="50"/>
    </row>
    <row r="230" s="1" customFormat="1" customHeight="1" spans="5:7">
      <c r="E230" s="50"/>
      <c r="F230" s="50"/>
      <c r="G230" s="50"/>
    </row>
    <row r="231" s="1" customFormat="1" customHeight="1" spans="5:7">
      <c r="E231" s="50"/>
      <c r="F231" s="50"/>
      <c r="G231" s="50"/>
    </row>
    <row r="232" s="1" customFormat="1" customHeight="1" spans="5:7">
      <c r="E232" s="50"/>
      <c r="F232" s="50"/>
      <c r="G232" s="50"/>
    </row>
    <row r="233" s="1" customFormat="1" customHeight="1" spans="5:7">
      <c r="E233" s="50"/>
      <c r="F233" s="50"/>
      <c r="G233" s="50"/>
    </row>
    <row r="234" s="1" customFormat="1" customHeight="1" spans="5:7">
      <c r="E234" s="50"/>
      <c r="F234" s="50"/>
      <c r="G234" s="50"/>
    </row>
    <row r="235" s="1" customFormat="1" customHeight="1" spans="5:7">
      <c r="E235" s="50"/>
      <c r="F235" s="50"/>
      <c r="G235" s="50"/>
    </row>
    <row r="236" s="1" customFormat="1" customHeight="1" spans="5:7">
      <c r="E236" s="50"/>
      <c r="F236" s="50"/>
      <c r="G236" s="50"/>
    </row>
    <row r="237" s="1" customFormat="1" customHeight="1" spans="5:7">
      <c r="E237" s="50"/>
      <c r="F237" s="50"/>
      <c r="G237" s="50"/>
    </row>
    <row r="238" s="1" customFormat="1" customHeight="1" spans="5:7">
      <c r="E238" s="50"/>
      <c r="F238" s="50"/>
      <c r="G238" s="50"/>
    </row>
    <row r="239" s="1" customFormat="1" customHeight="1" spans="5:7">
      <c r="E239" s="50"/>
      <c r="F239" s="50"/>
      <c r="G239" s="50"/>
    </row>
    <row r="240" s="1" customFormat="1" customHeight="1" spans="5:7">
      <c r="E240" s="50"/>
      <c r="F240" s="50"/>
      <c r="G240" s="50"/>
    </row>
    <row r="241" s="1" customFormat="1" customHeight="1" spans="5:7">
      <c r="E241" s="50"/>
      <c r="F241" s="50"/>
      <c r="G241" s="50"/>
    </row>
    <row r="242" s="1" customFormat="1" customHeight="1" spans="5:7">
      <c r="E242" s="50"/>
      <c r="F242" s="50"/>
      <c r="G242" s="50"/>
    </row>
    <row r="243" s="1" customFormat="1" customHeight="1" spans="5:7">
      <c r="E243" s="50"/>
      <c r="F243" s="50"/>
      <c r="G243" s="50"/>
    </row>
    <row r="244" s="1" customFormat="1" customHeight="1" spans="5:7">
      <c r="E244" s="50"/>
      <c r="F244" s="50"/>
      <c r="G244" s="50"/>
    </row>
    <row r="245" s="1" customFormat="1" customHeight="1" spans="5:7">
      <c r="E245" s="50"/>
      <c r="F245" s="50"/>
      <c r="G245" s="50"/>
    </row>
    <row r="246" s="1" customFormat="1" customHeight="1" spans="5:7">
      <c r="E246" s="50"/>
      <c r="F246" s="50"/>
      <c r="G246" s="50"/>
    </row>
    <row r="247" s="1" customFormat="1" customHeight="1" spans="5:7">
      <c r="E247" s="50"/>
      <c r="F247" s="50"/>
      <c r="G247" s="50"/>
    </row>
    <row r="248" s="1" customFormat="1" customHeight="1" spans="5:7">
      <c r="E248" s="50"/>
      <c r="F248" s="50"/>
      <c r="G248" s="50"/>
    </row>
    <row r="249" s="1" customFormat="1" customHeight="1" spans="5:7">
      <c r="E249" s="50"/>
      <c r="F249" s="50"/>
      <c r="G249" s="50"/>
    </row>
    <row r="250" s="1" customFormat="1" customHeight="1" spans="5:7">
      <c r="E250" s="50"/>
      <c r="F250" s="50"/>
      <c r="G250" s="50"/>
    </row>
    <row r="251" s="1" customFormat="1" customHeight="1" spans="5:7">
      <c r="E251" s="50"/>
      <c r="F251" s="50"/>
      <c r="G251" s="50"/>
    </row>
    <row r="252" s="1" customFormat="1" customHeight="1" spans="5:7">
      <c r="E252" s="50"/>
      <c r="F252" s="50"/>
      <c r="G252" s="50"/>
    </row>
    <row r="253" s="1" customFormat="1" customHeight="1" spans="5:7">
      <c r="E253" s="50"/>
      <c r="F253" s="50"/>
      <c r="G253" s="50"/>
    </row>
    <row r="254" s="1" customFormat="1" customHeight="1" spans="5:7">
      <c r="E254" s="50"/>
      <c r="F254" s="50"/>
      <c r="G254" s="50"/>
    </row>
    <row r="255" s="1" customFormat="1" customHeight="1" spans="5:7">
      <c r="E255" s="50"/>
      <c r="F255" s="50"/>
      <c r="G255" s="50"/>
    </row>
    <row r="256" s="1" customFormat="1" customHeight="1" spans="5:7">
      <c r="E256" s="50"/>
      <c r="F256" s="50"/>
      <c r="G256" s="50"/>
    </row>
    <row r="257" s="1" customFormat="1" customHeight="1" spans="5:7">
      <c r="E257" s="50"/>
      <c r="F257" s="50"/>
      <c r="G257" s="50"/>
    </row>
    <row r="258" s="1" customFormat="1" customHeight="1" spans="5:7">
      <c r="E258" s="50"/>
      <c r="F258" s="50"/>
      <c r="G258" s="50"/>
    </row>
    <row r="259" s="1" customFormat="1" customHeight="1" spans="5:7">
      <c r="E259" s="50"/>
      <c r="F259" s="50"/>
      <c r="G259" s="50"/>
    </row>
    <row r="260" s="1" customFormat="1" customHeight="1" spans="5:7">
      <c r="E260" s="50"/>
      <c r="F260" s="50"/>
      <c r="G260" s="50"/>
    </row>
    <row r="261" s="1" customFormat="1" customHeight="1" spans="5:7">
      <c r="E261" s="50"/>
      <c r="F261" s="50"/>
      <c r="G261" s="50"/>
    </row>
    <row r="262" s="1" customFormat="1" customHeight="1" spans="5:7">
      <c r="E262" s="50"/>
      <c r="F262" s="50"/>
      <c r="G262" s="50"/>
    </row>
    <row r="263" s="1" customFormat="1" customHeight="1" spans="5:7">
      <c r="E263" s="50"/>
      <c r="F263" s="50"/>
      <c r="G263" s="50"/>
    </row>
    <row r="264" s="1" customFormat="1" customHeight="1" spans="5:7">
      <c r="E264" s="50"/>
      <c r="F264" s="50"/>
      <c r="G264" s="50"/>
    </row>
    <row r="265" s="1" customFormat="1" customHeight="1" spans="5:7">
      <c r="E265" s="50"/>
      <c r="F265" s="50"/>
      <c r="G265" s="50"/>
    </row>
    <row r="266" s="1" customFormat="1" customHeight="1" spans="5:7">
      <c r="E266" s="50"/>
      <c r="F266" s="50"/>
      <c r="G266" s="50"/>
    </row>
    <row r="267" s="1" customFormat="1" customHeight="1" spans="5:7">
      <c r="E267" s="50"/>
      <c r="F267" s="50"/>
      <c r="G267" s="50"/>
    </row>
    <row r="268" s="1" customFormat="1" customHeight="1" spans="5:7">
      <c r="E268" s="50"/>
      <c r="F268" s="50"/>
      <c r="G268" s="50"/>
    </row>
    <row r="269" s="1" customFormat="1" customHeight="1" spans="5:7">
      <c r="E269" s="50"/>
      <c r="F269" s="50"/>
      <c r="G269" s="50"/>
    </row>
    <row r="270" s="1" customFormat="1" customHeight="1" spans="5:7">
      <c r="E270" s="50"/>
      <c r="F270" s="50"/>
      <c r="G270" s="50"/>
    </row>
    <row r="271" s="1" customFormat="1" customHeight="1" spans="5:7">
      <c r="E271" s="50"/>
      <c r="F271" s="50"/>
      <c r="G271" s="50"/>
    </row>
    <row r="272" s="1" customFormat="1" customHeight="1" spans="5:7">
      <c r="E272" s="50"/>
      <c r="F272" s="50"/>
      <c r="G272" s="50"/>
    </row>
    <row r="273" s="1" customFormat="1" customHeight="1" spans="5:7">
      <c r="E273" s="50"/>
      <c r="F273" s="50"/>
      <c r="G273" s="50"/>
    </row>
    <row r="274" s="1" customFormat="1" customHeight="1" spans="5:7">
      <c r="E274" s="50"/>
      <c r="F274" s="50"/>
      <c r="G274" s="50"/>
    </row>
    <row r="275" s="1" customFormat="1" customHeight="1" spans="5:7">
      <c r="E275" s="50"/>
      <c r="F275" s="50"/>
      <c r="G275" s="50"/>
    </row>
    <row r="276" s="1" customFormat="1" customHeight="1" spans="5:7">
      <c r="E276" s="50"/>
      <c r="F276" s="50"/>
      <c r="G276" s="50"/>
    </row>
    <row r="277" s="1" customFormat="1" customHeight="1" spans="5:7">
      <c r="E277" s="50"/>
      <c r="F277" s="50"/>
      <c r="G277" s="50"/>
    </row>
    <row r="278" s="1" customFormat="1" customHeight="1" spans="5:7">
      <c r="E278" s="50"/>
      <c r="F278" s="50"/>
      <c r="G278" s="50"/>
    </row>
    <row r="279" s="1" customFormat="1" customHeight="1" spans="5:7">
      <c r="E279" s="50"/>
      <c r="F279" s="50"/>
      <c r="G279" s="50"/>
    </row>
    <row r="280" s="1" customFormat="1" customHeight="1" spans="5:7">
      <c r="E280" s="50"/>
      <c r="F280" s="50"/>
      <c r="G280" s="50"/>
    </row>
    <row r="281" s="1" customFormat="1" customHeight="1" spans="5:7">
      <c r="E281" s="50"/>
      <c r="F281" s="50"/>
      <c r="G281" s="50"/>
    </row>
    <row r="282" s="1" customFormat="1" customHeight="1" spans="5:7">
      <c r="E282" s="50"/>
      <c r="F282" s="50"/>
      <c r="G282" s="50"/>
    </row>
    <row r="283" s="1" customFormat="1" customHeight="1" spans="5:7">
      <c r="E283" s="50"/>
      <c r="F283" s="50"/>
      <c r="G283" s="50"/>
    </row>
    <row r="284" s="1" customFormat="1" customHeight="1" spans="5:7">
      <c r="E284" s="50"/>
      <c r="F284" s="50"/>
      <c r="G284" s="50"/>
    </row>
    <row r="285" s="1" customFormat="1" customHeight="1" spans="5:7">
      <c r="E285" s="50"/>
      <c r="F285" s="50"/>
      <c r="G285" s="50"/>
    </row>
    <row r="286" s="1" customFormat="1" customHeight="1" spans="5:7">
      <c r="E286" s="50"/>
      <c r="F286" s="50"/>
      <c r="G286" s="50"/>
    </row>
    <row r="287" s="1" customFormat="1" customHeight="1" spans="5:7">
      <c r="E287" s="50"/>
      <c r="F287" s="50"/>
      <c r="G287" s="50"/>
    </row>
    <row r="288" s="1" customFormat="1" customHeight="1" spans="5:7">
      <c r="E288" s="50"/>
      <c r="F288" s="50"/>
      <c r="G288" s="50"/>
    </row>
    <row r="289" s="1" customFormat="1" customHeight="1" spans="5:7">
      <c r="E289" s="50"/>
      <c r="F289" s="50"/>
      <c r="G289" s="50"/>
    </row>
    <row r="290" s="1" customFormat="1" customHeight="1" spans="5:7">
      <c r="E290" s="50"/>
      <c r="F290" s="50"/>
      <c r="G290" s="50"/>
    </row>
    <row r="291" s="1" customFormat="1" customHeight="1" spans="5:7">
      <c r="E291" s="50"/>
      <c r="F291" s="50"/>
      <c r="G291" s="50"/>
    </row>
    <row r="292" s="1" customFormat="1" customHeight="1" spans="5:7">
      <c r="E292" s="50"/>
      <c r="F292" s="50"/>
      <c r="G292" s="50"/>
    </row>
    <row r="293" s="1" customFormat="1" customHeight="1" spans="5:7">
      <c r="E293" s="50"/>
      <c r="F293" s="50"/>
      <c r="G293" s="50"/>
    </row>
    <row r="294" s="1" customFormat="1" customHeight="1" spans="5:7">
      <c r="E294" s="50"/>
      <c r="F294" s="50"/>
      <c r="G294" s="50"/>
    </row>
    <row r="295" s="1" customFormat="1" customHeight="1" spans="5:7">
      <c r="E295" s="50"/>
      <c r="F295" s="50"/>
      <c r="G295" s="50"/>
    </row>
    <row r="296" s="1" customFormat="1" customHeight="1" spans="5:7">
      <c r="E296" s="50"/>
      <c r="F296" s="50"/>
      <c r="G296" s="50"/>
    </row>
    <row r="297" s="1" customFormat="1" customHeight="1" spans="5:7">
      <c r="E297" s="50"/>
      <c r="F297" s="50"/>
      <c r="G297" s="50"/>
    </row>
    <row r="298" s="1" customFormat="1" customHeight="1" spans="5:7">
      <c r="E298" s="50"/>
      <c r="F298" s="50"/>
      <c r="G298" s="50"/>
    </row>
    <row r="299" s="1" customFormat="1" customHeight="1" spans="5:7">
      <c r="E299" s="50"/>
      <c r="F299" s="50"/>
      <c r="G299" s="50"/>
    </row>
    <row r="300" s="1" customFormat="1" customHeight="1" spans="5:7">
      <c r="E300" s="50"/>
      <c r="F300" s="50"/>
      <c r="G300" s="50"/>
    </row>
    <row r="301" s="1" customFormat="1" customHeight="1" spans="5:7">
      <c r="E301" s="50"/>
      <c r="F301" s="50"/>
      <c r="G301" s="50"/>
    </row>
    <row r="302" s="1" customFormat="1" customHeight="1" spans="5:7">
      <c r="E302" s="50"/>
      <c r="F302" s="50"/>
      <c r="G302" s="50"/>
    </row>
    <row r="303" s="1" customFormat="1" customHeight="1" spans="5:7">
      <c r="E303" s="50"/>
      <c r="F303" s="50"/>
      <c r="G303" s="50"/>
    </row>
    <row r="304" s="1" customFormat="1" customHeight="1" spans="5:7">
      <c r="E304" s="50"/>
      <c r="F304" s="50"/>
      <c r="G304" s="50"/>
    </row>
    <row r="305" s="1" customFormat="1" customHeight="1" spans="5:7">
      <c r="E305" s="50"/>
      <c r="F305" s="50"/>
      <c r="G305" s="50"/>
    </row>
    <row r="306" s="1" customFormat="1" customHeight="1" spans="5:7">
      <c r="E306" s="50"/>
      <c r="F306" s="50"/>
      <c r="G306" s="50"/>
    </row>
    <row r="307" s="1" customFormat="1" customHeight="1" spans="5:7">
      <c r="E307" s="50"/>
      <c r="F307" s="50"/>
      <c r="G307" s="50"/>
    </row>
    <row r="308" s="1" customFormat="1" customHeight="1" spans="5:7">
      <c r="E308" s="50"/>
      <c r="F308" s="50"/>
      <c r="G308" s="50"/>
    </row>
    <row r="309" s="1" customFormat="1" customHeight="1" spans="5:7">
      <c r="E309" s="50"/>
      <c r="F309" s="50"/>
      <c r="G309" s="50"/>
    </row>
    <row r="310" s="1" customFormat="1" customHeight="1" spans="5:7">
      <c r="E310" s="50"/>
      <c r="F310" s="50"/>
      <c r="G310" s="50"/>
    </row>
    <row r="311" s="1" customFormat="1" customHeight="1" spans="5:7">
      <c r="E311" s="50"/>
      <c r="F311" s="50"/>
      <c r="G311" s="50"/>
    </row>
    <row r="312" s="1" customFormat="1" customHeight="1" spans="5:7">
      <c r="E312" s="50"/>
      <c r="F312" s="50"/>
      <c r="G312" s="50"/>
    </row>
    <row r="313" s="1" customFormat="1" customHeight="1" spans="5:7">
      <c r="E313" s="50"/>
      <c r="F313" s="50"/>
      <c r="G313" s="50"/>
    </row>
    <row r="314" s="1" customFormat="1" customHeight="1" spans="5:7">
      <c r="E314" s="50"/>
      <c r="F314" s="50"/>
      <c r="G314" s="50"/>
    </row>
    <row r="315" s="1" customFormat="1" customHeight="1" spans="5:7">
      <c r="E315" s="50"/>
      <c r="F315" s="50"/>
      <c r="G315" s="50"/>
    </row>
    <row r="316" s="1" customFormat="1" customHeight="1" spans="5:7">
      <c r="E316" s="50"/>
      <c r="F316" s="50"/>
      <c r="G316" s="50"/>
    </row>
    <row r="317" s="1" customFormat="1" customHeight="1" spans="5:7">
      <c r="E317" s="50"/>
      <c r="F317" s="50"/>
      <c r="G317" s="50"/>
    </row>
    <row r="318" s="1" customFormat="1" customHeight="1" spans="5:7">
      <c r="E318" s="50"/>
      <c r="F318" s="50"/>
      <c r="G318" s="50"/>
    </row>
    <row r="319" s="1" customFormat="1" customHeight="1" spans="5:7">
      <c r="E319" s="50"/>
      <c r="F319" s="50"/>
      <c r="G319" s="50"/>
    </row>
    <row r="320" s="1" customFormat="1" customHeight="1" spans="5:7">
      <c r="E320" s="50"/>
      <c r="F320" s="50"/>
      <c r="G320" s="50"/>
    </row>
    <row r="321" s="1" customFormat="1" customHeight="1" spans="5:7">
      <c r="E321" s="50"/>
      <c r="F321" s="50"/>
      <c r="G321" s="50"/>
    </row>
    <row r="322" s="1" customFormat="1" customHeight="1" spans="5:7">
      <c r="E322" s="50"/>
      <c r="F322" s="50"/>
      <c r="G322" s="50"/>
    </row>
    <row r="323" s="1" customFormat="1" customHeight="1" spans="5:7">
      <c r="E323" s="50"/>
      <c r="F323" s="50"/>
      <c r="G323" s="50"/>
    </row>
    <row r="324" s="1" customFormat="1" customHeight="1" spans="5:7">
      <c r="E324" s="50"/>
      <c r="F324" s="50"/>
      <c r="G324" s="50"/>
    </row>
    <row r="325" s="1" customFormat="1" customHeight="1" spans="5:7">
      <c r="E325" s="50"/>
      <c r="F325" s="50"/>
      <c r="G325" s="50"/>
    </row>
    <row r="326" s="1" customFormat="1" customHeight="1" spans="5:7">
      <c r="E326" s="50"/>
      <c r="F326" s="50"/>
      <c r="G326" s="50"/>
    </row>
    <row r="327" s="1" customFormat="1" customHeight="1" spans="5:7">
      <c r="E327" s="50"/>
      <c r="F327" s="50"/>
      <c r="G327" s="50"/>
    </row>
    <row r="328" s="1" customFormat="1" customHeight="1" spans="5:7">
      <c r="E328" s="50"/>
      <c r="F328" s="50"/>
      <c r="G328" s="50"/>
    </row>
    <row r="329" s="1" customFormat="1" customHeight="1" spans="5:7">
      <c r="E329" s="50"/>
      <c r="F329" s="50"/>
      <c r="G329" s="50"/>
    </row>
    <row r="330" s="1" customFormat="1" customHeight="1" spans="5:7">
      <c r="E330" s="50"/>
      <c r="F330" s="50"/>
      <c r="G330" s="50"/>
    </row>
    <row r="331" s="1" customFormat="1" customHeight="1" spans="5:7">
      <c r="E331" s="50"/>
      <c r="F331" s="50"/>
      <c r="G331" s="50"/>
    </row>
    <row r="332" s="1" customFormat="1" customHeight="1" spans="5:7">
      <c r="E332" s="50"/>
      <c r="F332" s="50"/>
      <c r="G332" s="50"/>
    </row>
    <row r="333" s="1" customFormat="1" customHeight="1" spans="5:7">
      <c r="E333" s="50"/>
      <c r="F333" s="50"/>
      <c r="G333" s="50"/>
    </row>
    <row r="334" s="1" customFormat="1" customHeight="1" spans="5:7">
      <c r="E334" s="50"/>
      <c r="F334" s="50"/>
      <c r="G334" s="50"/>
    </row>
    <row r="335" s="1" customFormat="1" customHeight="1" spans="5:7">
      <c r="E335" s="50"/>
      <c r="F335" s="50"/>
      <c r="G335" s="50"/>
    </row>
    <row r="336" s="1" customFormat="1" customHeight="1" spans="5:7">
      <c r="E336" s="50"/>
      <c r="F336" s="50"/>
      <c r="G336" s="50"/>
    </row>
    <row r="337" s="1" customFormat="1" customHeight="1" spans="5:7">
      <c r="E337" s="50"/>
      <c r="F337" s="50"/>
      <c r="G337" s="50"/>
    </row>
    <row r="338" s="1" customFormat="1" customHeight="1" spans="5:7">
      <c r="E338" s="50"/>
      <c r="F338" s="50"/>
      <c r="G338" s="50"/>
    </row>
    <row r="339" s="1" customFormat="1" customHeight="1" spans="5:7">
      <c r="E339" s="50"/>
      <c r="F339" s="50"/>
      <c r="G339" s="50"/>
    </row>
    <row r="340" s="1" customFormat="1" customHeight="1" spans="5:7">
      <c r="E340" s="50"/>
      <c r="F340" s="50"/>
      <c r="G340" s="50"/>
    </row>
    <row r="341" s="1" customFormat="1" customHeight="1" spans="5:7">
      <c r="E341" s="50"/>
      <c r="F341" s="50"/>
      <c r="G341" s="50"/>
    </row>
    <row r="342" s="1" customFormat="1" customHeight="1" spans="5:7">
      <c r="E342" s="50"/>
      <c r="F342" s="50"/>
      <c r="G342" s="50"/>
    </row>
    <row r="343" s="1" customFormat="1" customHeight="1" spans="5:7">
      <c r="E343" s="50"/>
      <c r="F343" s="50"/>
      <c r="G343" s="50"/>
    </row>
    <row r="344" s="1" customFormat="1" customHeight="1" spans="5:7">
      <c r="E344" s="50"/>
      <c r="F344" s="50"/>
      <c r="G344" s="50"/>
    </row>
    <row r="345" s="1" customFormat="1" customHeight="1" spans="5:7">
      <c r="E345" s="50"/>
      <c r="F345" s="50"/>
      <c r="G345" s="50"/>
    </row>
    <row r="346" s="1" customFormat="1" customHeight="1" spans="5:7">
      <c r="E346" s="50"/>
      <c r="F346" s="50"/>
      <c r="G346" s="50"/>
    </row>
    <row r="347" s="1" customFormat="1" customHeight="1" spans="5:7">
      <c r="E347" s="50"/>
      <c r="F347" s="50"/>
      <c r="G347" s="50"/>
    </row>
    <row r="348" s="1" customFormat="1" customHeight="1" spans="5:7">
      <c r="E348" s="50"/>
      <c r="F348" s="50"/>
      <c r="G348" s="50"/>
    </row>
    <row r="349" s="1" customFormat="1" customHeight="1" spans="5:7">
      <c r="E349" s="50"/>
      <c r="F349" s="50"/>
      <c r="G349" s="50"/>
    </row>
    <row r="350" s="1" customFormat="1" customHeight="1" spans="5:7">
      <c r="E350" s="50"/>
      <c r="F350" s="50"/>
      <c r="G350" s="50"/>
    </row>
    <row r="351" s="1" customFormat="1" customHeight="1" spans="5:7">
      <c r="E351" s="50"/>
      <c r="F351" s="50"/>
      <c r="G351" s="50"/>
    </row>
    <row r="352" s="1" customFormat="1" customHeight="1" spans="5:7">
      <c r="E352" s="50"/>
      <c r="F352" s="50"/>
      <c r="G352" s="50"/>
    </row>
    <row r="353" s="1" customFormat="1" customHeight="1" spans="5:7">
      <c r="E353" s="50"/>
      <c r="F353" s="50"/>
      <c r="G353" s="50"/>
    </row>
    <row r="354" s="1" customFormat="1" customHeight="1" spans="5:7">
      <c r="E354" s="50"/>
      <c r="F354" s="50"/>
      <c r="G354" s="50"/>
    </row>
    <row r="355" s="1" customFormat="1" customHeight="1" spans="5:7">
      <c r="E355" s="50"/>
      <c r="F355" s="50"/>
      <c r="G355" s="50"/>
    </row>
    <row r="356" s="1" customFormat="1" customHeight="1" spans="5:7">
      <c r="E356" s="50"/>
      <c r="F356" s="50"/>
      <c r="G356" s="50"/>
    </row>
    <row r="357" s="1" customFormat="1" customHeight="1" spans="5:7">
      <c r="E357" s="50"/>
      <c r="F357" s="50"/>
      <c r="G357" s="50"/>
    </row>
    <row r="358" s="1" customFormat="1" customHeight="1" spans="5:7">
      <c r="E358" s="50"/>
      <c r="F358" s="50"/>
      <c r="G358" s="50"/>
    </row>
    <row r="359" s="1" customFormat="1" customHeight="1" spans="5:7">
      <c r="E359" s="50"/>
      <c r="F359" s="50"/>
      <c r="G359" s="50"/>
    </row>
    <row r="360" s="1" customFormat="1" customHeight="1" spans="5:7">
      <c r="E360" s="50"/>
      <c r="F360" s="50"/>
      <c r="G360" s="50"/>
    </row>
    <row r="361" s="1" customFormat="1" customHeight="1" spans="5:7">
      <c r="E361" s="50"/>
      <c r="F361" s="50"/>
      <c r="G361" s="50"/>
    </row>
    <row r="362" s="1" customFormat="1" customHeight="1" spans="5:7">
      <c r="E362" s="50"/>
      <c r="F362" s="50"/>
      <c r="G362" s="50"/>
    </row>
    <row r="363" s="1" customFormat="1" customHeight="1" spans="5:7">
      <c r="E363" s="50"/>
      <c r="F363" s="50"/>
      <c r="G363" s="50"/>
    </row>
    <row r="364" s="1" customFormat="1" customHeight="1" spans="5:7">
      <c r="E364" s="50"/>
      <c r="F364" s="50"/>
      <c r="G364" s="50"/>
    </row>
    <row r="365" s="1" customFormat="1" customHeight="1" spans="5:7">
      <c r="E365" s="50"/>
      <c r="F365" s="50"/>
      <c r="G365" s="50"/>
    </row>
    <row r="366" s="1" customFormat="1" customHeight="1" spans="5:7">
      <c r="E366" s="50"/>
      <c r="F366" s="50"/>
      <c r="G366" s="50"/>
    </row>
    <row r="367" s="1" customFormat="1" customHeight="1" spans="5:7">
      <c r="E367" s="50"/>
      <c r="F367" s="50"/>
      <c r="G367" s="50"/>
    </row>
    <row r="368" s="1" customFormat="1" customHeight="1" spans="5:7">
      <c r="E368" s="50"/>
      <c r="F368" s="50"/>
      <c r="G368" s="50"/>
    </row>
    <row r="369" s="1" customFormat="1" customHeight="1" spans="5:7">
      <c r="E369" s="50"/>
      <c r="F369" s="50"/>
      <c r="G369" s="50"/>
    </row>
    <row r="370" s="1" customFormat="1" customHeight="1" spans="5:7">
      <c r="E370" s="50"/>
      <c r="F370" s="50"/>
      <c r="G370" s="50"/>
    </row>
    <row r="371" s="1" customFormat="1" customHeight="1" spans="5:7">
      <c r="E371" s="50"/>
      <c r="F371" s="50"/>
      <c r="G371" s="50"/>
    </row>
    <row r="372" s="1" customFormat="1" customHeight="1" spans="5:7">
      <c r="E372" s="50"/>
      <c r="F372" s="50"/>
      <c r="G372" s="50"/>
    </row>
    <row r="373" s="1" customFormat="1" customHeight="1" spans="5:7">
      <c r="E373" s="50"/>
      <c r="F373" s="50"/>
      <c r="G373" s="50"/>
    </row>
    <row r="374" s="1" customFormat="1" customHeight="1" spans="5:7">
      <c r="E374" s="50"/>
      <c r="F374" s="50"/>
      <c r="G374" s="50"/>
    </row>
    <row r="375" s="1" customFormat="1" customHeight="1" spans="5:7">
      <c r="E375" s="50"/>
      <c r="F375" s="50"/>
      <c r="G375" s="50"/>
    </row>
    <row r="376" s="1" customFormat="1" customHeight="1" spans="5:7">
      <c r="E376" s="50"/>
      <c r="F376" s="50"/>
      <c r="G376" s="50"/>
    </row>
    <row r="377" s="1" customFormat="1" customHeight="1" spans="5:7">
      <c r="E377" s="50"/>
      <c r="F377" s="50"/>
      <c r="G377" s="50"/>
    </row>
    <row r="378" s="1" customFormat="1" customHeight="1" spans="5:7">
      <c r="E378" s="50"/>
      <c r="F378" s="50"/>
      <c r="G378" s="50"/>
    </row>
    <row r="379" s="1" customFormat="1" customHeight="1" spans="5:7">
      <c r="E379" s="50"/>
      <c r="F379" s="50"/>
      <c r="G379" s="50"/>
    </row>
    <row r="380" s="1" customFormat="1" customHeight="1" spans="5:7">
      <c r="E380" s="50"/>
      <c r="F380" s="50"/>
      <c r="G380" s="50"/>
    </row>
    <row r="381" s="1" customFormat="1" customHeight="1" spans="5:7">
      <c r="E381" s="50"/>
      <c r="F381" s="50"/>
      <c r="G381" s="50"/>
    </row>
    <row r="382" s="1" customFormat="1" customHeight="1" spans="5:7">
      <c r="E382" s="50"/>
      <c r="F382" s="50"/>
      <c r="G382" s="50"/>
    </row>
    <row r="383" s="1" customFormat="1" customHeight="1" spans="5:7">
      <c r="E383" s="50"/>
      <c r="F383" s="50"/>
      <c r="G383" s="50"/>
    </row>
    <row r="384" s="1" customFormat="1" customHeight="1" spans="5:7">
      <c r="E384" s="50"/>
      <c r="F384" s="50"/>
      <c r="G384" s="50"/>
    </row>
    <row r="385" s="1" customFormat="1" customHeight="1" spans="5:7">
      <c r="E385" s="50"/>
      <c r="F385" s="50"/>
      <c r="G385" s="50"/>
    </row>
    <row r="386" s="1" customFormat="1" customHeight="1" spans="5:7">
      <c r="E386" s="50"/>
      <c r="F386" s="50"/>
      <c r="G386" s="50"/>
    </row>
    <row r="387" s="1" customFormat="1" customHeight="1" spans="5:7">
      <c r="E387" s="50"/>
      <c r="F387" s="50"/>
      <c r="G387" s="50"/>
    </row>
    <row r="388" s="1" customFormat="1" customHeight="1" spans="5:7">
      <c r="E388" s="50"/>
      <c r="F388" s="50"/>
      <c r="G388" s="50"/>
    </row>
    <row r="389" s="1" customFormat="1" customHeight="1" spans="5:7">
      <c r="E389" s="50"/>
      <c r="F389" s="50"/>
      <c r="G389" s="50"/>
    </row>
    <row r="390" s="1" customFormat="1" customHeight="1" spans="5:7">
      <c r="E390" s="50"/>
      <c r="F390" s="50"/>
      <c r="G390" s="50"/>
    </row>
    <row r="391" s="1" customFormat="1" customHeight="1" spans="5:7">
      <c r="E391" s="50"/>
      <c r="F391" s="50"/>
      <c r="G391" s="50"/>
    </row>
    <row r="392" s="1" customFormat="1" customHeight="1" spans="5:7">
      <c r="E392" s="50"/>
      <c r="F392" s="50"/>
      <c r="G392" s="50"/>
    </row>
    <row r="393" s="1" customFormat="1" customHeight="1" spans="5:7">
      <c r="E393" s="50"/>
      <c r="F393" s="50"/>
      <c r="G393" s="50"/>
    </row>
    <row r="394" s="1" customFormat="1" customHeight="1" spans="5:7">
      <c r="E394" s="50"/>
      <c r="F394" s="50"/>
      <c r="G394" s="50"/>
    </row>
    <row r="395" s="1" customFormat="1" customHeight="1" spans="5:7">
      <c r="E395" s="50"/>
      <c r="F395" s="50"/>
      <c r="G395" s="50"/>
    </row>
    <row r="396" s="1" customFormat="1" customHeight="1" spans="5:7">
      <c r="E396" s="50"/>
      <c r="F396" s="50"/>
      <c r="G396" s="50"/>
    </row>
    <row r="397" s="1" customFormat="1" customHeight="1" spans="5:7">
      <c r="E397" s="50"/>
      <c r="F397" s="50"/>
      <c r="G397" s="50"/>
    </row>
    <row r="398" s="1" customFormat="1" customHeight="1" spans="5:7">
      <c r="E398" s="50"/>
      <c r="F398" s="50"/>
      <c r="G398" s="50"/>
    </row>
    <row r="399" s="1" customFormat="1" customHeight="1" spans="5:7">
      <c r="E399" s="50"/>
      <c r="F399" s="50"/>
      <c r="G399" s="50"/>
    </row>
  </sheetData>
  <sortState ref="A185:W205">
    <sortCondition ref="G185:G205" descending="1"/>
  </sortState>
  <mergeCells count="1">
    <mergeCell ref="A1:G1"/>
  </mergeCells>
  <printOptions horizontalCentered="1"/>
  <pageMargins left="0.669444444444445" right="0.669444444444445" top="0.979166666666667" bottom="0.979166666666667" header="0.509027777777778" footer="0.509027777777778"/>
  <pageSetup paperSize="9" scale="96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4F0FBD"/>
  </sheetPr>
  <dimension ref="A1:L380"/>
  <sheetViews>
    <sheetView view="pageBreakPreview" zoomScaleNormal="100" zoomScaleSheetLayoutView="100" workbookViewId="0">
      <pane xSplit="2" ySplit="3" topLeftCell="C85" activePane="bottomRight" state="frozen"/>
      <selection/>
      <selection pane="topRight"/>
      <selection pane="bottomLeft"/>
      <selection pane="bottomRight" activeCell="P95" sqref="P95"/>
    </sheetView>
  </sheetViews>
  <sheetFormatPr defaultColWidth="9" defaultRowHeight="29.1" customHeight="1"/>
  <cols>
    <col min="1" max="1" width="5.85714285714286" style="2" customWidth="1"/>
    <col min="2" max="2" width="15.1428571428571" style="2" customWidth="1"/>
    <col min="3" max="3" width="14.1428571428571" style="2" customWidth="1"/>
    <col min="4" max="4" width="8.85714285714286" style="2" customWidth="1"/>
    <col min="5" max="5" width="10.4285714285714" style="36" customWidth="1"/>
    <col min="6" max="6" width="9.28571428571429" style="2" customWidth="1"/>
    <col min="7" max="7" width="10.8571428571429" style="2" customWidth="1"/>
    <col min="8" max="8" width="13.2857142857143" style="2" customWidth="1"/>
    <col min="9" max="9" width="12.5714285714286" style="2" customWidth="1"/>
    <col min="10" max="10" width="11.7142857142857" style="2" customWidth="1"/>
    <col min="11" max="11" width="11.4285714285714" style="36" customWidth="1"/>
    <col min="12" max="12" width="9.71428571428571" style="36" customWidth="1"/>
    <col min="13" max="16354" width="9.14285714285714" style="2"/>
    <col min="16355" max="16384" width="9" style="2"/>
  </cols>
  <sheetData>
    <row r="1" ht="27" customHeight="1" spans="1:12">
      <c r="A1" s="4" t="s">
        <v>765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11.25" customHeight="1" spans="5:12">
      <c r="E2" s="22"/>
      <c r="K2" s="22"/>
      <c r="L2" s="22"/>
    </row>
    <row r="3" s="1" customFormat="1" ht="45" customHeight="1" spans="1:12">
      <c r="A3" s="13" t="s">
        <v>1</v>
      </c>
      <c r="B3" s="13" t="s">
        <v>2</v>
      </c>
      <c r="C3" s="13" t="s">
        <v>3</v>
      </c>
      <c r="D3" s="13" t="s">
        <v>4</v>
      </c>
      <c r="E3" s="30" t="s">
        <v>5</v>
      </c>
      <c r="F3" s="39" t="s">
        <v>766</v>
      </c>
      <c r="G3" s="40" t="s">
        <v>767</v>
      </c>
      <c r="H3" s="41" t="s">
        <v>768</v>
      </c>
      <c r="I3" s="43" t="s">
        <v>769</v>
      </c>
      <c r="J3" s="41" t="s">
        <v>770</v>
      </c>
      <c r="K3" s="44" t="s">
        <v>771</v>
      </c>
      <c r="L3" s="45" t="s">
        <v>7</v>
      </c>
    </row>
    <row r="4" s="1" customFormat="1" customHeight="1" spans="1:12">
      <c r="A4" s="13">
        <v>1</v>
      </c>
      <c r="B4" s="13" t="s">
        <v>772</v>
      </c>
      <c r="C4" s="13" t="s">
        <v>773</v>
      </c>
      <c r="D4" s="13" t="s">
        <v>774</v>
      </c>
      <c r="E4" s="28">
        <v>71</v>
      </c>
      <c r="F4" s="13">
        <v>16</v>
      </c>
      <c r="G4" s="42">
        <v>89.5</v>
      </c>
      <c r="H4" s="13">
        <v>85.4978</v>
      </c>
      <c r="I4" s="13">
        <v>86.0895</v>
      </c>
      <c r="J4" s="13">
        <v>0.9931</v>
      </c>
      <c r="K4" s="28">
        <f t="shared" ref="K4:K67" si="0">ROUND(G4*J4,2)</f>
        <v>88.88</v>
      </c>
      <c r="L4" s="28">
        <f t="shared" ref="L4:L67" si="1">ROUND((K4+E4)/2,2)</f>
        <v>79.94</v>
      </c>
    </row>
    <row r="5" s="1" customFormat="1" customHeight="1" spans="1:12">
      <c r="A5" s="13">
        <v>2</v>
      </c>
      <c r="B5" s="13" t="s">
        <v>772</v>
      </c>
      <c r="C5" s="13" t="s">
        <v>775</v>
      </c>
      <c r="D5" s="13" t="s">
        <v>776</v>
      </c>
      <c r="E5" s="28">
        <v>68.6</v>
      </c>
      <c r="F5" s="13">
        <v>16</v>
      </c>
      <c r="G5" s="42">
        <v>89.8</v>
      </c>
      <c r="H5" s="13">
        <v>85.4978</v>
      </c>
      <c r="I5" s="13">
        <v>86.0895</v>
      </c>
      <c r="J5" s="13">
        <v>0.9931</v>
      </c>
      <c r="K5" s="28">
        <f t="shared" si="0"/>
        <v>89.18</v>
      </c>
      <c r="L5" s="28">
        <f t="shared" si="1"/>
        <v>78.89</v>
      </c>
    </row>
    <row r="6" s="1" customFormat="1" customHeight="1" spans="1:12">
      <c r="A6" s="13">
        <v>3</v>
      </c>
      <c r="B6" s="13" t="s">
        <v>772</v>
      </c>
      <c r="C6" s="13" t="s">
        <v>777</v>
      </c>
      <c r="D6" s="13" t="s">
        <v>778</v>
      </c>
      <c r="E6" s="28">
        <v>68.9</v>
      </c>
      <c r="F6" s="13">
        <v>18</v>
      </c>
      <c r="G6" s="42">
        <v>88.64</v>
      </c>
      <c r="H6" s="13">
        <v>85.4978</v>
      </c>
      <c r="I6" s="13">
        <v>85.3291</v>
      </c>
      <c r="J6" s="46">
        <v>1.002</v>
      </c>
      <c r="K6" s="28">
        <f t="shared" si="0"/>
        <v>88.82</v>
      </c>
      <c r="L6" s="28">
        <f t="shared" si="1"/>
        <v>78.86</v>
      </c>
    </row>
    <row r="7" s="1" customFormat="1" customHeight="1" spans="1:12">
      <c r="A7" s="13">
        <v>4</v>
      </c>
      <c r="B7" s="13" t="s">
        <v>772</v>
      </c>
      <c r="C7" s="13" t="s">
        <v>779</v>
      </c>
      <c r="D7" s="13" t="s">
        <v>780</v>
      </c>
      <c r="E7" s="28">
        <v>70.9</v>
      </c>
      <c r="F7" s="13">
        <v>17</v>
      </c>
      <c r="G7" s="42">
        <v>85.7</v>
      </c>
      <c r="H7" s="13">
        <v>85.4978</v>
      </c>
      <c r="I7" s="13">
        <v>85.0829</v>
      </c>
      <c r="J7" s="13">
        <v>1.0049</v>
      </c>
      <c r="K7" s="28">
        <f t="shared" si="0"/>
        <v>86.12</v>
      </c>
      <c r="L7" s="28">
        <f t="shared" si="1"/>
        <v>78.51</v>
      </c>
    </row>
    <row r="8" s="1" customFormat="1" customHeight="1" spans="1:12">
      <c r="A8" s="13">
        <v>5</v>
      </c>
      <c r="B8" s="13" t="s">
        <v>772</v>
      </c>
      <c r="C8" s="13" t="s">
        <v>781</v>
      </c>
      <c r="D8" s="13" t="s">
        <v>782</v>
      </c>
      <c r="E8" s="28">
        <v>67.1</v>
      </c>
      <c r="F8" s="13">
        <v>18</v>
      </c>
      <c r="G8" s="42">
        <v>88.86</v>
      </c>
      <c r="H8" s="13">
        <v>85.4978</v>
      </c>
      <c r="I8" s="13">
        <v>85.3291</v>
      </c>
      <c r="J8" s="46">
        <v>1.002</v>
      </c>
      <c r="K8" s="28">
        <f t="shared" si="0"/>
        <v>89.04</v>
      </c>
      <c r="L8" s="28">
        <f t="shared" si="1"/>
        <v>78.07</v>
      </c>
    </row>
    <row r="9" s="1" customFormat="1" customHeight="1" spans="1:12">
      <c r="A9" s="13">
        <v>6</v>
      </c>
      <c r="B9" s="13" t="s">
        <v>772</v>
      </c>
      <c r="C9" s="13" t="s">
        <v>783</v>
      </c>
      <c r="D9" s="13" t="s">
        <v>784</v>
      </c>
      <c r="E9" s="28">
        <v>68.5</v>
      </c>
      <c r="F9" s="13">
        <v>16</v>
      </c>
      <c r="G9" s="42">
        <v>88.2</v>
      </c>
      <c r="H9" s="13">
        <v>85.4978</v>
      </c>
      <c r="I9" s="13">
        <v>86.0895</v>
      </c>
      <c r="J9" s="13">
        <v>0.9931</v>
      </c>
      <c r="K9" s="28">
        <f t="shared" si="0"/>
        <v>87.59</v>
      </c>
      <c r="L9" s="28">
        <f t="shared" si="1"/>
        <v>78.05</v>
      </c>
    </row>
    <row r="10" s="1" customFormat="1" customHeight="1" spans="1:12">
      <c r="A10" s="13">
        <v>7</v>
      </c>
      <c r="B10" s="13" t="s">
        <v>772</v>
      </c>
      <c r="C10" s="13" t="s">
        <v>785</v>
      </c>
      <c r="D10" s="13" t="s">
        <v>786</v>
      </c>
      <c r="E10" s="28">
        <v>64.8</v>
      </c>
      <c r="F10" s="13">
        <v>18</v>
      </c>
      <c r="G10" s="42">
        <v>89.64</v>
      </c>
      <c r="H10" s="13">
        <v>85.4978</v>
      </c>
      <c r="I10" s="13">
        <v>85.3291</v>
      </c>
      <c r="J10" s="46">
        <v>1.002</v>
      </c>
      <c r="K10" s="28">
        <f t="shared" si="0"/>
        <v>89.82</v>
      </c>
      <c r="L10" s="28">
        <f t="shared" si="1"/>
        <v>77.31</v>
      </c>
    </row>
    <row r="11" s="1" customFormat="1" customHeight="1" spans="1:12">
      <c r="A11" s="13">
        <v>8</v>
      </c>
      <c r="B11" s="13" t="s">
        <v>772</v>
      </c>
      <c r="C11" s="13" t="s">
        <v>787</v>
      </c>
      <c r="D11" s="13" t="s">
        <v>788</v>
      </c>
      <c r="E11" s="28">
        <v>66.2</v>
      </c>
      <c r="F11" s="13">
        <v>17</v>
      </c>
      <c r="G11" s="42">
        <v>87.8</v>
      </c>
      <c r="H11" s="13">
        <v>85.4978</v>
      </c>
      <c r="I11" s="13">
        <v>85.0829</v>
      </c>
      <c r="J11" s="13">
        <v>1.0049</v>
      </c>
      <c r="K11" s="28">
        <f t="shared" si="0"/>
        <v>88.23</v>
      </c>
      <c r="L11" s="28">
        <f t="shared" si="1"/>
        <v>77.22</v>
      </c>
    </row>
    <row r="12" s="1" customFormat="1" customHeight="1" spans="1:12">
      <c r="A12" s="13">
        <v>9</v>
      </c>
      <c r="B12" s="13" t="s">
        <v>772</v>
      </c>
      <c r="C12" s="13" t="s">
        <v>789</v>
      </c>
      <c r="D12" s="13" t="s">
        <v>403</v>
      </c>
      <c r="E12" s="28">
        <v>69.1</v>
      </c>
      <c r="F12" s="13">
        <v>17</v>
      </c>
      <c r="G12" s="42">
        <v>84.8</v>
      </c>
      <c r="H12" s="13">
        <v>85.4978</v>
      </c>
      <c r="I12" s="13">
        <v>85.0829</v>
      </c>
      <c r="J12" s="13">
        <v>1.0049</v>
      </c>
      <c r="K12" s="28">
        <f t="shared" si="0"/>
        <v>85.22</v>
      </c>
      <c r="L12" s="28">
        <f t="shared" si="1"/>
        <v>77.16</v>
      </c>
    </row>
    <row r="13" s="1" customFormat="1" customHeight="1" spans="1:12">
      <c r="A13" s="13">
        <v>10</v>
      </c>
      <c r="B13" s="13" t="s">
        <v>772</v>
      </c>
      <c r="C13" s="13" t="s">
        <v>790</v>
      </c>
      <c r="D13" s="13" t="s">
        <v>791</v>
      </c>
      <c r="E13" s="28">
        <v>67.7</v>
      </c>
      <c r="F13" s="13">
        <v>16</v>
      </c>
      <c r="G13" s="42">
        <v>87</v>
      </c>
      <c r="H13" s="13">
        <v>85.4978</v>
      </c>
      <c r="I13" s="13">
        <v>86.0895</v>
      </c>
      <c r="J13" s="13">
        <v>0.9931</v>
      </c>
      <c r="K13" s="28">
        <f t="shared" si="0"/>
        <v>86.4</v>
      </c>
      <c r="L13" s="28">
        <f t="shared" si="1"/>
        <v>77.05</v>
      </c>
    </row>
    <row r="14" s="1" customFormat="1" customHeight="1" spans="1:12">
      <c r="A14" s="13">
        <v>11</v>
      </c>
      <c r="B14" s="13" t="s">
        <v>772</v>
      </c>
      <c r="C14" s="13" t="s">
        <v>792</v>
      </c>
      <c r="D14" s="13" t="s">
        <v>793</v>
      </c>
      <c r="E14" s="28">
        <v>64.8</v>
      </c>
      <c r="F14" s="13">
        <v>17</v>
      </c>
      <c r="G14" s="42">
        <v>88.66</v>
      </c>
      <c r="H14" s="13">
        <v>85.4978</v>
      </c>
      <c r="I14" s="13">
        <v>85.0829</v>
      </c>
      <c r="J14" s="13">
        <v>1.0049</v>
      </c>
      <c r="K14" s="28">
        <f t="shared" si="0"/>
        <v>89.09</v>
      </c>
      <c r="L14" s="28">
        <f t="shared" si="1"/>
        <v>76.95</v>
      </c>
    </row>
    <row r="15" s="1" customFormat="1" customHeight="1" spans="1:12">
      <c r="A15" s="13">
        <v>12</v>
      </c>
      <c r="B15" s="13" t="s">
        <v>772</v>
      </c>
      <c r="C15" s="13" t="s">
        <v>794</v>
      </c>
      <c r="D15" s="13" t="s">
        <v>795</v>
      </c>
      <c r="E15" s="28">
        <v>65.9</v>
      </c>
      <c r="F15" s="13">
        <v>18</v>
      </c>
      <c r="G15" s="42">
        <v>87.48</v>
      </c>
      <c r="H15" s="13">
        <v>85.4978</v>
      </c>
      <c r="I15" s="13">
        <v>85.3291</v>
      </c>
      <c r="J15" s="46">
        <v>1.002</v>
      </c>
      <c r="K15" s="28">
        <f t="shared" si="0"/>
        <v>87.65</v>
      </c>
      <c r="L15" s="28">
        <f t="shared" si="1"/>
        <v>76.78</v>
      </c>
    </row>
    <row r="16" s="1" customFormat="1" customHeight="1" spans="1:12">
      <c r="A16" s="13">
        <v>13</v>
      </c>
      <c r="B16" s="13" t="s">
        <v>772</v>
      </c>
      <c r="C16" s="13" t="s">
        <v>796</v>
      </c>
      <c r="D16" s="13" t="s">
        <v>797</v>
      </c>
      <c r="E16" s="28">
        <v>67.2</v>
      </c>
      <c r="F16" s="13">
        <v>16</v>
      </c>
      <c r="G16" s="42">
        <v>86.9</v>
      </c>
      <c r="H16" s="13">
        <v>85.4978</v>
      </c>
      <c r="I16" s="13">
        <v>86.0895</v>
      </c>
      <c r="J16" s="13">
        <v>0.9931</v>
      </c>
      <c r="K16" s="28">
        <f t="shared" si="0"/>
        <v>86.3</v>
      </c>
      <c r="L16" s="28">
        <f t="shared" si="1"/>
        <v>76.75</v>
      </c>
    </row>
    <row r="17" s="1" customFormat="1" customHeight="1" spans="1:12">
      <c r="A17" s="13">
        <v>14</v>
      </c>
      <c r="B17" s="13" t="s">
        <v>772</v>
      </c>
      <c r="C17" s="13" t="s">
        <v>798</v>
      </c>
      <c r="D17" s="13" t="s">
        <v>799</v>
      </c>
      <c r="E17" s="28">
        <v>66.9</v>
      </c>
      <c r="F17" s="13">
        <v>16</v>
      </c>
      <c r="G17" s="42">
        <v>87.1</v>
      </c>
      <c r="H17" s="13">
        <v>85.4978</v>
      </c>
      <c r="I17" s="13">
        <v>86.0895</v>
      </c>
      <c r="J17" s="13">
        <v>0.9931</v>
      </c>
      <c r="K17" s="28">
        <f t="shared" si="0"/>
        <v>86.5</v>
      </c>
      <c r="L17" s="28">
        <f t="shared" si="1"/>
        <v>76.7</v>
      </c>
    </row>
    <row r="18" s="1" customFormat="1" customHeight="1" spans="1:12">
      <c r="A18" s="13">
        <v>15</v>
      </c>
      <c r="B18" s="13" t="s">
        <v>772</v>
      </c>
      <c r="C18" s="13" t="s">
        <v>800</v>
      </c>
      <c r="D18" s="13" t="s">
        <v>801</v>
      </c>
      <c r="E18" s="28">
        <v>64.9</v>
      </c>
      <c r="F18" s="13">
        <v>16</v>
      </c>
      <c r="G18" s="42">
        <v>88.96</v>
      </c>
      <c r="H18" s="13">
        <v>85.4978</v>
      </c>
      <c r="I18" s="13">
        <v>86.0895</v>
      </c>
      <c r="J18" s="13">
        <v>0.9931</v>
      </c>
      <c r="K18" s="28">
        <f t="shared" si="0"/>
        <v>88.35</v>
      </c>
      <c r="L18" s="28">
        <f t="shared" si="1"/>
        <v>76.63</v>
      </c>
    </row>
    <row r="19" s="1" customFormat="1" customHeight="1" spans="1:12">
      <c r="A19" s="13">
        <v>16</v>
      </c>
      <c r="B19" s="13" t="s">
        <v>772</v>
      </c>
      <c r="C19" s="13" t="s">
        <v>802</v>
      </c>
      <c r="D19" s="13" t="s">
        <v>803</v>
      </c>
      <c r="E19" s="28">
        <v>67.9</v>
      </c>
      <c r="F19" s="13">
        <v>18</v>
      </c>
      <c r="G19" s="42">
        <v>84.92</v>
      </c>
      <c r="H19" s="13">
        <v>85.4978</v>
      </c>
      <c r="I19" s="13">
        <v>85.3291</v>
      </c>
      <c r="J19" s="46">
        <v>1.002</v>
      </c>
      <c r="K19" s="28">
        <f t="shared" si="0"/>
        <v>85.09</v>
      </c>
      <c r="L19" s="28">
        <f t="shared" si="1"/>
        <v>76.5</v>
      </c>
    </row>
    <row r="20" s="1" customFormat="1" customHeight="1" spans="1:12">
      <c r="A20" s="13">
        <v>17</v>
      </c>
      <c r="B20" s="13" t="s">
        <v>772</v>
      </c>
      <c r="C20" s="13" t="s">
        <v>804</v>
      </c>
      <c r="D20" s="13" t="s">
        <v>805</v>
      </c>
      <c r="E20" s="28">
        <v>68</v>
      </c>
      <c r="F20" s="13">
        <v>18</v>
      </c>
      <c r="G20" s="42">
        <v>84.6</v>
      </c>
      <c r="H20" s="13">
        <v>85.4978</v>
      </c>
      <c r="I20" s="13">
        <v>85.3291</v>
      </c>
      <c r="J20" s="46">
        <v>1.002</v>
      </c>
      <c r="K20" s="28">
        <f t="shared" si="0"/>
        <v>84.77</v>
      </c>
      <c r="L20" s="28">
        <f t="shared" si="1"/>
        <v>76.39</v>
      </c>
    </row>
    <row r="21" s="1" customFormat="1" customHeight="1" spans="1:12">
      <c r="A21" s="13">
        <v>18</v>
      </c>
      <c r="B21" s="13" t="s">
        <v>772</v>
      </c>
      <c r="C21" s="13" t="s">
        <v>806</v>
      </c>
      <c r="D21" s="13" t="s">
        <v>807</v>
      </c>
      <c r="E21" s="28">
        <v>63.9</v>
      </c>
      <c r="F21" s="13">
        <v>16</v>
      </c>
      <c r="G21" s="42">
        <v>89.5</v>
      </c>
      <c r="H21" s="13">
        <v>85.4978</v>
      </c>
      <c r="I21" s="13">
        <v>86.0895</v>
      </c>
      <c r="J21" s="13">
        <v>0.9931</v>
      </c>
      <c r="K21" s="28">
        <f t="shared" si="0"/>
        <v>88.88</v>
      </c>
      <c r="L21" s="28">
        <f t="shared" si="1"/>
        <v>76.39</v>
      </c>
    </row>
    <row r="22" s="1" customFormat="1" customHeight="1" spans="1:12">
      <c r="A22" s="13">
        <v>19</v>
      </c>
      <c r="B22" s="13" t="s">
        <v>772</v>
      </c>
      <c r="C22" s="13" t="s">
        <v>808</v>
      </c>
      <c r="D22" s="13" t="s">
        <v>809</v>
      </c>
      <c r="E22" s="28">
        <v>66.2</v>
      </c>
      <c r="F22" s="13">
        <v>17</v>
      </c>
      <c r="G22" s="42">
        <v>86.1</v>
      </c>
      <c r="H22" s="13">
        <v>85.4978</v>
      </c>
      <c r="I22" s="13">
        <v>85.0829</v>
      </c>
      <c r="J22" s="13">
        <v>1.0049</v>
      </c>
      <c r="K22" s="28">
        <f t="shared" si="0"/>
        <v>86.52</v>
      </c>
      <c r="L22" s="28">
        <f t="shared" si="1"/>
        <v>76.36</v>
      </c>
    </row>
    <row r="23" s="1" customFormat="1" customHeight="1" spans="1:12">
      <c r="A23" s="13">
        <v>20</v>
      </c>
      <c r="B23" s="13" t="s">
        <v>772</v>
      </c>
      <c r="C23" s="13" t="s">
        <v>810</v>
      </c>
      <c r="D23" s="13" t="s">
        <v>811</v>
      </c>
      <c r="E23" s="28">
        <v>67.1</v>
      </c>
      <c r="F23" s="13">
        <v>16</v>
      </c>
      <c r="G23" s="42">
        <v>86.06</v>
      </c>
      <c r="H23" s="13">
        <v>85.4978</v>
      </c>
      <c r="I23" s="13">
        <v>86.0895</v>
      </c>
      <c r="J23" s="13">
        <v>0.9931</v>
      </c>
      <c r="K23" s="28">
        <f t="shared" si="0"/>
        <v>85.47</v>
      </c>
      <c r="L23" s="28">
        <f t="shared" si="1"/>
        <v>76.29</v>
      </c>
    </row>
    <row r="24" s="1" customFormat="1" customHeight="1" spans="1:12">
      <c r="A24" s="13">
        <v>21</v>
      </c>
      <c r="B24" s="13" t="s">
        <v>772</v>
      </c>
      <c r="C24" s="13" t="s">
        <v>812</v>
      </c>
      <c r="D24" s="13" t="s">
        <v>813</v>
      </c>
      <c r="E24" s="28">
        <v>65.7</v>
      </c>
      <c r="F24" s="13">
        <v>18</v>
      </c>
      <c r="G24" s="42">
        <v>86.54</v>
      </c>
      <c r="H24" s="13">
        <v>85.4978</v>
      </c>
      <c r="I24" s="13">
        <v>85.3291</v>
      </c>
      <c r="J24" s="46">
        <v>1.002</v>
      </c>
      <c r="K24" s="28">
        <f t="shared" si="0"/>
        <v>86.71</v>
      </c>
      <c r="L24" s="28">
        <f t="shared" si="1"/>
        <v>76.21</v>
      </c>
    </row>
    <row r="25" s="1" customFormat="1" customHeight="1" spans="1:12">
      <c r="A25" s="13">
        <v>22</v>
      </c>
      <c r="B25" s="13" t="s">
        <v>772</v>
      </c>
      <c r="C25" s="13" t="s">
        <v>814</v>
      </c>
      <c r="D25" s="13" t="s">
        <v>815</v>
      </c>
      <c r="E25" s="28">
        <v>63</v>
      </c>
      <c r="F25" s="13">
        <v>17</v>
      </c>
      <c r="G25" s="42">
        <v>88.7</v>
      </c>
      <c r="H25" s="13">
        <v>85.4978</v>
      </c>
      <c r="I25" s="13">
        <v>85.0829</v>
      </c>
      <c r="J25" s="13">
        <v>1.0049</v>
      </c>
      <c r="K25" s="28">
        <f t="shared" si="0"/>
        <v>89.13</v>
      </c>
      <c r="L25" s="28">
        <f t="shared" si="1"/>
        <v>76.07</v>
      </c>
    </row>
    <row r="26" s="1" customFormat="1" customHeight="1" spans="1:12">
      <c r="A26" s="13">
        <v>23</v>
      </c>
      <c r="B26" s="13" t="s">
        <v>772</v>
      </c>
      <c r="C26" s="13" t="s">
        <v>816</v>
      </c>
      <c r="D26" s="13" t="s">
        <v>817</v>
      </c>
      <c r="E26" s="28">
        <v>62.7</v>
      </c>
      <c r="F26" s="13">
        <v>17</v>
      </c>
      <c r="G26" s="42">
        <v>88.78</v>
      </c>
      <c r="H26" s="13">
        <v>85.4978</v>
      </c>
      <c r="I26" s="13">
        <v>85.0829</v>
      </c>
      <c r="J26" s="13">
        <v>1.0049</v>
      </c>
      <c r="K26" s="28">
        <f t="shared" si="0"/>
        <v>89.22</v>
      </c>
      <c r="L26" s="28">
        <f t="shared" si="1"/>
        <v>75.96</v>
      </c>
    </row>
    <row r="27" s="1" customFormat="1" customHeight="1" spans="1:12">
      <c r="A27" s="13">
        <v>24</v>
      </c>
      <c r="B27" s="13" t="s">
        <v>772</v>
      </c>
      <c r="C27" s="13" t="s">
        <v>818</v>
      </c>
      <c r="D27" s="13" t="s">
        <v>819</v>
      </c>
      <c r="E27" s="28">
        <v>69.4</v>
      </c>
      <c r="F27" s="13">
        <v>17</v>
      </c>
      <c r="G27" s="42">
        <v>82.1</v>
      </c>
      <c r="H27" s="13">
        <v>85.4978</v>
      </c>
      <c r="I27" s="13">
        <v>85.0829</v>
      </c>
      <c r="J27" s="13">
        <v>1.0049</v>
      </c>
      <c r="K27" s="28">
        <f t="shared" si="0"/>
        <v>82.5</v>
      </c>
      <c r="L27" s="28">
        <f t="shared" si="1"/>
        <v>75.95</v>
      </c>
    </row>
    <row r="28" s="1" customFormat="1" customHeight="1" spans="1:12">
      <c r="A28" s="13">
        <v>25</v>
      </c>
      <c r="B28" s="13" t="s">
        <v>772</v>
      </c>
      <c r="C28" s="13" t="s">
        <v>820</v>
      </c>
      <c r="D28" s="13" t="s">
        <v>821</v>
      </c>
      <c r="E28" s="28">
        <v>70.5</v>
      </c>
      <c r="F28" s="13">
        <v>17</v>
      </c>
      <c r="G28" s="42">
        <v>80.9</v>
      </c>
      <c r="H28" s="13">
        <v>85.4978</v>
      </c>
      <c r="I28" s="13">
        <v>85.0829</v>
      </c>
      <c r="J28" s="13">
        <v>1.0049</v>
      </c>
      <c r="K28" s="28">
        <f t="shared" si="0"/>
        <v>81.3</v>
      </c>
      <c r="L28" s="28">
        <f t="shared" si="1"/>
        <v>75.9</v>
      </c>
    </row>
    <row r="29" s="1" customFormat="1" customHeight="1" spans="1:12">
      <c r="A29" s="13">
        <v>26</v>
      </c>
      <c r="B29" s="13" t="s">
        <v>772</v>
      </c>
      <c r="C29" s="13" t="s">
        <v>822</v>
      </c>
      <c r="D29" s="13" t="s">
        <v>823</v>
      </c>
      <c r="E29" s="28">
        <v>63</v>
      </c>
      <c r="F29" s="13">
        <v>18</v>
      </c>
      <c r="G29" s="42">
        <v>88.6</v>
      </c>
      <c r="H29" s="13">
        <v>85.4978</v>
      </c>
      <c r="I29" s="13">
        <v>85.3291</v>
      </c>
      <c r="J29" s="46">
        <v>1.002</v>
      </c>
      <c r="K29" s="28">
        <f t="shared" si="0"/>
        <v>88.78</v>
      </c>
      <c r="L29" s="28">
        <f t="shared" si="1"/>
        <v>75.89</v>
      </c>
    </row>
    <row r="30" s="1" customFormat="1" customHeight="1" spans="1:12">
      <c r="A30" s="13">
        <v>27</v>
      </c>
      <c r="B30" s="13" t="s">
        <v>772</v>
      </c>
      <c r="C30" s="13" t="s">
        <v>824</v>
      </c>
      <c r="D30" s="13" t="s">
        <v>825</v>
      </c>
      <c r="E30" s="28">
        <v>62.8</v>
      </c>
      <c r="F30" s="13">
        <v>18</v>
      </c>
      <c r="G30" s="42">
        <v>88.7</v>
      </c>
      <c r="H30" s="13">
        <v>85.4978</v>
      </c>
      <c r="I30" s="13">
        <v>85.3291</v>
      </c>
      <c r="J30" s="46">
        <v>1.002</v>
      </c>
      <c r="K30" s="28">
        <f t="shared" si="0"/>
        <v>88.88</v>
      </c>
      <c r="L30" s="28">
        <f t="shared" si="1"/>
        <v>75.84</v>
      </c>
    </row>
    <row r="31" s="1" customFormat="1" customHeight="1" spans="1:12">
      <c r="A31" s="13">
        <v>28</v>
      </c>
      <c r="B31" s="13" t="s">
        <v>772</v>
      </c>
      <c r="C31" s="13" t="s">
        <v>826</v>
      </c>
      <c r="D31" s="13" t="s">
        <v>827</v>
      </c>
      <c r="E31" s="28">
        <v>62.8</v>
      </c>
      <c r="F31" s="13">
        <v>17</v>
      </c>
      <c r="G31" s="42">
        <v>88.1</v>
      </c>
      <c r="H31" s="13">
        <v>85.4978</v>
      </c>
      <c r="I31" s="13">
        <v>85.0829</v>
      </c>
      <c r="J31" s="13">
        <v>1.0049</v>
      </c>
      <c r="K31" s="28">
        <f t="shared" si="0"/>
        <v>88.53</v>
      </c>
      <c r="L31" s="28">
        <f t="shared" si="1"/>
        <v>75.67</v>
      </c>
    </row>
    <row r="32" s="1" customFormat="1" customHeight="1" spans="1:12">
      <c r="A32" s="13">
        <v>29</v>
      </c>
      <c r="B32" s="13" t="s">
        <v>772</v>
      </c>
      <c r="C32" s="13" t="s">
        <v>828</v>
      </c>
      <c r="D32" s="13" t="s">
        <v>829</v>
      </c>
      <c r="E32" s="28">
        <v>65</v>
      </c>
      <c r="F32" s="13">
        <v>16</v>
      </c>
      <c r="G32" s="42">
        <v>86.9</v>
      </c>
      <c r="H32" s="13">
        <v>85.4978</v>
      </c>
      <c r="I32" s="13">
        <v>86.0895</v>
      </c>
      <c r="J32" s="13">
        <v>0.9931</v>
      </c>
      <c r="K32" s="28">
        <f t="shared" si="0"/>
        <v>86.3</v>
      </c>
      <c r="L32" s="28">
        <f t="shared" si="1"/>
        <v>75.65</v>
      </c>
    </row>
    <row r="33" s="1" customFormat="1" customHeight="1" spans="1:12">
      <c r="A33" s="13">
        <v>30</v>
      </c>
      <c r="B33" s="13" t="s">
        <v>772</v>
      </c>
      <c r="C33" s="13" t="s">
        <v>830</v>
      </c>
      <c r="D33" s="13" t="s">
        <v>831</v>
      </c>
      <c r="E33" s="28">
        <v>65.4</v>
      </c>
      <c r="F33" s="13">
        <v>17</v>
      </c>
      <c r="G33" s="42">
        <v>85.4</v>
      </c>
      <c r="H33" s="13">
        <v>85.4978</v>
      </c>
      <c r="I33" s="13">
        <v>85.0829</v>
      </c>
      <c r="J33" s="13">
        <v>1.0049</v>
      </c>
      <c r="K33" s="28">
        <f t="shared" si="0"/>
        <v>85.82</v>
      </c>
      <c r="L33" s="28">
        <f t="shared" si="1"/>
        <v>75.61</v>
      </c>
    </row>
    <row r="34" s="1" customFormat="1" customHeight="1" spans="1:12">
      <c r="A34" s="13">
        <v>31</v>
      </c>
      <c r="B34" s="13" t="s">
        <v>772</v>
      </c>
      <c r="C34" s="13" t="s">
        <v>832</v>
      </c>
      <c r="D34" s="13" t="s">
        <v>833</v>
      </c>
      <c r="E34" s="28">
        <v>65.5</v>
      </c>
      <c r="F34" s="13">
        <v>18</v>
      </c>
      <c r="G34" s="42">
        <v>85.44</v>
      </c>
      <c r="H34" s="13">
        <v>85.4978</v>
      </c>
      <c r="I34" s="13">
        <v>85.3291</v>
      </c>
      <c r="J34" s="46">
        <v>1.002</v>
      </c>
      <c r="K34" s="28">
        <f t="shared" si="0"/>
        <v>85.61</v>
      </c>
      <c r="L34" s="28">
        <f t="shared" si="1"/>
        <v>75.56</v>
      </c>
    </row>
    <row r="35" s="1" customFormat="1" customHeight="1" spans="1:12">
      <c r="A35" s="13">
        <v>32</v>
      </c>
      <c r="B35" s="13" t="s">
        <v>772</v>
      </c>
      <c r="C35" s="13" t="s">
        <v>834</v>
      </c>
      <c r="D35" s="13" t="s">
        <v>835</v>
      </c>
      <c r="E35" s="28">
        <v>63.5</v>
      </c>
      <c r="F35" s="13">
        <v>18</v>
      </c>
      <c r="G35" s="42">
        <v>87.1</v>
      </c>
      <c r="H35" s="13">
        <v>85.4978</v>
      </c>
      <c r="I35" s="13">
        <v>85.3291</v>
      </c>
      <c r="J35" s="46">
        <v>1.002</v>
      </c>
      <c r="K35" s="28">
        <f t="shared" si="0"/>
        <v>87.27</v>
      </c>
      <c r="L35" s="28">
        <f t="shared" si="1"/>
        <v>75.39</v>
      </c>
    </row>
    <row r="36" s="1" customFormat="1" customHeight="1" spans="1:12">
      <c r="A36" s="13">
        <v>33</v>
      </c>
      <c r="B36" s="13" t="s">
        <v>772</v>
      </c>
      <c r="C36" s="13" t="s">
        <v>836</v>
      </c>
      <c r="D36" s="13" t="s">
        <v>837</v>
      </c>
      <c r="E36" s="28">
        <v>63.7</v>
      </c>
      <c r="F36" s="13">
        <v>16</v>
      </c>
      <c r="G36" s="42">
        <v>87.5</v>
      </c>
      <c r="H36" s="13">
        <v>85.4978</v>
      </c>
      <c r="I36" s="13">
        <v>86.0895</v>
      </c>
      <c r="J36" s="13">
        <v>0.9931</v>
      </c>
      <c r="K36" s="28">
        <f t="shared" si="0"/>
        <v>86.9</v>
      </c>
      <c r="L36" s="28">
        <f t="shared" si="1"/>
        <v>75.3</v>
      </c>
    </row>
    <row r="37" s="1" customFormat="1" customHeight="1" spans="1:12">
      <c r="A37" s="13">
        <v>34</v>
      </c>
      <c r="B37" s="13" t="s">
        <v>772</v>
      </c>
      <c r="C37" s="13" t="s">
        <v>838</v>
      </c>
      <c r="D37" s="13" t="s">
        <v>839</v>
      </c>
      <c r="E37" s="28">
        <v>65.5</v>
      </c>
      <c r="F37" s="13">
        <v>18</v>
      </c>
      <c r="G37" s="42">
        <v>84.82</v>
      </c>
      <c r="H37" s="13">
        <v>85.4978</v>
      </c>
      <c r="I37" s="13">
        <v>85.3291</v>
      </c>
      <c r="J37" s="46">
        <v>1.002</v>
      </c>
      <c r="K37" s="28">
        <f t="shared" si="0"/>
        <v>84.99</v>
      </c>
      <c r="L37" s="28">
        <f t="shared" si="1"/>
        <v>75.25</v>
      </c>
    </row>
    <row r="38" s="1" customFormat="1" customHeight="1" spans="1:12">
      <c r="A38" s="13">
        <v>35</v>
      </c>
      <c r="B38" s="13" t="s">
        <v>772</v>
      </c>
      <c r="C38" s="13" t="s">
        <v>840</v>
      </c>
      <c r="D38" s="13" t="s">
        <v>841</v>
      </c>
      <c r="E38" s="28">
        <v>63.6</v>
      </c>
      <c r="F38" s="13">
        <v>17</v>
      </c>
      <c r="G38" s="42">
        <v>86</v>
      </c>
      <c r="H38" s="13">
        <v>85.4978</v>
      </c>
      <c r="I38" s="13">
        <v>85.0829</v>
      </c>
      <c r="J38" s="13">
        <v>1.0049</v>
      </c>
      <c r="K38" s="28">
        <f t="shared" si="0"/>
        <v>86.42</v>
      </c>
      <c r="L38" s="28">
        <f t="shared" si="1"/>
        <v>75.01</v>
      </c>
    </row>
    <row r="39" s="1" customFormat="1" customHeight="1" spans="1:12">
      <c r="A39" s="13">
        <v>36</v>
      </c>
      <c r="B39" s="13" t="s">
        <v>772</v>
      </c>
      <c r="C39" s="13" t="s">
        <v>842</v>
      </c>
      <c r="D39" s="13" t="s">
        <v>843</v>
      </c>
      <c r="E39" s="28">
        <v>62.5</v>
      </c>
      <c r="F39" s="13">
        <v>18</v>
      </c>
      <c r="G39" s="42">
        <v>87.18</v>
      </c>
      <c r="H39" s="13">
        <v>85.4978</v>
      </c>
      <c r="I39" s="13">
        <v>85.3291</v>
      </c>
      <c r="J39" s="46">
        <v>1.002</v>
      </c>
      <c r="K39" s="28">
        <f t="shared" si="0"/>
        <v>87.35</v>
      </c>
      <c r="L39" s="28">
        <f t="shared" si="1"/>
        <v>74.93</v>
      </c>
    </row>
    <row r="40" s="1" customFormat="1" customHeight="1" spans="1:12">
      <c r="A40" s="13">
        <v>37</v>
      </c>
      <c r="B40" s="13" t="s">
        <v>772</v>
      </c>
      <c r="C40" s="13" t="s">
        <v>844</v>
      </c>
      <c r="D40" s="13" t="s">
        <v>845</v>
      </c>
      <c r="E40" s="28">
        <v>63</v>
      </c>
      <c r="F40" s="13">
        <v>17</v>
      </c>
      <c r="G40" s="42">
        <v>86.4</v>
      </c>
      <c r="H40" s="13">
        <v>85.4978</v>
      </c>
      <c r="I40" s="13">
        <v>85.0829</v>
      </c>
      <c r="J40" s="13">
        <v>1.0049</v>
      </c>
      <c r="K40" s="28">
        <f t="shared" si="0"/>
        <v>86.82</v>
      </c>
      <c r="L40" s="28">
        <f t="shared" si="1"/>
        <v>74.91</v>
      </c>
    </row>
    <row r="41" s="1" customFormat="1" customHeight="1" spans="1:12">
      <c r="A41" s="13">
        <v>38</v>
      </c>
      <c r="B41" s="13" t="s">
        <v>772</v>
      </c>
      <c r="C41" s="13" t="s">
        <v>846</v>
      </c>
      <c r="D41" s="13" t="s">
        <v>847</v>
      </c>
      <c r="E41" s="28">
        <v>64.4</v>
      </c>
      <c r="F41" s="13">
        <v>16</v>
      </c>
      <c r="G41" s="42">
        <v>85.8</v>
      </c>
      <c r="H41" s="13">
        <v>85.4978</v>
      </c>
      <c r="I41" s="13">
        <v>86.0895</v>
      </c>
      <c r="J41" s="13">
        <v>0.9931</v>
      </c>
      <c r="K41" s="28">
        <f t="shared" si="0"/>
        <v>85.21</v>
      </c>
      <c r="L41" s="28">
        <f t="shared" si="1"/>
        <v>74.81</v>
      </c>
    </row>
    <row r="42" s="1" customFormat="1" customHeight="1" spans="1:12">
      <c r="A42" s="13">
        <v>39</v>
      </c>
      <c r="B42" s="13" t="s">
        <v>772</v>
      </c>
      <c r="C42" s="13" t="s">
        <v>848</v>
      </c>
      <c r="D42" s="13" t="s">
        <v>849</v>
      </c>
      <c r="E42" s="28">
        <v>64.2</v>
      </c>
      <c r="F42" s="13">
        <v>18</v>
      </c>
      <c r="G42" s="42">
        <v>84.88</v>
      </c>
      <c r="H42" s="13">
        <v>85.4978</v>
      </c>
      <c r="I42" s="13">
        <v>85.3291</v>
      </c>
      <c r="J42" s="46">
        <v>1.002</v>
      </c>
      <c r="K42" s="28">
        <f t="shared" si="0"/>
        <v>85.05</v>
      </c>
      <c r="L42" s="28">
        <f t="shared" si="1"/>
        <v>74.63</v>
      </c>
    </row>
    <row r="43" s="1" customFormat="1" customHeight="1" spans="1:12">
      <c r="A43" s="13">
        <v>40</v>
      </c>
      <c r="B43" s="13" t="s">
        <v>772</v>
      </c>
      <c r="C43" s="13" t="s">
        <v>850</v>
      </c>
      <c r="D43" s="13" t="s">
        <v>851</v>
      </c>
      <c r="E43" s="28">
        <v>62.7</v>
      </c>
      <c r="F43" s="13">
        <v>18</v>
      </c>
      <c r="G43" s="42">
        <v>86.34</v>
      </c>
      <c r="H43" s="13">
        <v>85.4978</v>
      </c>
      <c r="I43" s="13">
        <v>85.3291</v>
      </c>
      <c r="J43" s="46">
        <v>1.002</v>
      </c>
      <c r="K43" s="28">
        <f t="shared" si="0"/>
        <v>86.51</v>
      </c>
      <c r="L43" s="28">
        <f t="shared" si="1"/>
        <v>74.61</v>
      </c>
    </row>
    <row r="44" s="1" customFormat="1" customHeight="1" spans="1:12">
      <c r="A44" s="13">
        <v>41</v>
      </c>
      <c r="B44" s="13" t="s">
        <v>772</v>
      </c>
      <c r="C44" s="13" t="s">
        <v>852</v>
      </c>
      <c r="D44" s="13" t="s">
        <v>853</v>
      </c>
      <c r="E44" s="28">
        <v>64.1</v>
      </c>
      <c r="F44" s="13">
        <v>17</v>
      </c>
      <c r="G44" s="42">
        <v>84.6</v>
      </c>
      <c r="H44" s="13">
        <v>85.4978</v>
      </c>
      <c r="I44" s="13">
        <v>85.0829</v>
      </c>
      <c r="J44" s="13">
        <v>1.0049</v>
      </c>
      <c r="K44" s="28">
        <f t="shared" si="0"/>
        <v>85.01</v>
      </c>
      <c r="L44" s="28">
        <f t="shared" si="1"/>
        <v>74.56</v>
      </c>
    </row>
    <row r="45" s="1" customFormat="1" customHeight="1" spans="1:12">
      <c r="A45" s="13">
        <v>42</v>
      </c>
      <c r="B45" s="13" t="s">
        <v>772</v>
      </c>
      <c r="C45" s="13" t="s">
        <v>854</v>
      </c>
      <c r="D45" s="13" t="s">
        <v>855</v>
      </c>
      <c r="E45" s="28">
        <v>63.7</v>
      </c>
      <c r="F45" s="13">
        <v>17</v>
      </c>
      <c r="G45" s="42">
        <v>85</v>
      </c>
      <c r="H45" s="13">
        <v>85.4978</v>
      </c>
      <c r="I45" s="13">
        <v>85.0829</v>
      </c>
      <c r="J45" s="13">
        <v>1.0049</v>
      </c>
      <c r="K45" s="28">
        <f t="shared" si="0"/>
        <v>85.42</v>
      </c>
      <c r="L45" s="28">
        <f t="shared" si="1"/>
        <v>74.56</v>
      </c>
    </row>
    <row r="46" s="1" customFormat="1" customHeight="1" spans="1:12">
      <c r="A46" s="13">
        <v>43</v>
      </c>
      <c r="B46" s="13" t="s">
        <v>772</v>
      </c>
      <c r="C46" s="13" t="s">
        <v>856</v>
      </c>
      <c r="D46" s="13" t="s">
        <v>857</v>
      </c>
      <c r="E46" s="28">
        <v>62.7</v>
      </c>
      <c r="F46" s="13">
        <v>18</v>
      </c>
      <c r="G46" s="42">
        <v>86.14</v>
      </c>
      <c r="H46" s="13">
        <v>85.4978</v>
      </c>
      <c r="I46" s="13">
        <v>85.3291</v>
      </c>
      <c r="J46" s="46">
        <v>1.002</v>
      </c>
      <c r="K46" s="28">
        <f t="shared" si="0"/>
        <v>86.31</v>
      </c>
      <c r="L46" s="28">
        <f t="shared" si="1"/>
        <v>74.51</v>
      </c>
    </row>
    <row r="47" s="1" customFormat="1" customHeight="1" spans="1:12">
      <c r="A47" s="13">
        <v>44</v>
      </c>
      <c r="B47" s="13" t="s">
        <v>772</v>
      </c>
      <c r="C47" s="13" t="s">
        <v>858</v>
      </c>
      <c r="D47" s="13" t="s">
        <v>859</v>
      </c>
      <c r="E47" s="28">
        <v>62.9</v>
      </c>
      <c r="F47" s="13">
        <v>16</v>
      </c>
      <c r="G47" s="42">
        <v>86.46</v>
      </c>
      <c r="H47" s="13">
        <v>85.4978</v>
      </c>
      <c r="I47" s="13">
        <v>86.0895</v>
      </c>
      <c r="J47" s="13">
        <v>0.9931</v>
      </c>
      <c r="K47" s="28">
        <f t="shared" si="0"/>
        <v>85.86</v>
      </c>
      <c r="L47" s="28">
        <f t="shared" si="1"/>
        <v>74.38</v>
      </c>
    </row>
    <row r="48" s="1" customFormat="1" customHeight="1" spans="1:12">
      <c r="A48" s="13">
        <v>45</v>
      </c>
      <c r="B48" s="13" t="s">
        <v>772</v>
      </c>
      <c r="C48" s="13" t="s">
        <v>860</v>
      </c>
      <c r="D48" s="13" t="s">
        <v>861</v>
      </c>
      <c r="E48" s="28">
        <v>63.3</v>
      </c>
      <c r="F48" s="13">
        <v>17</v>
      </c>
      <c r="G48" s="42">
        <v>85</v>
      </c>
      <c r="H48" s="13">
        <v>85.4978</v>
      </c>
      <c r="I48" s="13">
        <v>85.0829</v>
      </c>
      <c r="J48" s="13">
        <v>1.0049</v>
      </c>
      <c r="K48" s="28">
        <f t="shared" si="0"/>
        <v>85.42</v>
      </c>
      <c r="L48" s="28">
        <f t="shared" si="1"/>
        <v>74.36</v>
      </c>
    </row>
    <row r="49" s="1" customFormat="1" customHeight="1" spans="1:12">
      <c r="A49" s="13">
        <v>46</v>
      </c>
      <c r="B49" s="13" t="s">
        <v>772</v>
      </c>
      <c r="C49" s="13" t="s">
        <v>862</v>
      </c>
      <c r="D49" s="13" t="s">
        <v>863</v>
      </c>
      <c r="E49" s="28">
        <v>62.6</v>
      </c>
      <c r="F49" s="13">
        <v>18</v>
      </c>
      <c r="G49" s="42">
        <v>85.9</v>
      </c>
      <c r="H49" s="13">
        <v>85.4978</v>
      </c>
      <c r="I49" s="13">
        <v>85.3291</v>
      </c>
      <c r="J49" s="46">
        <v>1.002</v>
      </c>
      <c r="K49" s="28">
        <f t="shared" si="0"/>
        <v>86.07</v>
      </c>
      <c r="L49" s="28">
        <f t="shared" si="1"/>
        <v>74.34</v>
      </c>
    </row>
    <row r="50" s="1" customFormat="1" customHeight="1" spans="1:12">
      <c r="A50" s="13">
        <v>47</v>
      </c>
      <c r="B50" s="13" t="s">
        <v>772</v>
      </c>
      <c r="C50" s="13" t="s">
        <v>864</v>
      </c>
      <c r="D50" s="13" t="s">
        <v>865</v>
      </c>
      <c r="E50" s="28">
        <v>66.1</v>
      </c>
      <c r="F50" s="13">
        <v>16</v>
      </c>
      <c r="G50" s="42">
        <v>83.1</v>
      </c>
      <c r="H50" s="13">
        <v>85.4978</v>
      </c>
      <c r="I50" s="13">
        <v>86.0895</v>
      </c>
      <c r="J50" s="13">
        <v>0.9931</v>
      </c>
      <c r="K50" s="28">
        <f t="shared" si="0"/>
        <v>82.53</v>
      </c>
      <c r="L50" s="28">
        <f t="shared" si="1"/>
        <v>74.32</v>
      </c>
    </row>
    <row r="51" s="1" customFormat="1" customHeight="1" spans="1:12">
      <c r="A51" s="13">
        <v>48</v>
      </c>
      <c r="B51" s="13" t="s">
        <v>772</v>
      </c>
      <c r="C51" s="13" t="s">
        <v>866</v>
      </c>
      <c r="D51" s="13" t="s">
        <v>867</v>
      </c>
      <c r="E51" s="28">
        <v>65</v>
      </c>
      <c r="F51" s="13">
        <v>17</v>
      </c>
      <c r="G51" s="42">
        <v>83.1</v>
      </c>
      <c r="H51" s="13">
        <v>85.4978</v>
      </c>
      <c r="I51" s="13">
        <v>85.0829</v>
      </c>
      <c r="J51" s="13">
        <v>1.0049</v>
      </c>
      <c r="K51" s="28">
        <f t="shared" si="0"/>
        <v>83.51</v>
      </c>
      <c r="L51" s="28">
        <f t="shared" si="1"/>
        <v>74.26</v>
      </c>
    </row>
    <row r="52" s="1" customFormat="1" customHeight="1" spans="1:12">
      <c r="A52" s="13">
        <v>49</v>
      </c>
      <c r="B52" s="13" t="s">
        <v>772</v>
      </c>
      <c r="C52" s="13" t="s">
        <v>868</v>
      </c>
      <c r="D52" s="13" t="s">
        <v>869</v>
      </c>
      <c r="E52" s="28">
        <v>64.7</v>
      </c>
      <c r="F52" s="13">
        <v>18</v>
      </c>
      <c r="G52" s="42">
        <v>83.56</v>
      </c>
      <c r="H52" s="13">
        <v>85.4978</v>
      </c>
      <c r="I52" s="13">
        <v>85.3291</v>
      </c>
      <c r="J52" s="46">
        <v>1.002</v>
      </c>
      <c r="K52" s="28">
        <f t="shared" si="0"/>
        <v>83.73</v>
      </c>
      <c r="L52" s="28">
        <f t="shared" si="1"/>
        <v>74.22</v>
      </c>
    </row>
    <row r="53" s="1" customFormat="1" customHeight="1" spans="1:12">
      <c r="A53" s="13">
        <v>50</v>
      </c>
      <c r="B53" s="13" t="s">
        <v>772</v>
      </c>
      <c r="C53" s="13" t="s">
        <v>870</v>
      </c>
      <c r="D53" s="13" t="s">
        <v>532</v>
      </c>
      <c r="E53" s="28">
        <v>62.5</v>
      </c>
      <c r="F53" s="13">
        <v>17</v>
      </c>
      <c r="G53" s="42">
        <v>85.4</v>
      </c>
      <c r="H53" s="13">
        <v>85.4978</v>
      </c>
      <c r="I53" s="13">
        <v>85.0829</v>
      </c>
      <c r="J53" s="13">
        <v>1.0049</v>
      </c>
      <c r="K53" s="28">
        <f t="shared" si="0"/>
        <v>85.82</v>
      </c>
      <c r="L53" s="28">
        <f t="shared" si="1"/>
        <v>74.16</v>
      </c>
    </row>
    <row r="54" s="1" customFormat="1" customHeight="1" spans="1:12">
      <c r="A54" s="13">
        <v>51</v>
      </c>
      <c r="B54" s="13" t="s">
        <v>772</v>
      </c>
      <c r="C54" s="13" t="s">
        <v>871</v>
      </c>
      <c r="D54" s="13" t="s">
        <v>872</v>
      </c>
      <c r="E54" s="28">
        <v>64.3</v>
      </c>
      <c r="F54" s="13">
        <v>16</v>
      </c>
      <c r="G54" s="42">
        <v>84.5</v>
      </c>
      <c r="H54" s="13">
        <v>85.4978</v>
      </c>
      <c r="I54" s="13">
        <v>86.0895</v>
      </c>
      <c r="J54" s="13">
        <v>0.9931</v>
      </c>
      <c r="K54" s="28">
        <f t="shared" si="0"/>
        <v>83.92</v>
      </c>
      <c r="L54" s="28">
        <f t="shared" si="1"/>
        <v>74.11</v>
      </c>
    </row>
    <row r="55" s="1" customFormat="1" customHeight="1" spans="1:12">
      <c r="A55" s="13">
        <v>52</v>
      </c>
      <c r="B55" s="13" t="s">
        <v>772</v>
      </c>
      <c r="C55" s="13" t="s">
        <v>873</v>
      </c>
      <c r="D55" s="13" t="s">
        <v>874</v>
      </c>
      <c r="E55" s="28">
        <v>63</v>
      </c>
      <c r="F55" s="13">
        <v>16</v>
      </c>
      <c r="G55" s="42">
        <v>85.7</v>
      </c>
      <c r="H55" s="13">
        <v>85.4978</v>
      </c>
      <c r="I55" s="13">
        <v>86.0895</v>
      </c>
      <c r="J55" s="13">
        <v>0.9931</v>
      </c>
      <c r="K55" s="28">
        <f t="shared" si="0"/>
        <v>85.11</v>
      </c>
      <c r="L55" s="28">
        <f t="shared" si="1"/>
        <v>74.06</v>
      </c>
    </row>
    <row r="56" s="1" customFormat="1" customHeight="1" spans="1:12">
      <c r="A56" s="13">
        <v>53</v>
      </c>
      <c r="B56" s="13" t="s">
        <v>772</v>
      </c>
      <c r="C56" s="13" t="s">
        <v>875</v>
      </c>
      <c r="D56" s="13" t="s">
        <v>876</v>
      </c>
      <c r="E56" s="28">
        <v>62.9</v>
      </c>
      <c r="F56" s="13">
        <v>18</v>
      </c>
      <c r="G56" s="42">
        <v>85</v>
      </c>
      <c r="H56" s="13">
        <v>85.4978</v>
      </c>
      <c r="I56" s="13">
        <v>85.3291</v>
      </c>
      <c r="J56" s="46">
        <v>1.002</v>
      </c>
      <c r="K56" s="28">
        <f t="shared" si="0"/>
        <v>85.17</v>
      </c>
      <c r="L56" s="28">
        <f t="shared" si="1"/>
        <v>74.04</v>
      </c>
    </row>
    <row r="57" s="1" customFormat="1" customHeight="1" spans="1:12">
      <c r="A57" s="13">
        <v>54</v>
      </c>
      <c r="B57" s="13" t="s">
        <v>772</v>
      </c>
      <c r="C57" s="13" t="s">
        <v>877</v>
      </c>
      <c r="D57" s="13" t="s">
        <v>878</v>
      </c>
      <c r="E57" s="28">
        <v>65.3</v>
      </c>
      <c r="F57" s="13">
        <v>16</v>
      </c>
      <c r="G57" s="42">
        <v>83.2</v>
      </c>
      <c r="H57" s="13">
        <v>85.4978</v>
      </c>
      <c r="I57" s="13">
        <v>86.0895</v>
      </c>
      <c r="J57" s="13">
        <v>0.9931</v>
      </c>
      <c r="K57" s="28">
        <f t="shared" si="0"/>
        <v>82.63</v>
      </c>
      <c r="L57" s="28">
        <f t="shared" si="1"/>
        <v>73.97</v>
      </c>
    </row>
    <row r="58" s="1" customFormat="1" customHeight="1" spans="1:12">
      <c r="A58" s="13">
        <v>55</v>
      </c>
      <c r="B58" s="13" t="s">
        <v>772</v>
      </c>
      <c r="C58" s="13" t="s">
        <v>879</v>
      </c>
      <c r="D58" s="13" t="s">
        <v>880</v>
      </c>
      <c r="E58" s="28">
        <v>64.8</v>
      </c>
      <c r="F58" s="13">
        <v>18</v>
      </c>
      <c r="G58" s="42">
        <v>82.22</v>
      </c>
      <c r="H58" s="13">
        <v>85.4978</v>
      </c>
      <c r="I58" s="13">
        <v>85.3291</v>
      </c>
      <c r="J58" s="46">
        <v>1.002</v>
      </c>
      <c r="K58" s="28">
        <f t="shared" si="0"/>
        <v>82.38</v>
      </c>
      <c r="L58" s="28">
        <f t="shared" si="1"/>
        <v>73.59</v>
      </c>
    </row>
    <row r="59" s="1" customFormat="1" customHeight="1" spans="1:12">
      <c r="A59" s="13">
        <v>56</v>
      </c>
      <c r="B59" s="13" t="s">
        <v>772</v>
      </c>
      <c r="C59" s="13" t="s">
        <v>881</v>
      </c>
      <c r="D59" s="13" t="s">
        <v>882</v>
      </c>
      <c r="E59" s="28">
        <v>63.6</v>
      </c>
      <c r="F59" s="13">
        <v>16</v>
      </c>
      <c r="G59" s="42">
        <v>84.1</v>
      </c>
      <c r="H59" s="13">
        <v>85.4978</v>
      </c>
      <c r="I59" s="13">
        <v>86.0895</v>
      </c>
      <c r="J59" s="13">
        <v>0.9931</v>
      </c>
      <c r="K59" s="28">
        <f t="shared" si="0"/>
        <v>83.52</v>
      </c>
      <c r="L59" s="28">
        <f t="shared" si="1"/>
        <v>73.56</v>
      </c>
    </row>
    <row r="60" s="1" customFormat="1" customHeight="1" spans="1:12">
      <c r="A60" s="13">
        <v>57</v>
      </c>
      <c r="B60" s="13" t="s">
        <v>772</v>
      </c>
      <c r="C60" s="13" t="s">
        <v>883</v>
      </c>
      <c r="D60" s="13" t="s">
        <v>884</v>
      </c>
      <c r="E60" s="28">
        <v>65.2</v>
      </c>
      <c r="F60" s="13">
        <v>17</v>
      </c>
      <c r="G60" s="42">
        <v>81.2</v>
      </c>
      <c r="H60" s="13">
        <v>85.4978</v>
      </c>
      <c r="I60" s="13">
        <v>85.0829</v>
      </c>
      <c r="J60" s="13">
        <v>1.0049</v>
      </c>
      <c r="K60" s="28">
        <f t="shared" si="0"/>
        <v>81.6</v>
      </c>
      <c r="L60" s="28">
        <f t="shared" si="1"/>
        <v>73.4</v>
      </c>
    </row>
    <row r="61" s="1" customFormat="1" customHeight="1" spans="1:12">
      <c r="A61" s="13">
        <v>58</v>
      </c>
      <c r="B61" s="13" t="s">
        <v>772</v>
      </c>
      <c r="C61" s="13" t="s">
        <v>885</v>
      </c>
      <c r="D61" s="13" t="s">
        <v>886</v>
      </c>
      <c r="E61" s="28">
        <v>64.5</v>
      </c>
      <c r="F61" s="13">
        <v>16</v>
      </c>
      <c r="G61" s="42">
        <v>82.4</v>
      </c>
      <c r="H61" s="13">
        <v>85.4978</v>
      </c>
      <c r="I61" s="13">
        <v>86.0895</v>
      </c>
      <c r="J61" s="13">
        <v>0.9931</v>
      </c>
      <c r="K61" s="28">
        <f t="shared" si="0"/>
        <v>81.83</v>
      </c>
      <c r="L61" s="28">
        <f t="shared" si="1"/>
        <v>73.17</v>
      </c>
    </row>
    <row r="62" s="1" customFormat="1" customHeight="1" spans="1:12">
      <c r="A62" s="13">
        <v>59</v>
      </c>
      <c r="B62" s="13" t="s">
        <v>772</v>
      </c>
      <c r="C62" s="13" t="s">
        <v>887</v>
      </c>
      <c r="D62" s="13" t="s">
        <v>888</v>
      </c>
      <c r="E62" s="28">
        <v>62.6</v>
      </c>
      <c r="F62" s="13">
        <v>16</v>
      </c>
      <c r="G62" s="42">
        <v>83.8</v>
      </c>
      <c r="H62" s="13">
        <v>85.4978</v>
      </c>
      <c r="I62" s="13">
        <v>86.0895</v>
      </c>
      <c r="J62" s="13">
        <v>0.9931</v>
      </c>
      <c r="K62" s="28">
        <f t="shared" si="0"/>
        <v>83.22</v>
      </c>
      <c r="L62" s="28">
        <f t="shared" si="1"/>
        <v>72.91</v>
      </c>
    </row>
    <row r="63" s="1" customFormat="1" customHeight="1" spans="1:12">
      <c r="A63" s="13">
        <v>60</v>
      </c>
      <c r="B63" s="13" t="s">
        <v>772</v>
      </c>
      <c r="C63" s="13" t="s">
        <v>889</v>
      </c>
      <c r="D63" s="13" t="s">
        <v>890</v>
      </c>
      <c r="E63" s="28">
        <v>62.7</v>
      </c>
      <c r="F63" s="13">
        <v>17</v>
      </c>
      <c r="G63" s="42">
        <v>82.6</v>
      </c>
      <c r="H63" s="13">
        <v>85.4978</v>
      </c>
      <c r="I63" s="13">
        <v>85.0829</v>
      </c>
      <c r="J63" s="13">
        <v>1.0049</v>
      </c>
      <c r="K63" s="28">
        <f t="shared" si="0"/>
        <v>83</v>
      </c>
      <c r="L63" s="28">
        <f t="shared" si="1"/>
        <v>72.85</v>
      </c>
    </row>
    <row r="64" s="1" customFormat="1" customHeight="1" spans="1:12">
      <c r="A64" s="13">
        <v>61</v>
      </c>
      <c r="B64" s="13" t="s">
        <v>772</v>
      </c>
      <c r="C64" s="13" t="s">
        <v>891</v>
      </c>
      <c r="D64" s="13" t="s">
        <v>892</v>
      </c>
      <c r="E64" s="28">
        <v>62.6</v>
      </c>
      <c r="F64" s="13">
        <v>18</v>
      </c>
      <c r="G64" s="42">
        <v>82.08</v>
      </c>
      <c r="H64" s="13">
        <v>85.4978</v>
      </c>
      <c r="I64" s="13">
        <v>85.3291</v>
      </c>
      <c r="J64" s="46">
        <v>1.002</v>
      </c>
      <c r="K64" s="28">
        <f t="shared" si="0"/>
        <v>82.24</v>
      </c>
      <c r="L64" s="28">
        <f t="shared" si="1"/>
        <v>72.42</v>
      </c>
    </row>
    <row r="65" s="1" customFormat="1" customHeight="1" spans="1:12">
      <c r="A65" s="13">
        <v>62</v>
      </c>
      <c r="B65" s="13" t="s">
        <v>772</v>
      </c>
      <c r="C65" s="13" t="s">
        <v>893</v>
      </c>
      <c r="D65" s="13" t="s">
        <v>894</v>
      </c>
      <c r="E65" s="28">
        <v>63.2</v>
      </c>
      <c r="F65" s="13">
        <v>17</v>
      </c>
      <c r="G65" s="42">
        <v>80.4</v>
      </c>
      <c r="H65" s="13">
        <v>85.4978</v>
      </c>
      <c r="I65" s="13">
        <v>85.0829</v>
      </c>
      <c r="J65" s="13">
        <v>1.0049</v>
      </c>
      <c r="K65" s="28">
        <f t="shared" si="0"/>
        <v>80.79</v>
      </c>
      <c r="L65" s="28">
        <f t="shared" si="1"/>
        <v>72</v>
      </c>
    </row>
    <row r="66" s="1" customFormat="1" customHeight="1" spans="1:12">
      <c r="A66" s="13">
        <v>63</v>
      </c>
      <c r="B66" s="13" t="s">
        <v>772</v>
      </c>
      <c r="C66" s="13" t="s">
        <v>895</v>
      </c>
      <c r="D66" s="13" t="s">
        <v>896</v>
      </c>
      <c r="E66" s="28">
        <v>63</v>
      </c>
      <c r="F66" s="13">
        <v>16</v>
      </c>
      <c r="G66" s="42">
        <v>81.4</v>
      </c>
      <c r="H66" s="13">
        <v>85.4978</v>
      </c>
      <c r="I66" s="13">
        <v>86.0895</v>
      </c>
      <c r="J66" s="13">
        <v>0.9931</v>
      </c>
      <c r="K66" s="28">
        <f t="shared" si="0"/>
        <v>80.84</v>
      </c>
      <c r="L66" s="28">
        <f t="shared" si="1"/>
        <v>71.92</v>
      </c>
    </row>
    <row r="67" s="1" customFormat="1" customHeight="1" spans="1:12">
      <c r="A67" s="13">
        <v>64</v>
      </c>
      <c r="B67" s="13" t="s">
        <v>772</v>
      </c>
      <c r="C67" s="13" t="s">
        <v>897</v>
      </c>
      <c r="D67" s="13" t="s">
        <v>898</v>
      </c>
      <c r="E67" s="28">
        <v>62.7</v>
      </c>
      <c r="F67" s="13">
        <v>18</v>
      </c>
      <c r="G67" s="42">
        <v>68.6</v>
      </c>
      <c r="H67" s="13">
        <v>85.4978</v>
      </c>
      <c r="I67" s="13">
        <v>85.3291</v>
      </c>
      <c r="J67" s="46">
        <v>1.002</v>
      </c>
      <c r="K67" s="28">
        <f t="shared" si="0"/>
        <v>68.74</v>
      </c>
      <c r="L67" s="28">
        <f t="shared" si="1"/>
        <v>65.72</v>
      </c>
    </row>
    <row r="68" s="1" customFormat="1" customHeight="1" spans="1:12">
      <c r="A68" s="13"/>
      <c r="B68" s="13" t="s">
        <v>772</v>
      </c>
      <c r="C68" s="13" t="s">
        <v>899</v>
      </c>
      <c r="D68" s="13" t="s">
        <v>900</v>
      </c>
      <c r="E68" s="28">
        <v>71.4</v>
      </c>
      <c r="F68" s="13" t="s">
        <v>53</v>
      </c>
      <c r="G68" s="13"/>
      <c r="H68" s="13"/>
      <c r="I68" s="13"/>
      <c r="J68" s="13"/>
      <c r="K68" s="28"/>
      <c r="L68" s="28"/>
    </row>
    <row r="69" s="1" customFormat="1" customHeight="1" spans="1:12">
      <c r="A69" s="13"/>
      <c r="B69" s="13" t="s">
        <v>772</v>
      </c>
      <c r="C69" s="13" t="s">
        <v>901</v>
      </c>
      <c r="D69" s="13" t="s">
        <v>902</v>
      </c>
      <c r="E69" s="28">
        <v>64.5</v>
      </c>
      <c r="F69" s="13" t="s">
        <v>53</v>
      </c>
      <c r="G69" s="13"/>
      <c r="H69" s="13"/>
      <c r="I69" s="13"/>
      <c r="J69" s="13"/>
      <c r="K69" s="28"/>
      <c r="L69" s="28"/>
    </row>
    <row r="70" s="1" customFormat="1" customHeight="1" spans="1:12">
      <c r="A70" s="13"/>
      <c r="B70" s="13" t="s">
        <v>772</v>
      </c>
      <c r="C70" s="13" t="s">
        <v>903</v>
      </c>
      <c r="D70" s="13" t="s">
        <v>904</v>
      </c>
      <c r="E70" s="28">
        <v>64.3</v>
      </c>
      <c r="F70" s="13" t="s">
        <v>53</v>
      </c>
      <c r="G70" s="13"/>
      <c r="H70" s="13"/>
      <c r="I70" s="13"/>
      <c r="J70" s="13"/>
      <c r="K70" s="28"/>
      <c r="L70" s="28"/>
    </row>
    <row r="71" s="1" customFormat="1" customHeight="1" spans="1:12">
      <c r="A71" s="13"/>
      <c r="B71" s="13" t="s">
        <v>772</v>
      </c>
      <c r="C71" s="13" t="s">
        <v>905</v>
      </c>
      <c r="D71" s="13" t="s">
        <v>906</v>
      </c>
      <c r="E71" s="28">
        <v>62.8</v>
      </c>
      <c r="F71" s="13" t="s">
        <v>53</v>
      </c>
      <c r="G71" s="13"/>
      <c r="H71" s="13"/>
      <c r="I71" s="13"/>
      <c r="J71" s="13"/>
      <c r="K71" s="28"/>
      <c r="L71" s="28"/>
    </row>
    <row r="72" s="1" customFormat="1" customHeight="1" spans="1:12">
      <c r="A72" s="13"/>
      <c r="B72" s="13" t="s">
        <v>772</v>
      </c>
      <c r="C72" s="13" t="s">
        <v>907</v>
      </c>
      <c r="D72" s="13" t="s">
        <v>908</v>
      </c>
      <c r="E72" s="28">
        <v>62.8</v>
      </c>
      <c r="F72" s="13" t="s">
        <v>53</v>
      </c>
      <c r="G72" s="13"/>
      <c r="H72" s="13"/>
      <c r="I72" s="13"/>
      <c r="J72" s="13"/>
      <c r="K72" s="28"/>
      <c r="L72" s="28"/>
    </row>
    <row r="73" s="35" customFormat="1" customHeight="1" spans="1:12">
      <c r="A73" s="13"/>
      <c r="B73" s="13" t="s">
        <v>772</v>
      </c>
      <c r="C73" s="13" t="s">
        <v>909</v>
      </c>
      <c r="D73" s="13" t="s">
        <v>910</v>
      </c>
      <c r="E73" s="28">
        <v>62.6</v>
      </c>
      <c r="F73" s="13" t="s">
        <v>53</v>
      </c>
      <c r="G73" s="13"/>
      <c r="H73" s="13"/>
      <c r="I73" s="13"/>
      <c r="J73" s="13"/>
      <c r="K73" s="28"/>
      <c r="L73" s="28"/>
    </row>
    <row r="74" s="35" customFormat="1" customHeight="1" spans="1:12">
      <c r="A74" s="13"/>
      <c r="B74" s="13" t="s">
        <v>772</v>
      </c>
      <c r="C74" s="13" t="s">
        <v>911</v>
      </c>
      <c r="D74" s="13" t="s">
        <v>912</v>
      </c>
      <c r="E74" s="28">
        <v>62.6</v>
      </c>
      <c r="F74" s="13" t="s">
        <v>53</v>
      </c>
      <c r="G74" s="13"/>
      <c r="H74" s="13"/>
      <c r="I74" s="13"/>
      <c r="J74" s="13"/>
      <c r="K74" s="28"/>
      <c r="L74" s="28"/>
    </row>
    <row r="75" s="35" customFormat="1" customHeight="1" spans="1:12">
      <c r="A75" s="13"/>
      <c r="B75" s="13" t="s">
        <v>772</v>
      </c>
      <c r="C75" s="13" t="s">
        <v>913</v>
      </c>
      <c r="D75" s="13" t="s">
        <v>914</v>
      </c>
      <c r="E75" s="28">
        <v>62.5</v>
      </c>
      <c r="F75" s="13" t="s">
        <v>53</v>
      </c>
      <c r="G75" s="13"/>
      <c r="H75" s="13"/>
      <c r="I75" s="13"/>
      <c r="J75" s="13"/>
      <c r="K75" s="28"/>
      <c r="L75" s="28"/>
    </row>
    <row r="76" s="35" customFormat="1" ht="11.1" customHeight="1" spans="1:12">
      <c r="A76" s="37"/>
      <c r="B76" s="37"/>
      <c r="C76" s="37"/>
      <c r="D76" s="37"/>
      <c r="E76" s="38"/>
      <c r="F76" s="37"/>
      <c r="G76" s="37"/>
      <c r="H76" s="37"/>
      <c r="I76" s="37"/>
      <c r="J76" s="37"/>
      <c r="K76" s="38"/>
      <c r="L76" s="38"/>
    </row>
    <row r="77" s="1" customFormat="1" customHeight="1" spans="1:12">
      <c r="A77" s="13">
        <v>1</v>
      </c>
      <c r="B77" s="13" t="s">
        <v>915</v>
      </c>
      <c r="C77" s="13" t="s">
        <v>916</v>
      </c>
      <c r="D77" s="13" t="s">
        <v>917</v>
      </c>
      <c r="E77" s="28">
        <v>69.5</v>
      </c>
      <c r="F77" s="13">
        <v>19</v>
      </c>
      <c r="G77" s="42">
        <v>88.04</v>
      </c>
      <c r="H77" s="13">
        <v>86.0432</v>
      </c>
      <c r="I77" s="46">
        <v>85.958</v>
      </c>
      <c r="J77" s="46">
        <v>1.001</v>
      </c>
      <c r="K77" s="28">
        <f t="shared" ref="K77:K113" si="2">ROUND(G77*J77,2)</f>
        <v>88.13</v>
      </c>
      <c r="L77" s="28">
        <f t="shared" ref="L77:L113" si="3">ROUND((E77+K77)/2,2)</f>
        <v>78.82</v>
      </c>
    </row>
    <row r="78" s="1" customFormat="1" customHeight="1" spans="1:12">
      <c r="A78" s="13">
        <v>2</v>
      </c>
      <c r="B78" s="13" t="s">
        <v>915</v>
      </c>
      <c r="C78" s="13" t="s">
        <v>918</v>
      </c>
      <c r="D78" s="13" t="s">
        <v>713</v>
      </c>
      <c r="E78" s="28">
        <v>67.3</v>
      </c>
      <c r="F78" s="13">
        <v>19</v>
      </c>
      <c r="G78" s="42">
        <v>89.82</v>
      </c>
      <c r="H78" s="13">
        <v>86.0432</v>
      </c>
      <c r="I78" s="46">
        <v>85.958</v>
      </c>
      <c r="J78" s="46">
        <v>1.001</v>
      </c>
      <c r="K78" s="28">
        <f t="shared" si="2"/>
        <v>89.91</v>
      </c>
      <c r="L78" s="28">
        <f t="shared" si="3"/>
        <v>78.61</v>
      </c>
    </row>
    <row r="79" s="1" customFormat="1" customHeight="1" spans="1:12">
      <c r="A79" s="13">
        <v>3</v>
      </c>
      <c r="B79" s="13" t="s">
        <v>915</v>
      </c>
      <c r="C79" s="13" t="s">
        <v>919</v>
      </c>
      <c r="D79" s="13" t="s">
        <v>920</v>
      </c>
      <c r="E79" s="28">
        <v>67.7</v>
      </c>
      <c r="F79" s="13">
        <v>20</v>
      </c>
      <c r="G79" s="42">
        <v>88.8</v>
      </c>
      <c r="H79" s="13">
        <v>86.0432</v>
      </c>
      <c r="I79" s="13">
        <v>86.1435</v>
      </c>
      <c r="J79" s="13">
        <v>0.9988</v>
      </c>
      <c r="K79" s="28">
        <f t="shared" si="2"/>
        <v>88.69</v>
      </c>
      <c r="L79" s="28">
        <f t="shared" si="3"/>
        <v>78.2</v>
      </c>
    </row>
    <row r="80" s="1" customFormat="1" customHeight="1" spans="1:12">
      <c r="A80" s="13">
        <v>4</v>
      </c>
      <c r="B80" s="13" t="s">
        <v>915</v>
      </c>
      <c r="C80" s="13" t="s">
        <v>921</v>
      </c>
      <c r="D80" s="13" t="s">
        <v>922</v>
      </c>
      <c r="E80" s="28">
        <v>67.7</v>
      </c>
      <c r="F80" s="13">
        <v>20</v>
      </c>
      <c r="G80" s="42">
        <v>88.74</v>
      </c>
      <c r="H80" s="13">
        <v>86.0432</v>
      </c>
      <c r="I80" s="13">
        <v>86.1435</v>
      </c>
      <c r="J80" s="13">
        <v>0.9988</v>
      </c>
      <c r="K80" s="28">
        <f t="shared" si="2"/>
        <v>88.63</v>
      </c>
      <c r="L80" s="28">
        <f t="shared" si="3"/>
        <v>78.17</v>
      </c>
    </row>
    <row r="81" s="1" customFormat="1" customHeight="1" spans="1:12">
      <c r="A81" s="13">
        <v>5</v>
      </c>
      <c r="B81" s="13" t="s">
        <v>915</v>
      </c>
      <c r="C81" s="13" t="s">
        <v>923</v>
      </c>
      <c r="D81" s="13" t="s">
        <v>924</v>
      </c>
      <c r="E81" s="28">
        <v>66.9</v>
      </c>
      <c r="F81" s="13">
        <v>20</v>
      </c>
      <c r="G81" s="42">
        <v>88.32</v>
      </c>
      <c r="H81" s="13">
        <v>86.0432</v>
      </c>
      <c r="I81" s="13">
        <v>86.1435</v>
      </c>
      <c r="J81" s="13">
        <v>0.9988</v>
      </c>
      <c r="K81" s="28">
        <f t="shared" si="2"/>
        <v>88.21</v>
      </c>
      <c r="L81" s="28">
        <f t="shared" si="3"/>
        <v>77.56</v>
      </c>
    </row>
    <row r="82" s="1" customFormat="1" customHeight="1" spans="1:12">
      <c r="A82" s="13">
        <v>6</v>
      </c>
      <c r="B82" s="13" t="s">
        <v>915</v>
      </c>
      <c r="C82" s="13" t="s">
        <v>925</v>
      </c>
      <c r="D82" s="13" t="s">
        <v>926</v>
      </c>
      <c r="E82" s="28">
        <v>66.1</v>
      </c>
      <c r="F82" s="13">
        <v>19</v>
      </c>
      <c r="G82" s="42">
        <v>88.2</v>
      </c>
      <c r="H82" s="13">
        <v>86.0432</v>
      </c>
      <c r="I82" s="46">
        <v>85.958</v>
      </c>
      <c r="J82" s="46">
        <v>1.001</v>
      </c>
      <c r="K82" s="28">
        <f t="shared" si="2"/>
        <v>88.29</v>
      </c>
      <c r="L82" s="28">
        <f t="shared" si="3"/>
        <v>77.2</v>
      </c>
    </row>
    <row r="83" s="1" customFormat="1" customHeight="1" spans="1:12">
      <c r="A83" s="13">
        <v>7</v>
      </c>
      <c r="B83" s="13" t="s">
        <v>915</v>
      </c>
      <c r="C83" s="13" t="s">
        <v>927</v>
      </c>
      <c r="D83" s="13" t="s">
        <v>928</v>
      </c>
      <c r="E83" s="28">
        <v>65.6</v>
      </c>
      <c r="F83" s="13">
        <v>19</v>
      </c>
      <c r="G83" s="42">
        <v>88.56</v>
      </c>
      <c r="H83" s="13">
        <v>86.0432</v>
      </c>
      <c r="I83" s="46">
        <v>85.958</v>
      </c>
      <c r="J83" s="46">
        <v>1.001</v>
      </c>
      <c r="K83" s="28">
        <f t="shared" si="2"/>
        <v>88.65</v>
      </c>
      <c r="L83" s="28">
        <f t="shared" si="3"/>
        <v>77.13</v>
      </c>
    </row>
    <row r="84" s="1" customFormat="1" customHeight="1" spans="1:12">
      <c r="A84" s="13">
        <v>8</v>
      </c>
      <c r="B84" s="13" t="s">
        <v>915</v>
      </c>
      <c r="C84" s="13" t="s">
        <v>929</v>
      </c>
      <c r="D84" s="13" t="s">
        <v>930</v>
      </c>
      <c r="E84" s="28">
        <v>67</v>
      </c>
      <c r="F84" s="13">
        <v>20</v>
      </c>
      <c r="G84" s="42">
        <v>87.18</v>
      </c>
      <c r="H84" s="13">
        <v>86.0432</v>
      </c>
      <c r="I84" s="13">
        <v>86.1435</v>
      </c>
      <c r="J84" s="13">
        <v>0.9988</v>
      </c>
      <c r="K84" s="28">
        <f t="shared" si="2"/>
        <v>87.08</v>
      </c>
      <c r="L84" s="28">
        <f t="shared" si="3"/>
        <v>77.04</v>
      </c>
    </row>
    <row r="85" s="1" customFormat="1" customHeight="1" spans="1:12">
      <c r="A85" s="13">
        <v>9</v>
      </c>
      <c r="B85" s="13" t="s">
        <v>915</v>
      </c>
      <c r="C85" s="13" t="s">
        <v>931</v>
      </c>
      <c r="D85" s="13" t="s">
        <v>932</v>
      </c>
      <c r="E85" s="28">
        <v>65.6</v>
      </c>
      <c r="F85" s="13">
        <v>20</v>
      </c>
      <c r="G85" s="42">
        <v>88.5</v>
      </c>
      <c r="H85" s="13">
        <v>86.0432</v>
      </c>
      <c r="I85" s="13">
        <v>86.1435</v>
      </c>
      <c r="J85" s="13">
        <v>0.9988</v>
      </c>
      <c r="K85" s="28">
        <f t="shared" si="2"/>
        <v>88.39</v>
      </c>
      <c r="L85" s="28">
        <f t="shared" si="3"/>
        <v>77</v>
      </c>
    </row>
    <row r="86" s="1" customFormat="1" customHeight="1" spans="1:12">
      <c r="A86" s="13">
        <v>10</v>
      </c>
      <c r="B86" s="13" t="s">
        <v>915</v>
      </c>
      <c r="C86" s="13" t="s">
        <v>933</v>
      </c>
      <c r="D86" s="13" t="s">
        <v>934</v>
      </c>
      <c r="E86" s="28">
        <v>65.9</v>
      </c>
      <c r="F86" s="13">
        <v>19</v>
      </c>
      <c r="G86" s="42">
        <v>87.74</v>
      </c>
      <c r="H86" s="13">
        <v>86.0432</v>
      </c>
      <c r="I86" s="46">
        <v>85.958</v>
      </c>
      <c r="J86" s="46">
        <v>1.001</v>
      </c>
      <c r="K86" s="28">
        <f t="shared" si="2"/>
        <v>87.83</v>
      </c>
      <c r="L86" s="28">
        <f t="shared" si="3"/>
        <v>76.87</v>
      </c>
    </row>
    <row r="87" s="1" customFormat="1" customHeight="1" spans="1:12">
      <c r="A87" s="13">
        <v>11</v>
      </c>
      <c r="B87" s="13" t="s">
        <v>915</v>
      </c>
      <c r="C87" s="13" t="s">
        <v>935</v>
      </c>
      <c r="D87" s="13" t="s">
        <v>936</v>
      </c>
      <c r="E87" s="28">
        <v>67.7</v>
      </c>
      <c r="F87" s="13">
        <v>19</v>
      </c>
      <c r="G87" s="42">
        <v>85.78</v>
      </c>
      <c r="H87" s="13">
        <v>86.0432</v>
      </c>
      <c r="I87" s="46">
        <v>85.958</v>
      </c>
      <c r="J87" s="46">
        <v>1.001</v>
      </c>
      <c r="K87" s="28">
        <f t="shared" si="2"/>
        <v>85.87</v>
      </c>
      <c r="L87" s="28">
        <f t="shared" si="3"/>
        <v>76.79</v>
      </c>
    </row>
    <row r="88" s="1" customFormat="1" customHeight="1" spans="1:12">
      <c r="A88" s="13">
        <v>12</v>
      </c>
      <c r="B88" s="13" t="s">
        <v>915</v>
      </c>
      <c r="C88" s="13" t="s">
        <v>937</v>
      </c>
      <c r="D88" s="13" t="s">
        <v>938</v>
      </c>
      <c r="E88" s="28">
        <v>65.8</v>
      </c>
      <c r="F88" s="13">
        <v>20</v>
      </c>
      <c r="G88" s="42">
        <v>87.72</v>
      </c>
      <c r="H88" s="13">
        <v>86.0432</v>
      </c>
      <c r="I88" s="13">
        <v>86.1435</v>
      </c>
      <c r="J88" s="13">
        <v>0.9988</v>
      </c>
      <c r="K88" s="28">
        <f t="shared" si="2"/>
        <v>87.61</v>
      </c>
      <c r="L88" s="28">
        <f t="shared" si="3"/>
        <v>76.71</v>
      </c>
    </row>
    <row r="89" s="1" customFormat="1" customHeight="1" spans="1:12">
      <c r="A89" s="13">
        <v>13</v>
      </c>
      <c r="B89" s="13" t="s">
        <v>915</v>
      </c>
      <c r="C89" s="13" t="s">
        <v>939</v>
      </c>
      <c r="D89" s="13" t="s">
        <v>940</v>
      </c>
      <c r="E89" s="28">
        <v>66.9</v>
      </c>
      <c r="F89" s="13">
        <v>20</v>
      </c>
      <c r="G89" s="42">
        <v>86.6</v>
      </c>
      <c r="H89" s="13">
        <v>86.0432</v>
      </c>
      <c r="I89" s="13">
        <v>86.1435</v>
      </c>
      <c r="J89" s="13">
        <v>0.9988</v>
      </c>
      <c r="K89" s="28">
        <f t="shared" si="2"/>
        <v>86.5</v>
      </c>
      <c r="L89" s="28">
        <f t="shared" si="3"/>
        <v>76.7</v>
      </c>
    </row>
    <row r="90" s="1" customFormat="1" customHeight="1" spans="1:12">
      <c r="A90" s="13">
        <v>14</v>
      </c>
      <c r="B90" s="13" t="s">
        <v>915</v>
      </c>
      <c r="C90" s="13" t="s">
        <v>941</v>
      </c>
      <c r="D90" s="13" t="s">
        <v>942</v>
      </c>
      <c r="E90" s="28">
        <v>65.5</v>
      </c>
      <c r="F90" s="13">
        <v>19</v>
      </c>
      <c r="G90" s="42">
        <v>87.48</v>
      </c>
      <c r="H90" s="13">
        <v>86.0432</v>
      </c>
      <c r="I90" s="46">
        <v>85.958</v>
      </c>
      <c r="J90" s="46">
        <v>1.001</v>
      </c>
      <c r="K90" s="28">
        <f t="shared" si="2"/>
        <v>87.57</v>
      </c>
      <c r="L90" s="28">
        <f t="shared" si="3"/>
        <v>76.54</v>
      </c>
    </row>
    <row r="91" s="1" customFormat="1" customHeight="1" spans="1:12">
      <c r="A91" s="13">
        <v>15</v>
      </c>
      <c r="B91" s="13" t="s">
        <v>915</v>
      </c>
      <c r="C91" s="13" t="s">
        <v>943</v>
      </c>
      <c r="D91" s="13" t="s">
        <v>944</v>
      </c>
      <c r="E91" s="28">
        <v>70.4</v>
      </c>
      <c r="F91" s="13">
        <v>20</v>
      </c>
      <c r="G91" s="42">
        <v>82.74</v>
      </c>
      <c r="H91" s="13">
        <v>86.0432</v>
      </c>
      <c r="I91" s="13">
        <v>86.1435</v>
      </c>
      <c r="J91" s="13">
        <v>0.9988</v>
      </c>
      <c r="K91" s="28">
        <f t="shared" si="2"/>
        <v>82.64</v>
      </c>
      <c r="L91" s="28">
        <f t="shared" si="3"/>
        <v>76.52</v>
      </c>
    </row>
    <row r="92" s="1" customFormat="1" customHeight="1" spans="1:12">
      <c r="A92" s="13">
        <v>16</v>
      </c>
      <c r="B92" s="13" t="s">
        <v>915</v>
      </c>
      <c r="C92" s="13" t="s">
        <v>945</v>
      </c>
      <c r="D92" s="13" t="s">
        <v>506</v>
      </c>
      <c r="E92" s="28">
        <v>67.6</v>
      </c>
      <c r="F92" s="13">
        <v>20</v>
      </c>
      <c r="G92" s="42">
        <v>85.38</v>
      </c>
      <c r="H92" s="13">
        <v>86.0432</v>
      </c>
      <c r="I92" s="13">
        <v>86.1435</v>
      </c>
      <c r="J92" s="13">
        <v>0.9988</v>
      </c>
      <c r="K92" s="28">
        <f t="shared" si="2"/>
        <v>85.28</v>
      </c>
      <c r="L92" s="28">
        <f t="shared" si="3"/>
        <v>76.44</v>
      </c>
    </row>
    <row r="93" s="1" customFormat="1" customHeight="1" spans="1:12">
      <c r="A93" s="13">
        <v>17</v>
      </c>
      <c r="B93" s="13" t="s">
        <v>915</v>
      </c>
      <c r="C93" s="13" t="s">
        <v>946</v>
      </c>
      <c r="D93" s="13" t="s">
        <v>947</v>
      </c>
      <c r="E93" s="28">
        <v>66.3</v>
      </c>
      <c r="F93" s="13">
        <v>19</v>
      </c>
      <c r="G93" s="42">
        <v>86.48</v>
      </c>
      <c r="H93" s="13">
        <v>86.0432</v>
      </c>
      <c r="I93" s="46">
        <v>85.958</v>
      </c>
      <c r="J93" s="46">
        <v>1.001</v>
      </c>
      <c r="K93" s="28">
        <f t="shared" si="2"/>
        <v>86.57</v>
      </c>
      <c r="L93" s="28">
        <f t="shared" si="3"/>
        <v>76.44</v>
      </c>
    </row>
    <row r="94" s="1" customFormat="1" customHeight="1" spans="1:12">
      <c r="A94" s="13">
        <v>18</v>
      </c>
      <c r="B94" s="13" t="s">
        <v>915</v>
      </c>
      <c r="C94" s="13" t="s">
        <v>948</v>
      </c>
      <c r="D94" s="13" t="s">
        <v>949</v>
      </c>
      <c r="E94" s="28">
        <v>68.3</v>
      </c>
      <c r="F94" s="13">
        <v>20</v>
      </c>
      <c r="G94" s="42">
        <v>84.42</v>
      </c>
      <c r="H94" s="13">
        <v>86.0432</v>
      </c>
      <c r="I94" s="13">
        <v>86.1435</v>
      </c>
      <c r="J94" s="13">
        <v>0.9988</v>
      </c>
      <c r="K94" s="28">
        <f t="shared" si="2"/>
        <v>84.32</v>
      </c>
      <c r="L94" s="28">
        <f t="shared" si="3"/>
        <v>76.31</v>
      </c>
    </row>
    <row r="95" s="1" customFormat="1" customHeight="1" spans="1:12">
      <c r="A95" s="13">
        <v>19</v>
      </c>
      <c r="B95" s="13" t="s">
        <v>915</v>
      </c>
      <c r="C95" s="13" t="s">
        <v>950</v>
      </c>
      <c r="D95" s="13" t="s">
        <v>951</v>
      </c>
      <c r="E95" s="28">
        <v>65.2</v>
      </c>
      <c r="F95" s="13">
        <v>20</v>
      </c>
      <c r="G95" s="42">
        <v>87.52</v>
      </c>
      <c r="H95" s="13">
        <v>86.0432</v>
      </c>
      <c r="I95" s="13">
        <v>86.1435</v>
      </c>
      <c r="J95" s="13">
        <v>0.9988</v>
      </c>
      <c r="K95" s="28">
        <f t="shared" si="2"/>
        <v>87.41</v>
      </c>
      <c r="L95" s="28">
        <f t="shared" si="3"/>
        <v>76.31</v>
      </c>
    </row>
    <row r="96" s="1" customFormat="1" customHeight="1" spans="1:12">
      <c r="A96" s="13">
        <v>20</v>
      </c>
      <c r="B96" s="13" t="s">
        <v>915</v>
      </c>
      <c r="C96" s="13" t="s">
        <v>952</v>
      </c>
      <c r="D96" s="13" t="s">
        <v>953</v>
      </c>
      <c r="E96" s="28">
        <v>66.2</v>
      </c>
      <c r="F96" s="13">
        <v>19</v>
      </c>
      <c r="G96" s="42">
        <v>86.22</v>
      </c>
      <c r="H96" s="13">
        <v>86.0432</v>
      </c>
      <c r="I96" s="46">
        <v>85.958</v>
      </c>
      <c r="J96" s="46">
        <v>1.001</v>
      </c>
      <c r="K96" s="28">
        <f t="shared" si="2"/>
        <v>86.31</v>
      </c>
      <c r="L96" s="28">
        <f t="shared" si="3"/>
        <v>76.26</v>
      </c>
    </row>
    <row r="97" s="1" customFormat="1" customHeight="1" spans="1:12">
      <c r="A97" s="13">
        <v>21</v>
      </c>
      <c r="B97" s="13" t="s">
        <v>915</v>
      </c>
      <c r="C97" s="13" t="s">
        <v>954</v>
      </c>
      <c r="D97" s="13" t="s">
        <v>955</v>
      </c>
      <c r="E97" s="28">
        <v>66</v>
      </c>
      <c r="F97" s="13">
        <v>19</v>
      </c>
      <c r="G97" s="42">
        <v>86.2</v>
      </c>
      <c r="H97" s="13">
        <v>86.0432</v>
      </c>
      <c r="I97" s="46">
        <v>85.958</v>
      </c>
      <c r="J97" s="46">
        <v>1.001</v>
      </c>
      <c r="K97" s="28">
        <f t="shared" si="2"/>
        <v>86.29</v>
      </c>
      <c r="L97" s="28">
        <f t="shared" si="3"/>
        <v>76.15</v>
      </c>
    </row>
    <row r="98" s="1" customFormat="1" customHeight="1" spans="1:12">
      <c r="A98" s="13">
        <v>22</v>
      </c>
      <c r="B98" s="13" t="s">
        <v>915</v>
      </c>
      <c r="C98" s="13" t="s">
        <v>956</v>
      </c>
      <c r="D98" s="13" t="s">
        <v>957</v>
      </c>
      <c r="E98" s="28">
        <v>65.4</v>
      </c>
      <c r="F98" s="13">
        <v>19</v>
      </c>
      <c r="G98" s="42">
        <v>86.68</v>
      </c>
      <c r="H98" s="13">
        <v>86.0432</v>
      </c>
      <c r="I98" s="46">
        <v>85.958</v>
      </c>
      <c r="J98" s="46">
        <v>1.001</v>
      </c>
      <c r="K98" s="28">
        <f t="shared" si="2"/>
        <v>86.77</v>
      </c>
      <c r="L98" s="28">
        <f t="shared" si="3"/>
        <v>76.09</v>
      </c>
    </row>
    <row r="99" s="1" customFormat="1" customHeight="1" spans="1:12">
      <c r="A99" s="13">
        <v>23</v>
      </c>
      <c r="B99" s="13" t="s">
        <v>915</v>
      </c>
      <c r="C99" s="13" t="s">
        <v>958</v>
      </c>
      <c r="D99" s="13" t="s">
        <v>959</v>
      </c>
      <c r="E99" s="28">
        <v>67.8</v>
      </c>
      <c r="F99" s="13">
        <v>19</v>
      </c>
      <c r="G99" s="42">
        <v>84.22</v>
      </c>
      <c r="H99" s="13">
        <v>86.0432</v>
      </c>
      <c r="I99" s="46">
        <v>85.958</v>
      </c>
      <c r="J99" s="46">
        <v>1.001</v>
      </c>
      <c r="K99" s="28">
        <f t="shared" si="2"/>
        <v>84.3</v>
      </c>
      <c r="L99" s="28">
        <f t="shared" si="3"/>
        <v>76.05</v>
      </c>
    </row>
    <row r="100" s="1" customFormat="1" customHeight="1" spans="1:12">
      <c r="A100" s="13">
        <v>24</v>
      </c>
      <c r="B100" s="13" t="s">
        <v>915</v>
      </c>
      <c r="C100" s="13" t="s">
        <v>960</v>
      </c>
      <c r="D100" s="13" t="s">
        <v>961</v>
      </c>
      <c r="E100" s="28">
        <v>67.3</v>
      </c>
      <c r="F100" s="13">
        <v>19</v>
      </c>
      <c r="G100" s="42">
        <v>84.56</v>
      </c>
      <c r="H100" s="13">
        <v>86.0432</v>
      </c>
      <c r="I100" s="46">
        <v>85.958</v>
      </c>
      <c r="J100" s="46">
        <v>1.001</v>
      </c>
      <c r="K100" s="28">
        <f t="shared" si="2"/>
        <v>84.64</v>
      </c>
      <c r="L100" s="28">
        <f t="shared" si="3"/>
        <v>75.97</v>
      </c>
    </row>
    <row r="101" s="1" customFormat="1" customHeight="1" spans="1:12">
      <c r="A101" s="13">
        <v>25</v>
      </c>
      <c r="B101" s="13" t="s">
        <v>915</v>
      </c>
      <c r="C101" s="13" t="s">
        <v>962</v>
      </c>
      <c r="D101" s="13" t="s">
        <v>963</v>
      </c>
      <c r="E101" s="28">
        <v>66.9</v>
      </c>
      <c r="F101" s="13">
        <v>20</v>
      </c>
      <c r="G101" s="42">
        <v>85.1</v>
      </c>
      <c r="H101" s="13">
        <v>86.0432</v>
      </c>
      <c r="I101" s="13">
        <v>86.1435</v>
      </c>
      <c r="J101" s="13">
        <v>0.9988</v>
      </c>
      <c r="K101" s="28">
        <f t="shared" si="2"/>
        <v>85</v>
      </c>
      <c r="L101" s="28">
        <f t="shared" si="3"/>
        <v>75.95</v>
      </c>
    </row>
    <row r="102" s="1" customFormat="1" customHeight="1" spans="1:12">
      <c r="A102" s="13">
        <v>26</v>
      </c>
      <c r="B102" s="13" t="s">
        <v>915</v>
      </c>
      <c r="C102" s="13" t="s">
        <v>964</v>
      </c>
      <c r="D102" s="13" t="s">
        <v>965</v>
      </c>
      <c r="E102" s="28">
        <v>65.4</v>
      </c>
      <c r="F102" s="13">
        <v>20</v>
      </c>
      <c r="G102" s="42">
        <v>86.14</v>
      </c>
      <c r="H102" s="13">
        <v>86.0432</v>
      </c>
      <c r="I102" s="13">
        <v>86.1435</v>
      </c>
      <c r="J102" s="13">
        <v>0.9988</v>
      </c>
      <c r="K102" s="28">
        <f t="shared" si="2"/>
        <v>86.04</v>
      </c>
      <c r="L102" s="28">
        <f t="shared" si="3"/>
        <v>75.72</v>
      </c>
    </row>
    <row r="103" s="1" customFormat="1" customHeight="1" spans="1:12">
      <c r="A103" s="13">
        <v>27</v>
      </c>
      <c r="B103" s="13" t="s">
        <v>915</v>
      </c>
      <c r="C103" s="13" t="s">
        <v>966</v>
      </c>
      <c r="D103" s="13" t="s">
        <v>967</v>
      </c>
      <c r="E103" s="28">
        <v>65.4</v>
      </c>
      <c r="F103" s="13">
        <v>19</v>
      </c>
      <c r="G103" s="42">
        <v>85.88</v>
      </c>
      <c r="H103" s="13">
        <v>86.0432</v>
      </c>
      <c r="I103" s="46">
        <v>85.958</v>
      </c>
      <c r="J103" s="46">
        <v>1.001</v>
      </c>
      <c r="K103" s="28">
        <f t="shared" si="2"/>
        <v>85.97</v>
      </c>
      <c r="L103" s="28">
        <f t="shared" si="3"/>
        <v>75.69</v>
      </c>
    </row>
    <row r="104" s="1" customFormat="1" customHeight="1" spans="1:12">
      <c r="A104" s="13">
        <v>28</v>
      </c>
      <c r="B104" s="13" t="s">
        <v>915</v>
      </c>
      <c r="C104" s="13" t="s">
        <v>968</v>
      </c>
      <c r="D104" s="13" t="s">
        <v>969</v>
      </c>
      <c r="E104" s="28">
        <v>66.3</v>
      </c>
      <c r="F104" s="13">
        <v>19</v>
      </c>
      <c r="G104" s="42">
        <v>84.78</v>
      </c>
      <c r="H104" s="13">
        <v>86.0432</v>
      </c>
      <c r="I104" s="46">
        <v>85.958</v>
      </c>
      <c r="J104" s="46">
        <v>1.001</v>
      </c>
      <c r="K104" s="28">
        <f t="shared" si="2"/>
        <v>84.86</v>
      </c>
      <c r="L104" s="28">
        <f t="shared" si="3"/>
        <v>75.58</v>
      </c>
    </row>
    <row r="105" s="1" customFormat="1" customHeight="1" spans="1:12">
      <c r="A105" s="13">
        <v>29</v>
      </c>
      <c r="B105" s="13" t="s">
        <v>915</v>
      </c>
      <c r="C105" s="13" t="s">
        <v>970</v>
      </c>
      <c r="D105" s="13" t="s">
        <v>971</v>
      </c>
      <c r="E105" s="28">
        <v>66.2</v>
      </c>
      <c r="F105" s="13">
        <v>20</v>
      </c>
      <c r="G105" s="42">
        <v>84.96</v>
      </c>
      <c r="H105" s="13">
        <v>86.0432</v>
      </c>
      <c r="I105" s="13">
        <v>86.1435</v>
      </c>
      <c r="J105" s="13">
        <v>0.9988</v>
      </c>
      <c r="K105" s="28">
        <f t="shared" si="2"/>
        <v>84.86</v>
      </c>
      <c r="L105" s="28">
        <f t="shared" si="3"/>
        <v>75.53</v>
      </c>
    </row>
    <row r="106" s="1" customFormat="1" customHeight="1" spans="1:12">
      <c r="A106" s="13">
        <v>30</v>
      </c>
      <c r="B106" s="13" t="s">
        <v>915</v>
      </c>
      <c r="C106" s="13" t="s">
        <v>972</v>
      </c>
      <c r="D106" s="13" t="s">
        <v>973</v>
      </c>
      <c r="E106" s="28">
        <v>65</v>
      </c>
      <c r="F106" s="13">
        <v>20</v>
      </c>
      <c r="G106" s="42">
        <v>86.12</v>
      </c>
      <c r="H106" s="13">
        <v>86.0432</v>
      </c>
      <c r="I106" s="13">
        <v>86.1435</v>
      </c>
      <c r="J106" s="13">
        <v>0.9988</v>
      </c>
      <c r="K106" s="28">
        <f t="shared" si="2"/>
        <v>86.02</v>
      </c>
      <c r="L106" s="28">
        <f t="shared" si="3"/>
        <v>75.51</v>
      </c>
    </row>
    <row r="107" s="1" customFormat="1" customHeight="1" spans="1:12">
      <c r="A107" s="13">
        <v>31</v>
      </c>
      <c r="B107" s="13" t="s">
        <v>915</v>
      </c>
      <c r="C107" s="13" t="s">
        <v>974</v>
      </c>
      <c r="D107" s="13" t="s">
        <v>975</v>
      </c>
      <c r="E107" s="28">
        <v>65.1</v>
      </c>
      <c r="F107" s="13">
        <v>19</v>
      </c>
      <c r="G107" s="42">
        <v>85.76</v>
      </c>
      <c r="H107" s="13">
        <v>86.0432</v>
      </c>
      <c r="I107" s="46">
        <v>85.958</v>
      </c>
      <c r="J107" s="46">
        <v>1.001</v>
      </c>
      <c r="K107" s="28">
        <f t="shared" si="2"/>
        <v>85.85</v>
      </c>
      <c r="L107" s="28">
        <f t="shared" si="3"/>
        <v>75.48</v>
      </c>
    </row>
    <row r="108" s="1" customFormat="1" customHeight="1" spans="1:12">
      <c r="A108" s="13">
        <v>32</v>
      </c>
      <c r="B108" s="13" t="s">
        <v>915</v>
      </c>
      <c r="C108" s="13" t="s">
        <v>976</v>
      </c>
      <c r="D108" s="13" t="s">
        <v>977</v>
      </c>
      <c r="E108" s="28">
        <v>65.8</v>
      </c>
      <c r="F108" s="13">
        <v>19</v>
      </c>
      <c r="G108" s="42">
        <v>84.5</v>
      </c>
      <c r="H108" s="13">
        <v>86.0432</v>
      </c>
      <c r="I108" s="46">
        <v>85.958</v>
      </c>
      <c r="J108" s="46">
        <v>1.001</v>
      </c>
      <c r="K108" s="28">
        <f t="shared" si="2"/>
        <v>84.58</v>
      </c>
      <c r="L108" s="28">
        <f t="shared" si="3"/>
        <v>75.19</v>
      </c>
    </row>
    <row r="109" s="1" customFormat="1" customHeight="1" spans="1:12">
      <c r="A109" s="13">
        <v>33</v>
      </c>
      <c r="B109" s="13" t="s">
        <v>915</v>
      </c>
      <c r="C109" s="13" t="s">
        <v>978</v>
      </c>
      <c r="D109" s="13" t="s">
        <v>979</v>
      </c>
      <c r="E109" s="28">
        <v>66.8</v>
      </c>
      <c r="F109" s="13">
        <v>19</v>
      </c>
      <c r="G109" s="42">
        <v>82.78</v>
      </c>
      <c r="H109" s="13">
        <v>86.0432</v>
      </c>
      <c r="I109" s="46">
        <v>85.958</v>
      </c>
      <c r="J109" s="46">
        <v>1.001</v>
      </c>
      <c r="K109" s="28">
        <f t="shared" si="2"/>
        <v>82.86</v>
      </c>
      <c r="L109" s="28">
        <f t="shared" si="3"/>
        <v>74.83</v>
      </c>
    </row>
    <row r="110" s="1" customFormat="1" customHeight="1" spans="1:12">
      <c r="A110" s="13">
        <v>34</v>
      </c>
      <c r="B110" s="13" t="s">
        <v>915</v>
      </c>
      <c r="C110" s="13" t="s">
        <v>980</v>
      </c>
      <c r="D110" s="13" t="s">
        <v>981</v>
      </c>
      <c r="E110" s="28">
        <v>65.8</v>
      </c>
      <c r="F110" s="13">
        <v>19</v>
      </c>
      <c r="G110" s="42">
        <v>83.72</v>
      </c>
      <c r="H110" s="13">
        <v>86.0432</v>
      </c>
      <c r="I110" s="46">
        <v>85.958</v>
      </c>
      <c r="J110" s="46">
        <v>1.001</v>
      </c>
      <c r="K110" s="28">
        <f t="shared" si="2"/>
        <v>83.8</v>
      </c>
      <c r="L110" s="28">
        <f t="shared" si="3"/>
        <v>74.8</v>
      </c>
    </row>
    <row r="111" s="1" customFormat="1" customHeight="1" spans="1:12">
      <c r="A111" s="13">
        <v>35</v>
      </c>
      <c r="B111" s="13" t="s">
        <v>915</v>
      </c>
      <c r="C111" s="13" t="s">
        <v>982</v>
      </c>
      <c r="D111" s="13" t="s">
        <v>983</v>
      </c>
      <c r="E111" s="28">
        <v>65.2</v>
      </c>
      <c r="F111" s="13">
        <v>20</v>
      </c>
      <c r="G111" s="42">
        <v>84.44</v>
      </c>
      <c r="H111" s="13">
        <v>86.0432</v>
      </c>
      <c r="I111" s="13">
        <v>86.1435</v>
      </c>
      <c r="J111" s="13">
        <v>0.9988</v>
      </c>
      <c r="K111" s="28">
        <f t="shared" si="2"/>
        <v>84.34</v>
      </c>
      <c r="L111" s="28">
        <f t="shared" si="3"/>
        <v>74.77</v>
      </c>
    </row>
    <row r="112" s="1" customFormat="1" customHeight="1" spans="1:12">
      <c r="A112" s="13">
        <v>36</v>
      </c>
      <c r="B112" s="13" t="s">
        <v>915</v>
      </c>
      <c r="C112" s="13" t="s">
        <v>984</v>
      </c>
      <c r="D112" s="13" t="s">
        <v>985</v>
      </c>
      <c r="E112" s="28">
        <v>65.7</v>
      </c>
      <c r="F112" s="13">
        <v>20</v>
      </c>
      <c r="G112" s="42">
        <v>81.76</v>
      </c>
      <c r="H112" s="13">
        <v>86.0432</v>
      </c>
      <c r="I112" s="13">
        <v>86.1435</v>
      </c>
      <c r="J112" s="13">
        <v>0.9988</v>
      </c>
      <c r="K112" s="28">
        <f t="shared" si="2"/>
        <v>81.66</v>
      </c>
      <c r="L112" s="28">
        <f t="shared" si="3"/>
        <v>73.68</v>
      </c>
    </row>
    <row r="113" s="35" customFormat="1" customHeight="1" spans="1:12">
      <c r="A113" s="13">
        <v>37</v>
      </c>
      <c r="B113" s="13" t="s">
        <v>915</v>
      </c>
      <c r="C113" s="13" t="s">
        <v>986</v>
      </c>
      <c r="D113" s="13" t="s">
        <v>987</v>
      </c>
      <c r="E113" s="28">
        <v>65</v>
      </c>
      <c r="F113" s="13">
        <v>19</v>
      </c>
      <c r="G113" s="42">
        <v>81.76</v>
      </c>
      <c r="H113" s="13">
        <v>86.0432</v>
      </c>
      <c r="I113" s="46">
        <v>85.958</v>
      </c>
      <c r="J113" s="46">
        <v>1.001</v>
      </c>
      <c r="K113" s="28">
        <f t="shared" si="2"/>
        <v>81.84</v>
      </c>
      <c r="L113" s="28">
        <f t="shared" si="3"/>
        <v>73.42</v>
      </c>
    </row>
    <row r="114" s="35" customFormat="1" customHeight="1" spans="1:12">
      <c r="A114" s="13"/>
      <c r="B114" s="13" t="s">
        <v>915</v>
      </c>
      <c r="C114" s="13" t="s">
        <v>988</v>
      </c>
      <c r="D114" s="13" t="s">
        <v>989</v>
      </c>
      <c r="E114" s="28">
        <v>66.9</v>
      </c>
      <c r="F114" s="13" t="s">
        <v>53</v>
      </c>
      <c r="G114" s="13"/>
      <c r="H114" s="13"/>
      <c r="I114" s="13"/>
      <c r="J114" s="13"/>
      <c r="K114" s="28"/>
      <c r="L114" s="28"/>
    </row>
    <row r="115" s="35" customFormat="1" customHeight="1" spans="1:12">
      <c r="A115" s="13"/>
      <c r="B115" s="13" t="s">
        <v>915</v>
      </c>
      <c r="C115" s="13" t="s">
        <v>990</v>
      </c>
      <c r="D115" s="13" t="s">
        <v>991</v>
      </c>
      <c r="E115" s="28">
        <v>65.2</v>
      </c>
      <c r="F115" s="13" t="s">
        <v>53</v>
      </c>
      <c r="G115" s="13"/>
      <c r="H115" s="13"/>
      <c r="I115" s="13"/>
      <c r="J115" s="13"/>
      <c r="K115" s="28"/>
      <c r="L115" s="28"/>
    </row>
    <row r="116" s="1" customFormat="1" ht="12" customHeight="1" spans="5:12">
      <c r="E116" s="22"/>
      <c r="K116" s="22"/>
      <c r="L116" s="22"/>
    </row>
    <row r="117" s="1" customFormat="1" customHeight="1" spans="1:12">
      <c r="A117" s="13">
        <v>1</v>
      </c>
      <c r="B117" s="13" t="s">
        <v>992</v>
      </c>
      <c r="C117" s="13" t="s">
        <v>993</v>
      </c>
      <c r="D117" s="13" t="s">
        <v>994</v>
      </c>
      <c r="E117" s="28">
        <v>71.6</v>
      </c>
      <c r="F117" s="13">
        <v>22</v>
      </c>
      <c r="G117" s="13">
        <v>87.88</v>
      </c>
      <c r="H117" s="47">
        <v>87.3131</v>
      </c>
      <c r="I117" s="47">
        <v>87.4</v>
      </c>
      <c r="J117" s="47">
        <v>0.999</v>
      </c>
      <c r="K117" s="28">
        <f t="shared" ref="K117:K171" si="4">ROUND(G117*J117,2)</f>
        <v>87.79</v>
      </c>
      <c r="L117" s="28">
        <f t="shared" ref="L117:L171" si="5">ROUND((E117+K117)/2,2)</f>
        <v>79.7</v>
      </c>
    </row>
    <row r="118" s="1" customFormat="1" customHeight="1" spans="1:12">
      <c r="A118" s="13">
        <v>2</v>
      </c>
      <c r="B118" s="13" t="s">
        <v>992</v>
      </c>
      <c r="C118" s="13" t="s">
        <v>995</v>
      </c>
      <c r="D118" s="13" t="s">
        <v>532</v>
      </c>
      <c r="E118" s="28">
        <v>67.9</v>
      </c>
      <c r="F118" s="13">
        <v>21</v>
      </c>
      <c r="G118" s="13">
        <v>89.5</v>
      </c>
      <c r="H118" s="13">
        <v>87.3131</v>
      </c>
      <c r="I118" s="13">
        <v>87.094</v>
      </c>
      <c r="J118" s="13">
        <v>1.0025</v>
      </c>
      <c r="K118" s="28">
        <f t="shared" si="4"/>
        <v>89.72</v>
      </c>
      <c r="L118" s="28">
        <f t="shared" si="5"/>
        <v>78.81</v>
      </c>
    </row>
    <row r="119" s="1" customFormat="1" customHeight="1" spans="1:12">
      <c r="A119" s="13">
        <v>3</v>
      </c>
      <c r="B119" s="13" t="s">
        <v>992</v>
      </c>
      <c r="C119" s="13" t="s">
        <v>996</v>
      </c>
      <c r="D119" s="13" t="s">
        <v>997</v>
      </c>
      <c r="E119" s="28">
        <v>67.8</v>
      </c>
      <c r="F119" s="13">
        <v>22</v>
      </c>
      <c r="G119" s="13">
        <v>87.9</v>
      </c>
      <c r="H119" s="47">
        <v>87.3131</v>
      </c>
      <c r="I119" s="47">
        <v>87.4</v>
      </c>
      <c r="J119" s="47">
        <v>0.999</v>
      </c>
      <c r="K119" s="28">
        <f t="shared" si="4"/>
        <v>87.81</v>
      </c>
      <c r="L119" s="28">
        <f t="shared" si="5"/>
        <v>77.81</v>
      </c>
    </row>
    <row r="120" s="1" customFormat="1" customHeight="1" spans="1:12">
      <c r="A120" s="13">
        <v>4</v>
      </c>
      <c r="B120" s="13" t="s">
        <v>992</v>
      </c>
      <c r="C120" s="13" t="s">
        <v>998</v>
      </c>
      <c r="D120" s="13" t="s">
        <v>999</v>
      </c>
      <c r="E120" s="28">
        <v>66</v>
      </c>
      <c r="F120" s="13">
        <v>21</v>
      </c>
      <c r="G120" s="13">
        <v>88.2</v>
      </c>
      <c r="H120" s="13">
        <v>87.3131</v>
      </c>
      <c r="I120" s="13">
        <v>87.094</v>
      </c>
      <c r="J120" s="13">
        <v>1.0025</v>
      </c>
      <c r="K120" s="28">
        <f t="shared" si="4"/>
        <v>88.42</v>
      </c>
      <c r="L120" s="28">
        <f t="shared" si="5"/>
        <v>77.21</v>
      </c>
    </row>
    <row r="121" s="1" customFormat="1" customHeight="1" spans="1:12">
      <c r="A121" s="13">
        <v>5</v>
      </c>
      <c r="B121" s="13" t="s">
        <v>992</v>
      </c>
      <c r="C121" s="13" t="s">
        <v>1000</v>
      </c>
      <c r="D121" s="13" t="s">
        <v>1001</v>
      </c>
      <c r="E121" s="28">
        <v>64.7</v>
      </c>
      <c r="F121" s="13">
        <v>22</v>
      </c>
      <c r="G121" s="13">
        <v>89.8</v>
      </c>
      <c r="H121" s="47">
        <v>87.3131</v>
      </c>
      <c r="I121" s="47">
        <v>87.4</v>
      </c>
      <c r="J121" s="47">
        <v>0.999</v>
      </c>
      <c r="K121" s="28">
        <f t="shared" si="4"/>
        <v>89.71</v>
      </c>
      <c r="L121" s="28">
        <f t="shared" si="5"/>
        <v>77.21</v>
      </c>
    </row>
    <row r="122" s="1" customFormat="1" customHeight="1" spans="1:12">
      <c r="A122" s="13">
        <v>6</v>
      </c>
      <c r="B122" s="13" t="s">
        <v>992</v>
      </c>
      <c r="C122" s="13" t="s">
        <v>1002</v>
      </c>
      <c r="D122" s="13" t="s">
        <v>1003</v>
      </c>
      <c r="E122" s="28">
        <v>66.7</v>
      </c>
      <c r="F122" s="13">
        <v>22</v>
      </c>
      <c r="G122" s="13">
        <v>86.6</v>
      </c>
      <c r="H122" s="47">
        <v>87.3131</v>
      </c>
      <c r="I122" s="47">
        <v>87.4</v>
      </c>
      <c r="J122" s="47">
        <v>0.999</v>
      </c>
      <c r="K122" s="28">
        <f t="shared" si="4"/>
        <v>86.51</v>
      </c>
      <c r="L122" s="28">
        <f t="shared" si="5"/>
        <v>76.61</v>
      </c>
    </row>
    <row r="123" s="1" customFormat="1" customHeight="1" spans="1:12">
      <c r="A123" s="13">
        <v>7</v>
      </c>
      <c r="B123" s="13" t="s">
        <v>992</v>
      </c>
      <c r="C123" s="13" t="s">
        <v>1004</v>
      </c>
      <c r="D123" s="13" t="s">
        <v>1005</v>
      </c>
      <c r="E123" s="28">
        <v>63.2</v>
      </c>
      <c r="F123" s="13">
        <v>22</v>
      </c>
      <c r="G123" s="13">
        <v>90.1</v>
      </c>
      <c r="H123" s="47">
        <v>87.3131</v>
      </c>
      <c r="I123" s="47">
        <v>87.4</v>
      </c>
      <c r="J123" s="47">
        <v>0.999</v>
      </c>
      <c r="K123" s="28">
        <f t="shared" si="4"/>
        <v>90.01</v>
      </c>
      <c r="L123" s="28">
        <f t="shared" si="5"/>
        <v>76.61</v>
      </c>
    </row>
    <row r="124" s="1" customFormat="1" customHeight="1" spans="1:12">
      <c r="A124" s="13">
        <v>8</v>
      </c>
      <c r="B124" s="13" t="s">
        <v>992</v>
      </c>
      <c r="C124" s="13" t="s">
        <v>1006</v>
      </c>
      <c r="D124" s="13" t="s">
        <v>1007</v>
      </c>
      <c r="E124" s="28">
        <v>65.8</v>
      </c>
      <c r="F124" s="13">
        <v>21</v>
      </c>
      <c r="G124" s="13">
        <v>87.14</v>
      </c>
      <c r="H124" s="13">
        <v>87.3131</v>
      </c>
      <c r="I124" s="13">
        <v>87.094</v>
      </c>
      <c r="J124" s="13">
        <v>1.0025</v>
      </c>
      <c r="K124" s="28">
        <f t="shared" si="4"/>
        <v>87.36</v>
      </c>
      <c r="L124" s="28">
        <f t="shared" si="5"/>
        <v>76.58</v>
      </c>
    </row>
    <row r="125" s="1" customFormat="1" customHeight="1" spans="1:12">
      <c r="A125" s="13">
        <v>9</v>
      </c>
      <c r="B125" s="13" t="s">
        <v>992</v>
      </c>
      <c r="C125" s="13" t="s">
        <v>1008</v>
      </c>
      <c r="D125" s="13" t="s">
        <v>1009</v>
      </c>
      <c r="E125" s="28">
        <v>63.9</v>
      </c>
      <c r="F125" s="13">
        <v>21</v>
      </c>
      <c r="G125" s="13">
        <v>88.5</v>
      </c>
      <c r="H125" s="13">
        <v>87.3131</v>
      </c>
      <c r="I125" s="13">
        <v>87.094</v>
      </c>
      <c r="J125" s="13">
        <v>1.0025</v>
      </c>
      <c r="K125" s="28">
        <f t="shared" si="4"/>
        <v>88.72</v>
      </c>
      <c r="L125" s="28">
        <f t="shared" si="5"/>
        <v>76.31</v>
      </c>
    </row>
    <row r="126" s="1" customFormat="1" customHeight="1" spans="1:12">
      <c r="A126" s="13">
        <v>10</v>
      </c>
      <c r="B126" s="13" t="s">
        <v>992</v>
      </c>
      <c r="C126" s="13" t="s">
        <v>1010</v>
      </c>
      <c r="D126" s="13" t="s">
        <v>1011</v>
      </c>
      <c r="E126" s="28">
        <v>61.5</v>
      </c>
      <c r="F126" s="13">
        <v>22</v>
      </c>
      <c r="G126" s="13">
        <v>91.2</v>
      </c>
      <c r="H126" s="47">
        <v>87.3131</v>
      </c>
      <c r="I126" s="47">
        <v>87.4</v>
      </c>
      <c r="J126" s="47">
        <v>0.999</v>
      </c>
      <c r="K126" s="28">
        <f t="shared" si="4"/>
        <v>91.11</v>
      </c>
      <c r="L126" s="28">
        <f t="shared" si="5"/>
        <v>76.31</v>
      </c>
    </row>
    <row r="127" s="1" customFormat="1" customHeight="1" spans="1:12">
      <c r="A127" s="13">
        <v>11</v>
      </c>
      <c r="B127" s="13" t="s">
        <v>992</v>
      </c>
      <c r="C127" s="13" t="s">
        <v>1012</v>
      </c>
      <c r="D127" s="13" t="s">
        <v>1013</v>
      </c>
      <c r="E127" s="28">
        <v>64.6</v>
      </c>
      <c r="F127" s="13">
        <v>23</v>
      </c>
      <c r="G127" s="13">
        <v>88</v>
      </c>
      <c r="H127" s="13">
        <v>87.3131</v>
      </c>
      <c r="I127" s="13">
        <v>87.4788</v>
      </c>
      <c r="J127" s="13">
        <v>0.9981</v>
      </c>
      <c r="K127" s="28">
        <f t="shared" si="4"/>
        <v>87.83</v>
      </c>
      <c r="L127" s="28">
        <f t="shared" si="5"/>
        <v>76.22</v>
      </c>
    </row>
    <row r="128" s="1" customFormat="1" customHeight="1" spans="1:12">
      <c r="A128" s="13">
        <v>12</v>
      </c>
      <c r="B128" s="13" t="s">
        <v>992</v>
      </c>
      <c r="C128" s="13" t="s">
        <v>1014</v>
      </c>
      <c r="D128" s="13" t="s">
        <v>1015</v>
      </c>
      <c r="E128" s="28">
        <v>64.2</v>
      </c>
      <c r="F128" s="13">
        <v>22</v>
      </c>
      <c r="G128" s="13">
        <v>88.28</v>
      </c>
      <c r="H128" s="47">
        <v>87.3131</v>
      </c>
      <c r="I128" s="47">
        <v>87.4</v>
      </c>
      <c r="J128" s="47">
        <v>0.999</v>
      </c>
      <c r="K128" s="28">
        <f t="shared" si="4"/>
        <v>88.19</v>
      </c>
      <c r="L128" s="28">
        <f t="shared" si="5"/>
        <v>76.2</v>
      </c>
    </row>
    <row r="129" s="1" customFormat="1" customHeight="1" spans="1:12">
      <c r="A129" s="13">
        <v>13</v>
      </c>
      <c r="B129" s="13" t="s">
        <v>992</v>
      </c>
      <c r="C129" s="13" t="s">
        <v>1016</v>
      </c>
      <c r="D129" s="13" t="s">
        <v>34</v>
      </c>
      <c r="E129" s="28">
        <v>63.3</v>
      </c>
      <c r="F129" s="13">
        <v>23</v>
      </c>
      <c r="G129" s="13">
        <v>89.06</v>
      </c>
      <c r="H129" s="13">
        <v>87.3131</v>
      </c>
      <c r="I129" s="13">
        <v>87.4788</v>
      </c>
      <c r="J129" s="13">
        <v>0.9981</v>
      </c>
      <c r="K129" s="28">
        <f t="shared" si="4"/>
        <v>88.89</v>
      </c>
      <c r="L129" s="28">
        <f t="shared" si="5"/>
        <v>76.1</v>
      </c>
    </row>
    <row r="130" s="1" customFormat="1" customHeight="1" spans="1:12">
      <c r="A130" s="13">
        <v>14</v>
      </c>
      <c r="B130" s="13" t="s">
        <v>992</v>
      </c>
      <c r="C130" s="13" t="s">
        <v>1017</v>
      </c>
      <c r="D130" s="13" t="s">
        <v>1018</v>
      </c>
      <c r="E130" s="28">
        <v>64.9</v>
      </c>
      <c r="F130" s="13">
        <v>21</v>
      </c>
      <c r="G130" s="13">
        <v>87.06</v>
      </c>
      <c r="H130" s="13">
        <v>87.3131</v>
      </c>
      <c r="I130" s="13">
        <v>87.094</v>
      </c>
      <c r="J130" s="13">
        <v>1.0025</v>
      </c>
      <c r="K130" s="28">
        <f t="shared" si="4"/>
        <v>87.28</v>
      </c>
      <c r="L130" s="28">
        <f t="shared" si="5"/>
        <v>76.09</v>
      </c>
    </row>
    <row r="131" s="1" customFormat="1" customHeight="1" spans="1:12">
      <c r="A131" s="13">
        <v>15</v>
      </c>
      <c r="B131" s="13" t="s">
        <v>992</v>
      </c>
      <c r="C131" s="13" t="s">
        <v>1019</v>
      </c>
      <c r="D131" s="13" t="s">
        <v>1020</v>
      </c>
      <c r="E131" s="28">
        <v>65</v>
      </c>
      <c r="F131" s="13">
        <v>21</v>
      </c>
      <c r="G131" s="13">
        <v>86.8</v>
      </c>
      <c r="H131" s="13">
        <v>87.3131</v>
      </c>
      <c r="I131" s="13">
        <v>87.094</v>
      </c>
      <c r="J131" s="13">
        <v>1.0025</v>
      </c>
      <c r="K131" s="28">
        <f t="shared" si="4"/>
        <v>87.02</v>
      </c>
      <c r="L131" s="28">
        <f t="shared" si="5"/>
        <v>76.01</v>
      </c>
    </row>
    <row r="132" s="1" customFormat="1" customHeight="1" spans="1:12">
      <c r="A132" s="13">
        <v>16</v>
      </c>
      <c r="B132" s="13" t="s">
        <v>992</v>
      </c>
      <c r="C132" s="13" t="s">
        <v>1021</v>
      </c>
      <c r="D132" s="13" t="s">
        <v>1022</v>
      </c>
      <c r="E132" s="28">
        <v>64.5</v>
      </c>
      <c r="F132" s="13">
        <v>21</v>
      </c>
      <c r="G132" s="13">
        <v>87.3</v>
      </c>
      <c r="H132" s="13">
        <v>87.3131</v>
      </c>
      <c r="I132" s="13">
        <v>87.094</v>
      </c>
      <c r="J132" s="13">
        <v>1.0025</v>
      </c>
      <c r="K132" s="28">
        <f t="shared" si="4"/>
        <v>87.52</v>
      </c>
      <c r="L132" s="28">
        <f t="shared" si="5"/>
        <v>76.01</v>
      </c>
    </row>
    <row r="133" s="1" customFormat="1" customHeight="1" spans="1:12">
      <c r="A133" s="13">
        <v>17</v>
      </c>
      <c r="B133" s="13" t="s">
        <v>992</v>
      </c>
      <c r="C133" s="13" t="s">
        <v>1023</v>
      </c>
      <c r="D133" s="13" t="s">
        <v>1024</v>
      </c>
      <c r="E133" s="28">
        <v>65</v>
      </c>
      <c r="F133" s="13">
        <v>21</v>
      </c>
      <c r="G133" s="13">
        <v>86.7</v>
      </c>
      <c r="H133" s="13">
        <v>87.3131</v>
      </c>
      <c r="I133" s="13">
        <v>87.094</v>
      </c>
      <c r="J133" s="13">
        <v>1.0025</v>
      </c>
      <c r="K133" s="28">
        <f t="shared" si="4"/>
        <v>86.92</v>
      </c>
      <c r="L133" s="28">
        <f t="shared" si="5"/>
        <v>75.96</v>
      </c>
    </row>
    <row r="134" s="1" customFormat="1" customHeight="1" spans="1:12">
      <c r="A134" s="13">
        <v>18</v>
      </c>
      <c r="B134" s="13" t="s">
        <v>992</v>
      </c>
      <c r="C134" s="13" t="s">
        <v>1025</v>
      </c>
      <c r="D134" s="13" t="s">
        <v>1026</v>
      </c>
      <c r="E134" s="28">
        <v>62.9</v>
      </c>
      <c r="F134" s="13">
        <v>23</v>
      </c>
      <c r="G134" s="13">
        <v>89.04</v>
      </c>
      <c r="H134" s="13">
        <v>87.3131</v>
      </c>
      <c r="I134" s="13">
        <v>87.4788</v>
      </c>
      <c r="J134" s="13">
        <v>0.9981</v>
      </c>
      <c r="K134" s="28">
        <f t="shared" si="4"/>
        <v>88.87</v>
      </c>
      <c r="L134" s="28">
        <f t="shared" si="5"/>
        <v>75.89</v>
      </c>
    </row>
    <row r="135" s="1" customFormat="1" customHeight="1" spans="1:12">
      <c r="A135" s="13">
        <v>19</v>
      </c>
      <c r="B135" s="13" t="s">
        <v>992</v>
      </c>
      <c r="C135" s="13" t="s">
        <v>1027</v>
      </c>
      <c r="D135" s="13" t="s">
        <v>1028</v>
      </c>
      <c r="E135" s="28">
        <v>63.1</v>
      </c>
      <c r="F135" s="13">
        <v>23</v>
      </c>
      <c r="G135" s="13">
        <v>88.66</v>
      </c>
      <c r="H135" s="13">
        <v>87.3131</v>
      </c>
      <c r="I135" s="13">
        <v>87.4788</v>
      </c>
      <c r="J135" s="13">
        <v>0.9981</v>
      </c>
      <c r="K135" s="28">
        <f t="shared" si="4"/>
        <v>88.49</v>
      </c>
      <c r="L135" s="28">
        <f t="shared" si="5"/>
        <v>75.8</v>
      </c>
    </row>
    <row r="136" s="1" customFormat="1" customHeight="1" spans="1:12">
      <c r="A136" s="13">
        <v>20</v>
      </c>
      <c r="B136" s="13" t="s">
        <v>992</v>
      </c>
      <c r="C136" s="13" t="s">
        <v>1029</v>
      </c>
      <c r="D136" s="13" t="s">
        <v>1030</v>
      </c>
      <c r="E136" s="28">
        <v>65.1</v>
      </c>
      <c r="F136" s="13">
        <v>22</v>
      </c>
      <c r="G136" s="13">
        <v>86.5</v>
      </c>
      <c r="H136" s="47">
        <v>87.3131</v>
      </c>
      <c r="I136" s="47">
        <v>87.4</v>
      </c>
      <c r="J136" s="47">
        <v>0.999</v>
      </c>
      <c r="K136" s="28">
        <f t="shared" si="4"/>
        <v>86.41</v>
      </c>
      <c r="L136" s="28">
        <f t="shared" si="5"/>
        <v>75.76</v>
      </c>
    </row>
    <row r="137" s="1" customFormat="1" customHeight="1" spans="1:12">
      <c r="A137" s="13">
        <v>21</v>
      </c>
      <c r="B137" s="13" t="s">
        <v>992</v>
      </c>
      <c r="C137" s="13" t="s">
        <v>1031</v>
      </c>
      <c r="D137" s="13" t="s">
        <v>1032</v>
      </c>
      <c r="E137" s="28">
        <v>61.8</v>
      </c>
      <c r="F137" s="13">
        <v>22</v>
      </c>
      <c r="G137" s="13">
        <v>89.66</v>
      </c>
      <c r="H137" s="47">
        <v>87.3131</v>
      </c>
      <c r="I137" s="47">
        <v>87.4</v>
      </c>
      <c r="J137" s="47">
        <v>0.999</v>
      </c>
      <c r="K137" s="28">
        <f t="shared" si="4"/>
        <v>89.57</v>
      </c>
      <c r="L137" s="28">
        <f t="shared" si="5"/>
        <v>75.69</v>
      </c>
    </row>
    <row r="138" s="1" customFormat="1" customHeight="1" spans="1:12">
      <c r="A138" s="13">
        <v>22</v>
      </c>
      <c r="B138" s="13" t="s">
        <v>992</v>
      </c>
      <c r="C138" s="13" t="s">
        <v>1033</v>
      </c>
      <c r="D138" s="13" t="s">
        <v>1034</v>
      </c>
      <c r="E138" s="28">
        <v>62.4</v>
      </c>
      <c r="F138" s="13">
        <v>23</v>
      </c>
      <c r="G138" s="13">
        <v>88.92</v>
      </c>
      <c r="H138" s="13">
        <v>87.3131</v>
      </c>
      <c r="I138" s="13">
        <v>87.4788</v>
      </c>
      <c r="J138" s="13">
        <v>0.9981</v>
      </c>
      <c r="K138" s="28">
        <f t="shared" si="4"/>
        <v>88.75</v>
      </c>
      <c r="L138" s="28">
        <f t="shared" si="5"/>
        <v>75.58</v>
      </c>
    </row>
    <row r="139" s="1" customFormat="1" customHeight="1" spans="1:12">
      <c r="A139" s="13">
        <v>23</v>
      </c>
      <c r="B139" s="13" t="s">
        <v>992</v>
      </c>
      <c r="C139" s="13" t="s">
        <v>1035</v>
      </c>
      <c r="D139" s="13" t="s">
        <v>1036</v>
      </c>
      <c r="E139" s="28">
        <v>65.7</v>
      </c>
      <c r="F139" s="13">
        <v>22</v>
      </c>
      <c r="G139" s="13">
        <v>85.5</v>
      </c>
      <c r="H139" s="47">
        <v>87.3131</v>
      </c>
      <c r="I139" s="47">
        <v>87.4</v>
      </c>
      <c r="J139" s="47">
        <v>0.999</v>
      </c>
      <c r="K139" s="28">
        <f t="shared" si="4"/>
        <v>85.41</v>
      </c>
      <c r="L139" s="28">
        <f t="shared" si="5"/>
        <v>75.56</v>
      </c>
    </row>
    <row r="140" s="1" customFormat="1" customHeight="1" spans="1:12">
      <c r="A140" s="13">
        <v>24</v>
      </c>
      <c r="B140" s="13" t="s">
        <v>992</v>
      </c>
      <c r="C140" s="13" t="s">
        <v>1037</v>
      </c>
      <c r="D140" s="13" t="s">
        <v>1038</v>
      </c>
      <c r="E140" s="28">
        <v>65</v>
      </c>
      <c r="F140" s="13">
        <v>22</v>
      </c>
      <c r="G140" s="13">
        <v>86.2</v>
      </c>
      <c r="H140" s="47">
        <v>87.3131</v>
      </c>
      <c r="I140" s="47">
        <v>87.4</v>
      </c>
      <c r="J140" s="47">
        <v>0.999</v>
      </c>
      <c r="K140" s="28">
        <f t="shared" si="4"/>
        <v>86.11</v>
      </c>
      <c r="L140" s="28">
        <f t="shared" si="5"/>
        <v>75.56</v>
      </c>
    </row>
    <row r="141" s="1" customFormat="1" customHeight="1" spans="1:12">
      <c r="A141" s="13">
        <v>25</v>
      </c>
      <c r="B141" s="13" t="s">
        <v>992</v>
      </c>
      <c r="C141" s="13" t="s">
        <v>1039</v>
      </c>
      <c r="D141" s="13" t="s">
        <v>1040</v>
      </c>
      <c r="E141" s="28">
        <v>62.1</v>
      </c>
      <c r="F141" s="13">
        <v>22</v>
      </c>
      <c r="G141" s="13">
        <v>89.1</v>
      </c>
      <c r="H141" s="47">
        <v>87.3131</v>
      </c>
      <c r="I141" s="47">
        <v>87.4</v>
      </c>
      <c r="J141" s="47">
        <v>0.999</v>
      </c>
      <c r="K141" s="28">
        <f t="shared" si="4"/>
        <v>89.01</v>
      </c>
      <c r="L141" s="28">
        <f t="shared" si="5"/>
        <v>75.56</v>
      </c>
    </row>
    <row r="142" s="1" customFormat="1" customHeight="1" spans="1:12">
      <c r="A142" s="13">
        <v>26</v>
      </c>
      <c r="B142" s="13" t="s">
        <v>992</v>
      </c>
      <c r="C142" s="13" t="s">
        <v>1041</v>
      </c>
      <c r="D142" s="13" t="s">
        <v>1042</v>
      </c>
      <c r="E142" s="28">
        <v>62</v>
      </c>
      <c r="F142" s="13">
        <v>23</v>
      </c>
      <c r="G142" s="13">
        <v>89.12</v>
      </c>
      <c r="H142" s="13">
        <v>87.3131</v>
      </c>
      <c r="I142" s="13">
        <v>87.4788</v>
      </c>
      <c r="J142" s="13">
        <v>0.9981</v>
      </c>
      <c r="K142" s="28">
        <f t="shared" si="4"/>
        <v>88.95</v>
      </c>
      <c r="L142" s="28">
        <f t="shared" si="5"/>
        <v>75.48</v>
      </c>
    </row>
    <row r="143" s="1" customFormat="1" customHeight="1" spans="1:12">
      <c r="A143" s="13">
        <v>27</v>
      </c>
      <c r="B143" s="13" t="s">
        <v>992</v>
      </c>
      <c r="C143" s="13" t="s">
        <v>1043</v>
      </c>
      <c r="D143" s="13" t="s">
        <v>1044</v>
      </c>
      <c r="E143" s="28">
        <v>62.4</v>
      </c>
      <c r="F143" s="13">
        <v>21</v>
      </c>
      <c r="G143" s="13">
        <v>88.18</v>
      </c>
      <c r="H143" s="13">
        <v>87.3131</v>
      </c>
      <c r="I143" s="13">
        <v>87.094</v>
      </c>
      <c r="J143" s="13">
        <v>1.0025</v>
      </c>
      <c r="K143" s="28">
        <f t="shared" si="4"/>
        <v>88.4</v>
      </c>
      <c r="L143" s="28">
        <f t="shared" si="5"/>
        <v>75.4</v>
      </c>
    </row>
    <row r="144" s="1" customFormat="1" customHeight="1" spans="1:12">
      <c r="A144" s="13">
        <v>28</v>
      </c>
      <c r="B144" s="13" t="s">
        <v>992</v>
      </c>
      <c r="C144" s="13" t="s">
        <v>1045</v>
      </c>
      <c r="D144" s="13" t="s">
        <v>1046</v>
      </c>
      <c r="E144" s="28">
        <v>64.9</v>
      </c>
      <c r="F144" s="13">
        <v>23</v>
      </c>
      <c r="G144" s="13">
        <v>85.9</v>
      </c>
      <c r="H144" s="13">
        <v>87.3131</v>
      </c>
      <c r="I144" s="13">
        <v>87.4788</v>
      </c>
      <c r="J144" s="13">
        <v>0.9981</v>
      </c>
      <c r="K144" s="28">
        <f t="shared" si="4"/>
        <v>85.74</v>
      </c>
      <c r="L144" s="28">
        <f t="shared" si="5"/>
        <v>75.32</v>
      </c>
    </row>
    <row r="145" s="1" customFormat="1" customHeight="1" spans="1:12">
      <c r="A145" s="13">
        <v>29</v>
      </c>
      <c r="B145" s="13" t="s">
        <v>992</v>
      </c>
      <c r="C145" s="13" t="s">
        <v>1047</v>
      </c>
      <c r="D145" s="13" t="s">
        <v>1048</v>
      </c>
      <c r="E145" s="28">
        <v>62.2</v>
      </c>
      <c r="F145" s="13">
        <v>23</v>
      </c>
      <c r="G145" s="13">
        <v>88.58</v>
      </c>
      <c r="H145" s="13">
        <v>87.3131</v>
      </c>
      <c r="I145" s="13">
        <v>87.4788</v>
      </c>
      <c r="J145" s="13">
        <v>0.9981</v>
      </c>
      <c r="K145" s="28">
        <f t="shared" si="4"/>
        <v>88.41</v>
      </c>
      <c r="L145" s="28">
        <f t="shared" si="5"/>
        <v>75.31</v>
      </c>
    </row>
    <row r="146" s="1" customFormat="1" customHeight="1" spans="1:12">
      <c r="A146" s="13">
        <v>30</v>
      </c>
      <c r="B146" s="13" t="s">
        <v>992</v>
      </c>
      <c r="C146" s="13" t="s">
        <v>1049</v>
      </c>
      <c r="D146" s="13" t="s">
        <v>1050</v>
      </c>
      <c r="E146" s="28">
        <v>65</v>
      </c>
      <c r="F146" s="13">
        <v>21</v>
      </c>
      <c r="G146" s="13">
        <v>85.36</v>
      </c>
      <c r="H146" s="13">
        <v>87.3131</v>
      </c>
      <c r="I146" s="13">
        <v>87.094</v>
      </c>
      <c r="J146" s="13">
        <v>1.0025</v>
      </c>
      <c r="K146" s="28">
        <f t="shared" si="4"/>
        <v>85.57</v>
      </c>
      <c r="L146" s="28">
        <f t="shared" si="5"/>
        <v>75.29</v>
      </c>
    </row>
    <row r="147" s="1" customFormat="1" customHeight="1" spans="1:12">
      <c r="A147" s="13">
        <v>31</v>
      </c>
      <c r="B147" s="13" t="s">
        <v>992</v>
      </c>
      <c r="C147" s="13" t="s">
        <v>1051</v>
      </c>
      <c r="D147" s="13" t="s">
        <v>1052</v>
      </c>
      <c r="E147" s="28">
        <v>62</v>
      </c>
      <c r="F147" s="13">
        <v>23</v>
      </c>
      <c r="G147" s="13">
        <v>88.56</v>
      </c>
      <c r="H147" s="13">
        <v>87.3131</v>
      </c>
      <c r="I147" s="13">
        <v>87.4788</v>
      </c>
      <c r="J147" s="13">
        <v>0.9981</v>
      </c>
      <c r="K147" s="28">
        <f t="shared" si="4"/>
        <v>88.39</v>
      </c>
      <c r="L147" s="28">
        <f t="shared" si="5"/>
        <v>75.2</v>
      </c>
    </row>
    <row r="148" s="1" customFormat="1" customHeight="1" spans="1:12">
      <c r="A148" s="13">
        <v>32</v>
      </c>
      <c r="B148" s="13" t="s">
        <v>992</v>
      </c>
      <c r="C148" s="13" t="s">
        <v>1053</v>
      </c>
      <c r="D148" s="13" t="s">
        <v>1054</v>
      </c>
      <c r="E148" s="28">
        <v>62.4</v>
      </c>
      <c r="F148" s="13">
        <v>23</v>
      </c>
      <c r="G148" s="13">
        <v>88.1</v>
      </c>
      <c r="H148" s="13">
        <v>87.3131</v>
      </c>
      <c r="I148" s="13">
        <v>87.4788</v>
      </c>
      <c r="J148" s="13">
        <v>0.9981</v>
      </c>
      <c r="K148" s="28">
        <f t="shared" si="4"/>
        <v>87.93</v>
      </c>
      <c r="L148" s="28">
        <f t="shared" si="5"/>
        <v>75.17</v>
      </c>
    </row>
    <row r="149" s="1" customFormat="1" customHeight="1" spans="1:12">
      <c r="A149" s="13">
        <v>33</v>
      </c>
      <c r="B149" s="13" t="s">
        <v>992</v>
      </c>
      <c r="C149" s="13" t="s">
        <v>1055</v>
      </c>
      <c r="D149" s="13" t="s">
        <v>1056</v>
      </c>
      <c r="E149" s="28">
        <v>63.3</v>
      </c>
      <c r="F149" s="13">
        <v>22</v>
      </c>
      <c r="G149" s="13">
        <v>87</v>
      </c>
      <c r="H149" s="47">
        <v>87.3131</v>
      </c>
      <c r="I149" s="47">
        <v>87.4</v>
      </c>
      <c r="J149" s="47">
        <v>0.999</v>
      </c>
      <c r="K149" s="28">
        <f t="shared" si="4"/>
        <v>86.91</v>
      </c>
      <c r="L149" s="28">
        <f t="shared" si="5"/>
        <v>75.11</v>
      </c>
    </row>
    <row r="150" s="1" customFormat="1" customHeight="1" spans="1:12">
      <c r="A150" s="13">
        <v>34</v>
      </c>
      <c r="B150" s="13" t="s">
        <v>992</v>
      </c>
      <c r="C150" s="13" t="s">
        <v>1057</v>
      </c>
      <c r="D150" s="13" t="s">
        <v>1058</v>
      </c>
      <c r="E150" s="28">
        <v>63.2</v>
      </c>
      <c r="F150" s="13">
        <v>21</v>
      </c>
      <c r="G150" s="13">
        <v>86.74</v>
      </c>
      <c r="H150" s="13">
        <v>87.3131</v>
      </c>
      <c r="I150" s="13">
        <v>87.094</v>
      </c>
      <c r="J150" s="13">
        <v>1.0025</v>
      </c>
      <c r="K150" s="28">
        <f t="shared" si="4"/>
        <v>86.96</v>
      </c>
      <c r="L150" s="28">
        <f t="shared" si="5"/>
        <v>75.08</v>
      </c>
    </row>
    <row r="151" s="1" customFormat="1" customHeight="1" spans="1:12">
      <c r="A151" s="13">
        <v>34</v>
      </c>
      <c r="B151" s="13" t="s">
        <v>992</v>
      </c>
      <c r="C151" s="13" t="s">
        <v>1059</v>
      </c>
      <c r="D151" s="13" t="s">
        <v>1060</v>
      </c>
      <c r="E151" s="28">
        <v>63.2</v>
      </c>
      <c r="F151" s="13">
        <v>21</v>
      </c>
      <c r="G151" s="13">
        <v>86.74</v>
      </c>
      <c r="H151" s="13">
        <v>87.3131</v>
      </c>
      <c r="I151" s="13">
        <v>87.094</v>
      </c>
      <c r="J151" s="13">
        <v>1.0025</v>
      </c>
      <c r="K151" s="28">
        <f t="shared" si="4"/>
        <v>86.96</v>
      </c>
      <c r="L151" s="28">
        <f t="shared" si="5"/>
        <v>75.08</v>
      </c>
    </row>
    <row r="152" s="1" customFormat="1" customHeight="1" spans="1:12">
      <c r="A152" s="13">
        <v>36</v>
      </c>
      <c r="B152" s="13" t="s">
        <v>992</v>
      </c>
      <c r="C152" s="13" t="s">
        <v>1061</v>
      </c>
      <c r="D152" s="13" t="s">
        <v>1062</v>
      </c>
      <c r="E152" s="28">
        <v>61</v>
      </c>
      <c r="F152" s="13">
        <v>21</v>
      </c>
      <c r="G152" s="13">
        <v>88.92</v>
      </c>
      <c r="H152" s="13">
        <v>87.3131</v>
      </c>
      <c r="I152" s="13">
        <v>87.094</v>
      </c>
      <c r="J152" s="13">
        <v>1.0025</v>
      </c>
      <c r="K152" s="28">
        <f t="shared" si="4"/>
        <v>89.14</v>
      </c>
      <c r="L152" s="28">
        <f t="shared" si="5"/>
        <v>75.07</v>
      </c>
    </row>
    <row r="153" s="1" customFormat="1" customHeight="1" spans="1:12">
      <c r="A153" s="13">
        <v>37</v>
      </c>
      <c r="B153" s="13" t="s">
        <v>992</v>
      </c>
      <c r="C153" s="13" t="s">
        <v>1063</v>
      </c>
      <c r="D153" s="13" t="s">
        <v>1064</v>
      </c>
      <c r="E153" s="28">
        <v>61.6</v>
      </c>
      <c r="F153" s="13">
        <v>23</v>
      </c>
      <c r="G153" s="13">
        <v>88.64</v>
      </c>
      <c r="H153" s="13">
        <v>87.3131</v>
      </c>
      <c r="I153" s="13">
        <v>87.4788</v>
      </c>
      <c r="J153" s="13">
        <v>0.9981</v>
      </c>
      <c r="K153" s="28">
        <f t="shared" si="4"/>
        <v>88.47</v>
      </c>
      <c r="L153" s="28">
        <f t="shared" si="5"/>
        <v>75.04</v>
      </c>
    </row>
    <row r="154" s="1" customFormat="1" customHeight="1" spans="1:12">
      <c r="A154" s="13">
        <v>38</v>
      </c>
      <c r="B154" s="13" t="s">
        <v>992</v>
      </c>
      <c r="C154" s="13" t="s">
        <v>1065</v>
      </c>
      <c r="D154" s="13" t="s">
        <v>1066</v>
      </c>
      <c r="E154" s="28">
        <v>61.7</v>
      </c>
      <c r="F154" s="13">
        <v>23</v>
      </c>
      <c r="G154" s="13">
        <v>88.42</v>
      </c>
      <c r="H154" s="13">
        <v>87.3131</v>
      </c>
      <c r="I154" s="13">
        <v>87.4788</v>
      </c>
      <c r="J154" s="13">
        <v>0.9981</v>
      </c>
      <c r="K154" s="28">
        <f t="shared" si="4"/>
        <v>88.25</v>
      </c>
      <c r="L154" s="28">
        <f t="shared" si="5"/>
        <v>74.98</v>
      </c>
    </row>
    <row r="155" s="1" customFormat="1" customHeight="1" spans="1:12">
      <c r="A155" s="13">
        <v>39</v>
      </c>
      <c r="B155" s="13" t="s">
        <v>992</v>
      </c>
      <c r="C155" s="13" t="s">
        <v>1067</v>
      </c>
      <c r="D155" s="13" t="s">
        <v>1068</v>
      </c>
      <c r="E155" s="28">
        <v>63.3</v>
      </c>
      <c r="F155" s="13">
        <v>21</v>
      </c>
      <c r="G155" s="13">
        <v>86.1</v>
      </c>
      <c r="H155" s="13">
        <v>87.3131</v>
      </c>
      <c r="I155" s="13">
        <v>87.094</v>
      </c>
      <c r="J155" s="13">
        <v>1.0025</v>
      </c>
      <c r="K155" s="28">
        <f t="shared" si="4"/>
        <v>86.32</v>
      </c>
      <c r="L155" s="28">
        <f t="shared" si="5"/>
        <v>74.81</v>
      </c>
    </row>
    <row r="156" s="1" customFormat="1" customHeight="1" spans="1:12">
      <c r="A156" s="13">
        <v>40</v>
      </c>
      <c r="B156" s="13" t="s">
        <v>992</v>
      </c>
      <c r="C156" s="13" t="s">
        <v>1069</v>
      </c>
      <c r="D156" s="13" t="s">
        <v>1070</v>
      </c>
      <c r="E156" s="28">
        <v>62</v>
      </c>
      <c r="F156" s="13">
        <v>22</v>
      </c>
      <c r="G156" s="13">
        <v>87.38</v>
      </c>
      <c r="H156" s="47">
        <v>87.3131</v>
      </c>
      <c r="I156" s="47">
        <v>87.4</v>
      </c>
      <c r="J156" s="47">
        <v>0.999</v>
      </c>
      <c r="K156" s="28">
        <f t="shared" si="4"/>
        <v>87.29</v>
      </c>
      <c r="L156" s="28">
        <f t="shared" si="5"/>
        <v>74.65</v>
      </c>
    </row>
    <row r="157" s="1" customFormat="1" customHeight="1" spans="1:12">
      <c r="A157" s="13">
        <v>41</v>
      </c>
      <c r="B157" s="13" t="s">
        <v>992</v>
      </c>
      <c r="C157" s="13" t="s">
        <v>1071</v>
      </c>
      <c r="D157" s="13" t="s">
        <v>1072</v>
      </c>
      <c r="E157" s="28">
        <v>62.4</v>
      </c>
      <c r="F157" s="13">
        <v>21</v>
      </c>
      <c r="G157" s="13">
        <v>86.46</v>
      </c>
      <c r="H157" s="13">
        <v>87.3131</v>
      </c>
      <c r="I157" s="13">
        <v>87.094</v>
      </c>
      <c r="J157" s="13">
        <v>1.0025</v>
      </c>
      <c r="K157" s="28">
        <f t="shared" si="4"/>
        <v>86.68</v>
      </c>
      <c r="L157" s="28">
        <f t="shared" si="5"/>
        <v>74.54</v>
      </c>
    </row>
    <row r="158" s="1" customFormat="1" customHeight="1" spans="1:12">
      <c r="A158" s="13">
        <v>42</v>
      </c>
      <c r="B158" s="13" t="s">
        <v>992</v>
      </c>
      <c r="C158" s="13" t="s">
        <v>1073</v>
      </c>
      <c r="D158" s="13" t="s">
        <v>1074</v>
      </c>
      <c r="E158" s="28">
        <v>62.3</v>
      </c>
      <c r="F158" s="13">
        <v>23</v>
      </c>
      <c r="G158" s="13">
        <v>86.54</v>
      </c>
      <c r="H158" s="13">
        <v>87.3131</v>
      </c>
      <c r="I158" s="13">
        <v>87.4788</v>
      </c>
      <c r="J158" s="13">
        <v>0.9981</v>
      </c>
      <c r="K158" s="28">
        <f t="shared" si="4"/>
        <v>86.38</v>
      </c>
      <c r="L158" s="28">
        <f t="shared" si="5"/>
        <v>74.34</v>
      </c>
    </row>
    <row r="159" s="1" customFormat="1" customHeight="1" spans="1:12">
      <c r="A159" s="13">
        <v>43</v>
      </c>
      <c r="B159" s="13" t="s">
        <v>992</v>
      </c>
      <c r="C159" s="13" t="s">
        <v>1075</v>
      </c>
      <c r="D159" s="13" t="s">
        <v>1076</v>
      </c>
      <c r="E159" s="28">
        <v>62.5</v>
      </c>
      <c r="F159" s="13">
        <v>22</v>
      </c>
      <c r="G159" s="13">
        <v>86.2</v>
      </c>
      <c r="H159" s="47">
        <v>87.3131</v>
      </c>
      <c r="I159" s="47">
        <v>87.4</v>
      </c>
      <c r="J159" s="47">
        <v>0.999</v>
      </c>
      <c r="K159" s="28">
        <f t="shared" si="4"/>
        <v>86.11</v>
      </c>
      <c r="L159" s="28">
        <f t="shared" si="5"/>
        <v>74.31</v>
      </c>
    </row>
    <row r="160" s="1" customFormat="1" customHeight="1" spans="1:12">
      <c r="A160" s="13">
        <v>44</v>
      </c>
      <c r="B160" s="13" t="s">
        <v>992</v>
      </c>
      <c r="C160" s="13" t="s">
        <v>1077</v>
      </c>
      <c r="D160" s="13" t="s">
        <v>1078</v>
      </c>
      <c r="E160" s="28">
        <v>60.7</v>
      </c>
      <c r="F160" s="13">
        <v>21</v>
      </c>
      <c r="G160" s="13">
        <v>87.68</v>
      </c>
      <c r="H160" s="13">
        <v>87.3131</v>
      </c>
      <c r="I160" s="13">
        <v>87.094</v>
      </c>
      <c r="J160" s="13">
        <v>1.0025</v>
      </c>
      <c r="K160" s="28">
        <f t="shared" si="4"/>
        <v>87.9</v>
      </c>
      <c r="L160" s="28">
        <f t="shared" si="5"/>
        <v>74.3</v>
      </c>
    </row>
    <row r="161" s="1" customFormat="1" customHeight="1" spans="1:12">
      <c r="A161" s="13">
        <v>45</v>
      </c>
      <c r="B161" s="13" t="s">
        <v>992</v>
      </c>
      <c r="C161" s="13" t="s">
        <v>1079</v>
      </c>
      <c r="D161" s="13" t="s">
        <v>1080</v>
      </c>
      <c r="E161" s="28">
        <v>63.7</v>
      </c>
      <c r="F161" s="13">
        <v>21</v>
      </c>
      <c r="G161" s="13">
        <v>84.66</v>
      </c>
      <c r="H161" s="13">
        <v>87.3131</v>
      </c>
      <c r="I161" s="13">
        <v>87.094</v>
      </c>
      <c r="J161" s="13">
        <v>1.0025</v>
      </c>
      <c r="K161" s="28">
        <f t="shared" si="4"/>
        <v>84.87</v>
      </c>
      <c r="L161" s="28">
        <f t="shared" si="5"/>
        <v>74.29</v>
      </c>
    </row>
    <row r="162" s="1" customFormat="1" customHeight="1" spans="1:12">
      <c r="A162" s="13">
        <v>46</v>
      </c>
      <c r="B162" s="13" t="s">
        <v>992</v>
      </c>
      <c r="C162" s="13" t="s">
        <v>1081</v>
      </c>
      <c r="D162" s="13" t="s">
        <v>1082</v>
      </c>
      <c r="E162" s="28">
        <v>61.6</v>
      </c>
      <c r="F162" s="13">
        <v>21</v>
      </c>
      <c r="G162" s="13">
        <v>86.72</v>
      </c>
      <c r="H162" s="13">
        <v>87.3131</v>
      </c>
      <c r="I162" s="13">
        <v>87.094</v>
      </c>
      <c r="J162" s="13">
        <v>1.0025</v>
      </c>
      <c r="K162" s="28">
        <f t="shared" si="4"/>
        <v>86.94</v>
      </c>
      <c r="L162" s="28">
        <f t="shared" si="5"/>
        <v>74.27</v>
      </c>
    </row>
    <row r="163" s="1" customFormat="1" customHeight="1" spans="1:12">
      <c r="A163" s="13">
        <v>47</v>
      </c>
      <c r="B163" s="13" t="s">
        <v>992</v>
      </c>
      <c r="C163" s="13" t="s">
        <v>1083</v>
      </c>
      <c r="D163" s="13" t="s">
        <v>1084</v>
      </c>
      <c r="E163" s="28">
        <v>61.8</v>
      </c>
      <c r="F163" s="13">
        <v>21</v>
      </c>
      <c r="G163" s="13">
        <v>86.34</v>
      </c>
      <c r="H163" s="13">
        <v>87.3131</v>
      </c>
      <c r="I163" s="13">
        <v>87.094</v>
      </c>
      <c r="J163" s="13">
        <v>1.0025</v>
      </c>
      <c r="K163" s="28">
        <f t="shared" si="4"/>
        <v>86.56</v>
      </c>
      <c r="L163" s="28">
        <f t="shared" si="5"/>
        <v>74.18</v>
      </c>
    </row>
    <row r="164" s="1" customFormat="1" customHeight="1" spans="1:12">
      <c r="A164" s="13">
        <v>48</v>
      </c>
      <c r="B164" s="13" t="s">
        <v>992</v>
      </c>
      <c r="C164" s="13" t="s">
        <v>1085</v>
      </c>
      <c r="D164" s="13" t="s">
        <v>1086</v>
      </c>
      <c r="E164" s="28">
        <v>61.1</v>
      </c>
      <c r="F164" s="13">
        <v>21</v>
      </c>
      <c r="G164" s="13">
        <v>86.78</v>
      </c>
      <c r="H164" s="13">
        <v>87.3131</v>
      </c>
      <c r="I164" s="13">
        <v>87.094</v>
      </c>
      <c r="J164" s="13">
        <v>1.0025</v>
      </c>
      <c r="K164" s="28">
        <f t="shared" si="4"/>
        <v>87</v>
      </c>
      <c r="L164" s="28">
        <f t="shared" si="5"/>
        <v>74.05</v>
      </c>
    </row>
    <row r="165" s="1" customFormat="1" customHeight="1" spans="1:12">
      <c r="A165" s="13">
        <v>49</v>
      </c>
      <c r="B165" s="13" t="s">
        <v>992</v>
      </c>
      <c r="C165" s="13" t="s">
        <v>1087</v>
      </c>
      <c r="D165" s="13" t="s">
        <v>1088</v>
      </c>
      <c r="E165" s="28">
        <v>62.8</v>
      </c>
      <c r="F165" s="13">
        <v>22</v>
      </c>
      <c r="G165" s="13">
        <v>84.9</v>
      </c>
      <c r="H165" s="47">
        <v>87.3131</v>
      </c>
      <c r="I165" s="47">
        <v>87.4</v>
      </c>
      <c r="J165" s="47">
        <v>0.999</v>
      </c>
      <c r="K165" s="28">
        <f t="shared" si="4"/>
        <v>84.82</v>
      </c>
      <c r="L165" s="28">
        <f t="shared" si="5"/>
        <v>73.81</v>
      </c>
    </row>
    <row r="166" s="1" customFormat="1" customHeight="1" spans="1:12">
      <c r="A166" s="13">
        <v>50</v>
      </c>
      <c r="B166" s="13" t="s">
        <v>992</v>
      </c>
      <c r="C166" s="13" t="s">
        <v>1089</v>
      </c>
      <c r="D166" s="13" t="s">
        <v>1090</v>
      </c>
      <c r="E166" s="28">
        <v>61.7</v>
      </c>
      <c r="F166" s="13">
        <v>22</v>
      </c>
      <c r="G166" s="13">
        <v>85.8</v>
      </c>
      <c r="H166" s="47">
        <v>87.3131</v>
      </c>
      <c r="I166" s="47">
        <v>87.4</v>
      </c>
      <c r="J166" s="47">
        <v>0.999</v>
      </c>
      <c r="K166" s="28">
        <f t="shared" si="4"/>
        <v>85.71</v>
      </c>
      <c r="L166" s="28">
        <f t="shared" si="5"/>
        <v>73.71</v>
      </c>
    </row>
    <row r="167" s="1" customFormat="1" customHeight="1" spans="1:12">
      <c r="A167" s="13">
        <v>51</v>
      </c>
      <c r="B167" s="13" t="s">
        <v>992</v>
      </c>
      <c r="C167" s="13" t="s">
        <v>1091</v>
      </c>
      <c r="D167" s="13" t="s">
        <v>1092</v>
      </c>
      <c r="E167" s="28">
        <v>64.1</v>
      </c>
      <c r="F167" s="13">
        <v>23</v>
      </c>
      <c r="G167" s="13">
        <v>83.3</v>
      </c>
      <c r="H167" s="13">
        <v>87.3131</v>
      </c>
      <c r="I167" s="13">
        <v>87.4788</v>
      </c>
      <c r="J167" s="13">
        <v>0.9981</v>
      </c>
      <c r="K167" s="28">
        <f t="shared" si="4"/>
        <v>83.14</v>
      </c>
      <c r="L167" s="28">
        <f t="shared" si="5"/>
        <v>73.62</v>
      </c>
    </row>
    <row r="168" s="1" customFormat="1" customHeight="1" spans="1:12">
      <c r="A168" s="13">
        <v>52</v>
      </c>
      <c r="B168" s="13" t="s">
        <v>992</v>
      </c>
      <c r="C168" s="13" t="s">
        <v>1093</v>
      </c>
      <c r="D168" s="13" t="s">
        <v>1094</v>
      </c>
      <c r="E168" s="28">
        <v>61.2</v>
      </c>
      <c r="F168" s="13">
        <v>23</v>
      </c>
      <c r="G168" s="13">
        <v>85.46</v>
      </c>
      <c r="H168" s="13">
        <v>87.3131</v>
      </c>
      <c r="I168" s="13">
        <v>87.4788</v>
      </c>
      <c r="J168" s="13">
        <v>0.9981</v>
      </c>
      <c r="K168" s="28">
        <f t="shared" si="4"/>
        <v>85.3</v>
      </c>
      <c r="L168" s="28">
        <f t="shared" si="5"/>
        <v>73.25</v>
      </c>
    </row>
    <row r="169" s="1" customFormat="1" customHeight="1" spans="1:12">
      <c r="A169" s="13">
        <v>53</v>
      </c>
      <c r="B169" s="13" t="s">
        <v>992</v>
      </c>
      <c r="C169" s="13" t="s">
        <v>1095</v>
      </c>
      <c r="D169" s="13" t="s">
        <v>1096</v>
      </c>
      <c r="E169" s="28">
        <v>60.7</v>
      </c>
      <c r="F169" s="13">
        <v>23</v>
      </c>
      <c r="G169" s="13">
        <v>85.74</v>
      </c>
      <c r="H169" s="13">
        <v>87.3131</v>
      </c>
      <c r="I169" s="13">
        <v>87.4788</v>
      </c>
      <c r="J169" s="13">
        <v>0.9981</v>
      </c>
      <c r="K169" s="28">
        <f t="shared" si="4"/>
        <v>85.58</v>
      </c>
      <c r="L169" s="28">
        <f t="shared" si="5"/>
        <v>73.14</v>
      </c>
    </row>
    <row r="170" s="1" customFormat="1" customHeight="1" spans="1:12">
      <c r="A170" s="13">
        <v>54</v>
      </c>
      <c r="B170" s="13" t="s">
        <v>992</v>
      </c>
      <c r="C170" s="13" t="s">
        <v>1097</v>
      </c>
      <c r="D170" s="13" t="s">
        <v>34</v>
      </c>
      <c r="E170" s="28">
        <v>60.7</v>
      </c>
      <c r="F170" s="13">
        <v>23</v>
      </c>
      <c r="G170" s="13">
        <v>85.1</v>
      </c>
      <c r="H170" s="13">
        <v>87.3131</v>
      </c>
      <c r="I170" s="13">
        <v>87.4788</v>
      </c>
      <c r="J170" s="13">
        <v>0.9981</v>
      </c>
      <c r="K170" s="28">
        <f t="shared" si="4"/>
        <v>84.94</v>
      </c>
      <c r="L170" s="28">
        <f t="shared" si="5"/>
        <v>72.82</v>
      </c>
    </row>
    <row r="171" s="1" customFormat="1" customHeight="1" spans="1:12">
      <c r="A171" s="13">
        <v>55</v>
      </c>
      <c r="B171" s="13" t="s">
        <v>992</v>
      </c>
      <c r="C171" s="13" t="s">
        <v>1098</v>
      </c>
      <c r="D171" s="13" t="s">
        <v>1099</v>
      </c>
      <c r="E171" s="28">
        <v>61.6</v>
      </c>
      <c r="F171" s="13">
        <v>22</v>
      </c>
      <c r="G171" s="13">
        <v>83.2</v>
      </c>
      <c r="H171" s="47">
        <v>87.3131</v>
      </c>
      <c r="I171" s="47">
        <v>87.4</v>
      </c>
      <c r="J171" s="47">
        <v>0.999</v>
      </c>
      <c r="K171" s="28">
        <f t="shared" si="4"/>
        <v>83.12</v>
      </c>
      <c r="L171" s="28">
        <f t="shared" si="5"/>
        <v>72.36</v>
      </c>
    </row>
    <row r="172" s="1" customFormat="1" customHeight="1" spans="1:12">
      <c r="A172" s="13"/>
      <c r="B172" s="13" t="s">
        <v>992</v>
      </c>
      <c r="C172" s="13" t="s">
        <v>1100</v>
      </c>
      <c r="D172" s="13" t="s">
        <v>1101</v>
      </c>
      <c r="E172" s="28">
        <v>64.8</v>
      </c>
      <c r="F172" s="13" t="s">
        <v>53</v>
      </c>
      <c r="G172" s="13"/>
      <c r="H172" s="13"/>
      <c r="I172" s="13"/>
      <c r="J172" s="13"/>
      <c r="K172" s="28"/>
      <c r="L172" s="28"/>
    </row>
    <row r="173" s="1" customFormat="1" customHeight="1" spans="1:12">
      <c r="A173" s="13"/>
      <c r="B173" s="13" t="s">
        <v>992</v>
      </c>
      <c r="C173" s="13" t="s">
        <v>1102</v>
      </c>
      <c r="D173" s="13" t="s">
        <v>1103</v>
      </c>
      <c r="E173" s="28">
        <v>64.2</v>
      </c>
      <c r="F173" s="13" t="s">
        <v>53</v>
      </c>
      <c r="G173" s="13"/>
      <c r="H173" s="13"/>
      <c r="I173" s="13"/>
      <c r="J173" s="13"/>
      <c r="K173" s="28"/>
      <c r="L173" s="28"/>
    </row>
    <row r="174" s="1" customFormat="1" customHeight="1" spans="1:12">
      <c r="A174" s="13"/>
      <c r="B174" s="13" t="s">
        <v>992</v>
      </c>
      <c r="C174" s="13" t="s">
        <v>1104</v>
      </c>
      <c r="D174" s="13" t="s">
        <v>1105</v>
      </c>
      <c r="E174" s="28">
        <v>64.1</v>
      </c>
      <c r="F174" s="13" t="s">
        <v>53</v>
      </c>
      <c r="G174" s="13"/>
      <c r="H174" s="13"/>
      <c r="I174" s="13"/>
      <c r="J174" s="13"/>
      <c r="K174" s="28"/>
      <c r="L174" s="28"/>
    </row>
    <row r="175" s="1" customFormat="1" customHeight="1" spans="1:12">
      <c r="A175" s="13"/>
      <c r="B175" s="13" t="s">
        <v>992</v>
      </c>
      <c r="C175" s="13" t="s">
        <v>1106</v>
      </c>
      <c r="D175" s="13" t="s">
        <v>1107</v>
      </c>
      <c r="E175" s="28">
        <v>60.9</v>
      </c>
      <c r="F175" s="13" t="s">
        <v>53</v>
      </c>
      <c r="G175" s="13"/>
      <c r="H175" s="13"/>
      <c r="I175" s="13"/>
      <c r="J175" s="13"/>
      <c r="K175" s="28"/>
      <c r="L175" s="28"/>
    </row>
    <row r="176" s="1" customFormat="1" customHeight="1" spans="1:12">
      <c r="A176" s="13"/>
      <c r="B176" s="13" t="s">
        <v>992</v>
      </c>
      <c r="C176" s="13" t="s">
        <v>1108</v>
      </c>
      <c r="D176" s="13" t="s">
        <v>1109</v>
      </c>
      <c r="E176" s="28">
        <v>60.6</v>
      </c>
      <c r="F176" s="13" t="s">
        <v>53</v>
      </c>
      <c r="G176" s="13"/>
      <c r="H176" s="13"/>
      <c r="I176" s="13"/>
      <c r="J176" s="13"/>
      <c r="K176" s="28"/>
      <c r="L176" s="28"/>
    </row>
    <row r="177" s="1" customFormat="1" ht="12" customHeight="1" spans="5:12">
      <c r="E177" s="22"/>
      <c r="K177" s="22"/>
      <c r="L177" s="22"/>
    </row>
    <row r="178" s="1" customFormat="1" customHeight="1" spans="1:12">
      <c r="A178" s="13">
        <v>1</v>
      </c>
      <c r="B178" s="13" t="s">
        <v>1110</v>
      </c>
      <c r="C178" s="13" t="s">
        <v>1111</v>
      </c>
      <c r="D178" s="13" t="s">
        <v>1112</v>
      </c>
      <c r="E178" s="28">
        <v>67.6</v>
      </c>
      <c r="F178" s="13">
        <v>28</v>
      </c>
      <c r="G178" s="13">
        <v>88.1</v>
      </c>
      <c r="H178" s="13">
        <v>84.3426</v>
      </c>
      <c r="I178" s="13">
        <v>83.6267</v>
      </c>
      <c r="J178" s="13">
        <v>1.0086</v>
      </c>
      <c r="K178" s="28">
        <f t="shared" ref="K178:K230" si="6">ROUND(G178*J178,2)</f>
        <v>88.86</v>
      </c>
      <c r="L178" s="28">
        <f t="shared" ref="L178:L230" si="7">ROUND((E178+K178)/2,2)</f>
        <v>78.23</v>
      </c>
    </row>
    <row r="179" s="1" customFormat="1" customHeight="1" spans="1:12">
      <c r="A179" s="13">
        <v>2</v>
      </c>
      <c r="B179" s="13" t="s">
        <v>1110</v>
      </c>
      <c r="C179" s="13" t="s">
        <v>1113</v>
      </c>
      <c r="D179" s="13" t="s">
        <v>1114</v>
      </c>
      <c r="E179" s="28">
        <v>68.1</v>
      </c>
      <c r="F179" s="13">
        <v>28</v>
      </c>
      <c r="G179" s="13">
        <v>86.64</v>
      </c>
      <c r="H179" s="13">
        <v>84.3426</v>
      </c>
      <c r="I179" s="13">
        <v>83.6267</v>
      </c>
      <c r="J179" s="13">
        <v>1.0086</v>
      </c>
      <c r="K179" s="28">
        <f t="shared" si="6"/>
        <v>87.39</v>
      </c>
      <c r="L179" s="28">
        <f t="shared" si="7"/>
        <v>77.75</v>
      </c>
    </row>
    <row r="180" s="1" customFormat="1" customHeight="1" spans="1:12">
      <c r="A180" s="13">
        <v>3</v>
      </c>
      <c r="B180" s="13" t="s">
        <v>1110</v>
      </c>
      <c r="C180" s="13" t="s">
        <v>1115</v>
      </c>
      <c r="D180" s="13" t="s">
        <v>1116</v>
      </c>
      <c r="E180" s="28">
        <v>63.3</v>
      </c>
      <c r="F180" s="13">
        <v>28</v>
      </c>
      <c r="G180" s="13">
        <v>88.02</v>
      </c>
      <c r="H180" s="13">
        <v>84.3426</v>
      </c>
      <c r="I180" s="13">
        <v>83.6267</v>
      </c>
      <c r="J180" s="13">
        <v>1.0086</v>
      </c>
      <c r="K180" s="28">
        <f t="shared" si="6"/>
        <v>88.78</v>
      </c>
      <c r="L180" s="28">
        <f t="shared" si="7"/>
        <v>76.04</v>
      </c>
    </row>
    <row r="181" s="1" customFormat="1" customHeight="1" spans="1:12">
      <c r="A181" s="13">
        <v>4</v>
      </c>
      <c r="B181" s="13" t="s">
        <v>1110</v>
      </c>
      <c r="C181" s="13" t="s">
        <v>1117</v>
      </c>
      <c r="D181" s="13" t="s">
        <v>1118</v>
      </c>
      <c r="E181" s="28">
        <v>66.6</v>
      </c>
      <c r="F181" s="13">
        <v>26</v>
      </c>
      <c r="G181" s="13">
        <v>84.22</v>
      </c>
      <c r="H181" s="13">
        <v>84.3426</v>
      </c>
      <c r="I181" s="13">
        <v>84.5726</v>
      </c>
      <c r="J181" s="13">
        <v>0.9973</v>
      </c>
      <c r="K181" s="28">
        <f t="shared" si="6"/>
        <v>83.99</v>
      </c>
      <c r="L181" s="28">
        <f t="shared" si="7"/>
        <v>75.3</v>
      </c>
    </row>
    <row r="182" s="1" customFormat="1" customHeight="1" spans="1:12">
      <c r="A182" s="13">
        <v>5</v>
      </c>
      <c r="B182" s="13" t="s">
        <v>1110</v>
      </c>
      <c r="C182" s="13" t="s">
        <v>1119</v>
      </c>
      <c r="D182" s="13" t="s">
        <v>1120</v>
      </c>
      <c r="E182" s="28">
        <v>62.8</v>
      </c>
      <c r="F182" s="13">
        <v>28</v>
      </c>
      <c r="G182" s="13">
        <v>86.84</v>
      </c>
      <c r="H182" s="13">
        <v>84.3426</v>
      </c>
      <c r="I182" s="13">
        <v>83.6267</v>
      </c>
      <c r="J182" s="13">
        <v>1.0086</v>
      </c>
      <c r="K182" s="28">
        <f t="shared" si="6"/>
        <v>87.59</v>
      </c>
      <c r="L182" s="28">
        <f t="shared" si="7"/>
        <v>75.2</v>
      </c>
    </row>
    <row r="183" s="1" customFormat="1" customHeight="1" spans="1:12">
      <c r="A183" s="13">
        <v>6</v>
      </c>
      <c r="B183" s="13" t="s">
        <v>1110</v>
      </c>
      <c r="C183" s="13" t="s">
        <v>1121</v>
      </c>
      <c r="D183" s="13" t="s">
        <v>1122</v>
      </c>
      <c r="E183" s="28">
        <v>63.5</v>
      </c>
      <c r="F183" s="13">
        <v>26</v>
      </c>
      <c r="G183" s="13">
        <v>87.06</v>
      </c>
      <c r="H183" s="13">
        <v>84.3426</v>
      </c>
      <c r="I183" s="13">
        <v>84.5726</v>
      </c>
      <c r="J183" s="13">
        <v>0.9973</v>
      </c>
      <c r="K183" s="28">
        <f t="shared" si="6"/>
        <v>86.82</v>
      </c>
      <c r="L183" s="28">
        <f t="shared" si="7"/>
        <v>75.16</v>
      </c>
    </row>
    <row r="184" s="1" customFormat="1" customHeight="1" spans="1:12">
      <c r="A184" s="13">
        <v>7</v>
      </c>
      <c r="B184" s="13" t="s">
        <v>1110</v>
      </c>
      <c r="C184" s="13" t="s">
        <v>1123</v>
      </c>
      <c r="D184" s="13" t="s">
        <v>1124</v>
      </c>
      <c r="E184" s="28">
        <v>64.3</v>
      </c>
      <c r="F184" s="13">
        <v>27</v>
      </c>
      <c r="G184" s="13">
        <v>86.12</v>
      </c>
      <c r="H184" s="13">
        <v>84.3426</v>
      </c>
      <c r="I184" s="13">
        <v>84.6779</v>
      </c>
      <c r="J184" s="47">
        <v>0.996</v>
      </c>
      <c r="K184" s="28">
        <f t="shared" si="6"/>
        <v>85.78</v>
      </c>
      <c r="L184" s="28">
        <f t="shared" si="7"/>
        <v>75.04</v>
      </c>
    </row>
    <row r="185" s="1" customFormat="1" customHeight="1" spans="1:12">
      <c r="A185" s="13">
        <v>8</v>
      </c>
      <c r="B185" s="13" t="s">
        <v>1110</v>
      </c>
      <c r="C185" s="13" t="s">
        <v>1125</v>
      </c>
      <c r="D185" s="13" t="s">
        <v>1126</v>
      </c>
      <c r="E185" s="28">
        <v>59.8</v>
      </c>
      <c r="F185" s="13">
        <v>26</v>
      </c>
      <c r="G185" s="13">
        <v>89.6</v>
      </c>
      <c r="H185" s="13">
        <v>84.3426</v>
      </c>
      <c r="I185" s="13">
        <v>84.5726</v>
      </c>
      <c r="J185" s="13">
        <v>0.9973</v>
      </c>
      <c r="K185" s="28">
        <f t="shared" si="6"/>
        <v>89.36</v>
      </c>
      <c r="L185" s="28">
        <f t="shared" si="7"/>
        <v>74.58</v>
      </c>
    </row>
    <row r="186" s="1" customFormat="1" customHeight="1" spans="1:12">
      <c r="A186" s="13">
        <v>9</v>
      </c>
      <c r="B186" s="13" t="s">
        <v>1110</v>
      </c>
      <c r="C186" s="13" t="s">
        <v>1127</v>
      </c>
      <c r="D186" s="13" t="s">
        <v>1128</v>
      </c>
      <c r="E186" s="28">
        <v>60.1</v>
      </c>
      <c r="F186" s="13">
        <v>27</v>
      </c>
      <c r="G186" s="13">
        <v>88.7</v>
      </c>
      <c r="H186" s="13">
        <v>84.3426</v>
      </c>
      <c r="I186" s="13">
        <v>84.6779</v>
      </c>
      <c r="J186" s="47">
        <v>0.996</v>
      </c>
      <c r="K186" s="28">
        <f t="shared" si="6"/>
        <v>88.35</v>
      </c>
      <c r="L186" s="28">
        <f t="shared" si="7"/>
        <v>74.23</v>
      </c>
    </row>
    <row r="187" s="1" customFormat="1" customHeight="1" spans="1:12">
      <c r="A187" s="13">
        <v>10</v>
      </c>
      <c r="B187" s="13" t="s">
        <v>1110</v>
      </c>
      <c r="C187" s="13" t="s">
        <v>1129</v>
      </c>
      <c r="D187" s="13" t="s">
        <v>1130</v>
      </c>
      <c r="E187" s="28">
        <v>63.1</v>
      </c>
      <c r="F187" s="13">
        <v>27</v>
      </c>
      <c r="G187" s="13">
        <v>85.36</v>
      </c>
      <c r="H187" s="13">
        <v>84.3426</v>
      </c>
      <c r="I187" s="13">
        <v>84.6779</v>
      </c>
      <c r="J187" s="47">
        <v>0.996</v>
      </c>
      <c r="K187" s="28">
        <f t="shared" si="6"/>
        <v>85.02</v>
      </c>
      <c r="L187" s="28">
        <f t="shared" si="7"/>
        <v>74.06</v>
      </c>
    </row>
    <row r="188" s="1" customFormat="1" customHeight="1" spans="1:12">
      <c r="A188" s="13">
        <v>11</v>
      </c>
      <c r="B188" s="13" t="s">
        <v>1110</v>
      </c>
      <c r="C188" s="13" t="s">
        <v>1131</v>
      </c>
      <c r="D188" s="13" t="s">
        <v>1132</v>
      </c>
      <c r="E188" s="28">
        <v>63.7</v>
      </c>
      <c r="F188" s="13">
        <v>26</v>
      </c>
      <c r="G188" s="13">
        <v>84.52</v>
      </c>
      <c r="H188" s="13">
        <v>84.3426</v>
      </c>
      <c r="I188" s="13">
        <v>84.5726</v>
      </c>
      <c r="J188" s="13">
        <v>0.9973</v>
      </c>
      <c r="K188" s="28">
        <f t="shared" si="6"/>
        <v>84.29</v>
      </c>
      <c r="L188" s="28">
        <f t="shared" si="7"/>
        <v>74</v>
      </c>
    </row>
    <row r="189" s="1" customFormat="1" customHeight="1" spans="1:12">
      <c r="A189" s="13">
        <v>12</v>
      </c>
      <c r="B189" s="13" t="s">
        <v>1110</v>
      </c>
      <c r="C189" s="13" t="s">
        <v>1133</v>
      </c>
      <c r="D189" s="13" t="s">
        <v>1134</v>
      </c>
      <c r="E189" s="28">
        <v>62.3</v>
      </c>
      <c r="F189" s="13">
        <v>26</v>
      </c>
      <c r="G189" s="13">
        <v>85.8</v>
      </c>
      <c r="H189" s="13">
        <v>84.3426</v>
      </c>
      <c r="I189" s="13">
        <v>84.5726</v>
      </c>
      <c r="J189" s="13">
        <v>0.9973</v>
      </c>
      <c r="K189" s="28">
        <f t="shared" si="6"/>
        <v>85.57</v>
      </c>
      <c r="L189" s="28">
        <f t="shared" si="7"/>
        <v>73.94</v>
      </c>
    </row>
    <row r="190" s="1" customFormat="1" customHeight="1" spans="1:12">
      <c r="A190" s="13">
        <v>13</v>
      </c>
      <c r="B190" s="13" t="s">
        <v>1110</v>
      </c>
      <c r="C190" s="13" t="s">
        <v>1135</v>
      </c>
      <c r="D190" s="13" t="s">
        <v>1136</v>
      </c>
      <c r="E190" s="28">
        <v>59.2</v>
      </c>
      <c r="F190" s="13">
        <v>26</v>
      </c>
      <c r="G190" s="13">
        <v>88.92</v>
      </c>
      <c r="H190" s="13">
        <v>84.3426</v>
      </c>
      <c r="I190" s="13">
        <v>84.5726</v>
      </c>
      <c r="J190" s="13">
        <v>0.9973</v>
      </c>
      <c r="K190" s="28">
        <f t="shared" si="6"/>
        <v>88.68</v>
      </c>
      <c r="L190" s="28">
        <f t="shared" si="7"/>
        <v>73.94</v>
      </c>
    </row>
    <row r="191" s="1" customFormat="1" customHeight="1" spans="1:12">
      <c r="A191" s="13">
        <v>14</v>
      </c>
      <c r="B191" s="13" t="s">
        <v>1110</v>
      </c>
      <c r="C191" s="13" t="s">
        <v>1137</v>
      </c>
      <c r="D191" s="13" t="s">
        <v>1138</v>
      </c>
      <c r="E191" s="28">
        <v>58.6</v>
      </c>
      <c r="F191" s="13">
        <v>27</v>
      </c>
      <c r="G191" s="13">
        <v>89.28</v>
      </c>
      <c r="H191" s="13">
        <v>84.3426</v>
      </c>
      <c r="I191" s="13">
        <v>84.6779</v>
      </c>
      <c r="J191" s="47">
        <v>0.996</v>
      </c>
      <c r="K191" s="28">
        <f t="shared" si="6"/>
        <v>88.92</v>
      </c>
      <c r="L191" s="28">
        <f t="shared" si="7"/>
        <v>73.76</v>
      </c>
    </row>
    <row r="192" s="1" customFormat="1" customHeight="1" spans="1:12">
      <c r="A192" s="13">
        <v>15</v>
      </c>
      <c r="B192" s="13" t="s">
        <v>1110</v>
      </c>
      <c r="C192" s="13" t="s">
        <v>1139</v>
      </c>
      <c r="D192" s="13" t="s">
        <v>1140</v>
      </c>
      <c r="E192" s="28">
        <v>61.6</v>
      </c>
      <c r="F192" s="13">
        <v>28</v>
      </c>
      <c r="G192" s="13">
        <v>85.08</v>
      </c>
      <c r="H192" s="13">
        <v>84.3426</v>
      </c>
      <c r="I192" s="13">
        <v>83.6267</v>
      </c>
      <c r="J192" s="13">
        <v>1.0086</v>
      </c>
      <c r="K192" s="28">
        <f t="shared" si="6"/>
        <v>85.81</v>
      </c>
      <c r="L192" s="28">
        <f t="shared" si="7"/>
        <v>73.71</v>
      </c>
    </row>
    <row r="193" s="1" customFormat="1" customHeight="1" spans="1:12">
      <c r="A193" s="13">
        <v>16</v>
      </c>
      <c r="B193" s="13" t="s">
        <v>1110</v>
      </c>
      <c r="C193" s="13" t="s">
        <v>1141</v>
      </c>
      <c r="D193" s="13" t="s">
        <v>1142</v>
      </c>
      <c r="E193" s="28">
        <v>58.8</v>
      </c>
      <c r="F193" s="13">
        <v>26</v>
      </c>
      <c r="G193" s="13">
        <v>88.74</v>
      </c>
      <c r="H193" s="13">
        <v>84.3426</v>
      </c>
      <c r="I193" s="13">
        <v>84.5726</v>
      </c>
      <c r="J193" s="13">
        <v>0.9973</v>
      </c>
      <c r="K193" s="28">
        <f t="shared" si="6"/>
        <v>88.5</v>
      </c>
      <c r="L193" s="28">
        <f t="shared" si="7"/>
        <v>73.65</v>
      </c>
    </row>
    <row r="194" s="1" customFormat="1" customHeight="1" spans="1:12">
      <c r="A194" s="13">
        <v>17</v>
      </c>
      <c r="B194" s="13" t="s">
        <v>1110</v>
      </c>
      <c r="C194" s="13" t="s">
        <v>1143</v>
      </c>
      <c r="D194" s="13" t="s">
        <v>1144</v>
      </c>
      <c r="E194" s="28">
        <v>62.3</v>
      </c>
      <c r="F194" s="13">
        <v>28</v>
      </c>
      <c r="G194" s="13">
        <v>84.2</v>
      </c>
      <c r="H194" s="13">
        <v>84.3426</v>
      </c>
      <c r="I194" s="13">
        <v>83.6267</v>
      </c>
      <c r="J194" s="13">
        <v>1.0086</v>
      </c>
      <c r="K194" s="28">
        <f t="shared" si="6"/>
        <v>84.92</v>
      </c>
      <c r="L194" s="28">
        <f t="shared" si="7"/>
        <v>73.61</v>
      </c>
    </row>
    <row r="195" s="1" customFormat="1" customHeight="1" spans="1:12">
      <c r="A195" s="13">
        <v>18</v>
      </c>
      <c r="B195" s="13" t="s">
        <v>1110</v>
      </c>
      <c r="C195" s="13" t="s">
        <v>1145</v>
      </c>
      <c r="D195" s="13" t="s">
        <v>1146</v>
      </c>
      <c r="E195" s="28">
        <v>61.5</v>
      </c>
      <c r="F195" s="13">
        <v>28</v>
      </c>
      <c r="G195" s="13">
        <v>84.8</v>
      </c>
      <c r="H195" s="13">
        <v>84.3426</v>
      </c>
      <c r="I195" s="13">
        <v>83.6267</v>
      </c>
      <c r="J195" s="13">
        <v>1.0086</v>
      </c>
      <c r="K195" s="28">
        <f t="shared" si="6"/>
        <v>85.53</v>
      </c>
      <c r="L195" s="28">
        <f t="shared" si="7"/>
        <v>73.52</v>
      </c>
    </row>
    <row r="196" s="1" customFormat="1" customHeight="1" spans="1:12">
      <c r="A196" s="13">
        <v>19</v>
      </c>
      <c r="B196" s="13" t="s">
        <v>1110</v>
      </c>
      <c r="C196" s="13" t="s">
        <v>1147</v>
      </c>
      <c r="D196" s="13" t="s">
        <v>1148</v>
      </c>
      <c r="E196" s="28">
        <v>63.1</v>
      </c>
      <c r="F196" s="13">
        <v>27</v>
      </c>
      <c r="G196" s="13">
        <v>83.98</v>
      </c>
      <c r="H196" s="13">
        <v>84.3426</v>
      </c>
      <c r="I196" s="13">
        <v>84.6779</v>
      </c>
      <c r="J196" s="47">
        <v>0.996</v>
      </c>
      <c r="K196" s="28">
        <f t="shared" si="6"/>
        <v>83.64</v>
      </c>
      <c r="L196" s="28">
        <f t="shared" si="7"/>
        <v>73.37</v>
      </c>
    </row>
    <row r="197" s="1" customFormat="1" customHeight="1" spans="1:12">
      <c r="A197" s="13">
        <v>20</v>
      </c>
      <c r="B197" s="13" t="s">
        <v>1110</v>
      </c>
      <c r="C197" s="13" t="s">
        <v>1149</v>
      </c>
      <c r="D197" s="13" t="s">
        <v>1150</v>
      </c>
      <c r="E197" s="28">
        <v>61.8</v>
      </c>
      <c r="F197" s="13">
        <v>26</v>
      </c>
      <c r="G197" s="13">
        <v>84.96</v>
      </c>
      <c r="H197" s="13">
        <v>84.3426</v>
      </c>
      <c r="I197" s="13">
        <v>84.5726</v>
      </c>
      <c r="J197" s="13">
        <v>0.9973</v>
      </c>
      <c r="K197" s="28">
        <f t="shared" si="6"/>
        <v>84.73</v>
      </c>
      <c r="L197" s="28">
        <f t="shared" si="7"/>
        <v>73.27</v>
      </c>
    </row>
    <row r="198" s="1" customFormat="1" customHeight="1" spans="1:12">
      <c r="A198" s="13">
        <v>21</v>
      </c>
      <c r="B198" s="13" t="s">
        <v>1110</v>
      </c>
      <c r="C198" s="13" t="s">
        <v>1151</v>
      </c>
      <c r="D198" s="13" t="s">
        <v>1152</v>
      </c>
      <c r="E198" s="28">
        <v>60.3</v>
      </c>
      <c r="F198" s="13">
        <v>27</v>
      </c>
      <c r="G198" s="13">
        <v>86.3</v>
      </c>
      <c r="H198" s="13">
        <v>84.3426</v>
      </c>
      <c r="I198" s="13">
        <v>84.6779</v>
      </c>
      <c r="J198" s="47">
        <v>0.996</v>
      </c>
      <c r="K198" s="28">
        <f t="shared" si="6"/>
        <v>85.95</v>
      </c>
      <c r="L198" s="28">
        <f t="shared" si="7"/>
        <v>73.13</v>
      </c>
    </row>
    <row r="199" s="1" customFormat="1" customHeight="1" spans="1:12">
      <c r="A199" s="13">
        <v>22</v>
      </c>
      <c r="B199" s="13" t="s">
        <v>1110</v>
      </c>
      <c r="C199" s="13" t="s">
        <v>1153</v>
      </c>
      <c r="D199" s="13" t="s">
        <v>1154</v>
      </c>
      <c r="E199" s="28">
        <v>64.5</v>
      </c>
      <c r="F199" s="13">
        <v>26</v>
      </c>
      <c r="G199" s="13">
        <v>81.44</v>
      </c>
      <c r="H199" s="13">
        <v>84.3426</v>
      </c>
      <c r="I199" s="13">
        <v>84.5726</v>
      </c>
      <c r="J199" s="13">
        <v>0.9973</v>
      </c>
      <c r="K199" s="28">
        <f t="shared" si="6"/>
        <v>81.22</v>
      </c>
      <c r="L199" s="28">
        <f t="shared" si="7"/>
        <v>72.86</v>
      </c>
    </row>
    <row r="200" s="1" customFormat="1" customHeight="1" spans="1:12">
      <c r="A200" s="13">
        <v>23</v>
      </c>
      <c r="B200" s="13" t="s">
        <v>1110</v>
      </c>
      <c r="C200" s="13" t="s">
        <v>1155</v>
      </c>
      <c r="D200" s="13" t="s">
        <v>1156</v>
      </c>
      <c r="E200" s="28">
        <v>58.9</v>
      </c>
      <c r="F200" s="13">
        <v>26</v>
      </c>
      <c r="G200" s="13">
        <v>86.98</v>
      </c>
      <c r="H200" s="13">
        <v>84.3426</v>
      </c>
      <c r="I200" s="13">
        <v>84.5726</v>
      </c>
      <c r="J200" s="13">
        <v>0.9973</v>
      </c>
      <c r="K200" s="28">
        <f t="shared" si="6"/>
        <v>86.75</v>
      </c>
      <c r="L200" s="28">
        <f t="shared" si="7"/>
        <v>72.83</v>
      </c>
    </row>
    <row r="201" s="1" customFormat="1" customHeight="1" spans="1:12">
      <c r="A201" s="13">
        <v>24</v>
      </c>
      <c r="B201" s="13" t="s">
        <v>1110</v>
      </c>
      <c r="C201" s="13" t="s">
        <v>1157</v>
      </c>
      <c r="D201" s="13" t="s">
        <v>1158</v>
      </c>
      <c r="E201" s="28">
        <v>60.4</v>
      </c>
      <c r="F201" s="13">
        <v>27</v>
      </c>
      <c r="G201" s="13">
        <v>85.3</v>
      </c>
      <c r="H201" s="13">
        <v>84.3426</v>
      </c>
      <c r="I201" s="13">
        <v>84.6779</v>
      </c>
      <c r="J201" s="47">
        <v>0.996</v>
      </c>
      <c r="K201" s="28">
        <f t="shared" si="6"/>
        <v>84.96</v>
      </c>
      <c r="L201" s="28">
        <f t="shared" si="7"/>
        <v>72.68</v>
      </c>
    </row>
    <row r="202" s="1" customFormat="1" customHeight="1" spans="1:12">
      <c r="A202" s="13">
        <v>25</v>
      </c>
      <c r="B202" s="13" t="s">
        <v>1110</v>
      </c>
      <c r="C202" s="13" t="s">
        <v>1159</v>
      </c>
      <c r="D202" s="13" t="s">
        <v>1160</v>
      </c>
      <c r="E202" s="28">
        <v>56.3</v>
      </c>
      <c r="F202" s="13">
        <v>27</v>
      </c>
      <c r="G202" s="13">
        <v>88.96</v>
      </c>
      <c r="H202" s="13">
        <v>84.3426</v>
      </c>
      <c r="I202" s="13">
        <v>84.6779</v>
      </c>
      <c r="J202" s="47">
        <v>0.996</v>
      </c>
      <c r="K202" s="28">
        <f t="shared" si="6"/>
        <v>88.6</v>
      </c>
      <c r="L202" s="28">
        <f t="shared" si="7"/>
        <v>72.45</v>
      </c>
    </row>
    <row r="203" s="1" customFormat="1" customHeight="1" spans="1:12">
      <c r="A203" s="13">
        <v>26</v>
      </c>
      <c r="B203" s="13" t="s">
        <v>1110</v>
      </c>
      <c r="C203" s="13" t="s">
        <v>1161</v>
      </c>
      <c r="D203" s="13" t="s">
        <v>1162</v>
      </c>
      <c r="E203" s="28">
        <v>56.8</v>
      </c>
      <c r="F203" s="13">
        <v>27</v>
      </c>
      <c r="G203" s="13">
        <v>88.4</v>
      </c>
      <c r="H203" s="13">
        <v>84.3426</v>
      </c>
      <c r="I203" s="13">
        <v>84.6779</v>
      </c>
      <c r="J203" s="47">
        <v>0.996</v>
      </c>
      <c r="K203" s="28">
        <f t="shared" si="6"/>
        <v>88.05</v>
      </c>
      <c r="L203" s="28">
        <f t="shared" si="7"/>
        <v>72.43</v>
      </c>
    </row>
    <row r="204" s="1" customFormat="1" customHeight="1" spans="1:12">
      <c r="A204" s="13">
        <v>27</v>
      </c>
      <c r="B204" s="13" t="s">
        <v>1110</v>
      </c>
      <c r="C204" s="13" t="s">
        <v>1163</v>
      </c>
      <c r="D204" s="13" t="s">
        <v>1164</v>
      </c>
      <c r="E204" s="28">
        <v>58.6</v>
      </c>
      <c r="F204" s="13">
        <v>28</v>
      </c>
      <c r="G204" s="13">
        <v>85.46</v>
      </c>
      <c r="H204" s="13">
        <v>84.3426</v>
      </c>
      <c r="I204" s="13">
        <v>83.6267</v>
      </c>
      <c r="J204" s="13">
        <v>1.0086</v>
      </c>
      <c r="K204" s="28">
        <f t="shared" si="6"/>
        <v>86.19</v>
      </c>
      <c r="L204" s="28">
        <f t="shared" si="7"/>
        <v>72.4</v>
      </c>
    </row>
    <row r="205" s="1" customFormat="1" customHeight="1" spans="1:12">
      <c r="A205" s="13">
        <v>28</v>
      </c>
      <c r="B205" s="13" t="s">
        <v>1110</v>
      </c>
      <c r="C205" s="13" t="s">
        <v>1165</v>
      </c>
      <c r="D205" s="13" t="s">
        <v>1166</v>
      </c>
      <c r="E205" s="28">
        <v>58.2</v>
      </c>
      <c r="F205" s="13">
        <v>28</v>
      </c>
      <c r="G205" s="13">
        <v>85.5</v>
      </c>
      <c r="H205" s="13">
        <v>84.3426</v>
      </c>
      <c r="I205" s="13">
        <v>83.6267</v>
      </c>
      <c r="J205" s="13">
        <v>1.0086</v>
      </c>
      <c r="K205" s="28">
        <f t="shared" si="6"/>
        <v>86.24</v>
      </c>
      <c r="L205" s="28">
        <f t="shared" si="7"/>
        <v>72.22</v>
      </c>
    </row>
    <row r="206" s="1" customFormat="1" customHeight="1" spans="1:12">
      <c r="A206" s="13">
        <v>29</v>
      </c>
      <c r="B206" s="13" t="s">
        <v>1110</v>
      </c>
      <c r="C206" s="13" t="s">
        <v>1167</v>
      </c>
      <c r="D206" s="13" t="s">
        <v>1168</v>
      </c>
      <c r="E206" s="28">
        <v>56.3</v>
      </c>
      <c r="F206" s="13">
        <v>28</v>
      </c>
      <c r="G206" s="13">
        <v>87.1</v>
      </c>
      <c r="H206" s="13">
        <v>84.3426</v>
      </c>
      <c r="I206" s="13">
        <v>83.6267</v>
      </c>
      <c r="J206" s="13">
        <v>1.0086</v>
      </c>
      <c r="K206" s="28">
        <f t="shared" si="6"/>
        <v>87.85</v>
      </c>
      <c r="L206" s="28">
        <f t="shared" si="7"/>
        <v>72.08</v>
      </c>
    </row>
    <row r="207" s="1" customFormat="1" customHeight="1" spans="1:12">
      <c r="A207" s="13">
        <v>30</v>
      </c>
      <c r="B207" s="13" t="s">
        <v>1110</v>
      </c>
      <c r="C207" s="13" t="s">
        <v>1169</v>
      </c>
      <c r="D207" s="13" t="s">
        <v>1170</v>
      </c>
      <c r="E207" s="28">
        <v>57.9</v>
      </c>
      <c r="F207" s="13">
        <v>27</v>
      </c>
      <c r="G207" s="13">
        <v>86.12</v>
      </c>
      <c r="H207" s="13">
        <v>84.3426</v>
      </c>
      <c r="I207" s="13">
        <v>84.6779</v>
      </c>
      <c r="J207" s="47">
        <v>0.996</v>
      </c>
      <c r="K207" s="28">
        <f t="shared" si="6"/>
        <v>85.78</v>
      </c>
      <c r="L207" s="28">
        <f t="shared" si="7"/>
        <v>71.84</v>
      </c>
    </row>
    <row r="208" s="1" customFormat="1" customHeight="1" spans="1:12">
      <c r="A208" s="13">
        <v>31</v>
      </c>
      <c r="B208" s="13" t="s">
        <v>1110</v>
      </c>
      <c r="C208" s="13" t="s">
        <v>1171</v>
      </c>
      <c r="D208" s="13" t="s">
        <v>1172</v>
      </c>
      <c r="E208" s="28">
        <v>56.2</v>
      </c>
      <c r="F208" s="13">
        <v>28</v>
      </c>
      <c r="G208" s="13">
        <v>86.3</v>
      </c>
      <c r="H208" s="13">
        <v>84.3426</v>
      </c>
      <c r="I208" s="13">
        <v>83.6267</v>
      </c>
      <c r="J208" s="13">
        <v>1.0086</v>
      </c>
      <c r="K208" s="28">
        <f t="shared" si="6"/>
        <v>87.04</v>
      </c>
      <c r="L208" s="28">
        <f t="shared" si="7"/>
        <v>71.62</v>
      </c>
    </row>
    <row r="209" s="1" customFormat="1" customHeight="1" spans="1:12">
      <c r="A209" s="13">
        <v>32</v>
      </c>
      <c r="B209" s="13" t="s">
        <v>1110</v>
      </c>
      <c r="C209" s="13" t="s">
        <v>1173</v>
      </c>
      <c r="D209" s="13" t="s">
        <v>1174</v>
      </c>
      <c r="E209" s="28">
        <v>58.1</v>
      </c>
      <c r="F209" s="13">
        <v>28</v>
      </c>
      <c r="G209" s="13">
        <v>84.36</v>
      </c>
      <c r="H209" s="13">
        <v>84.3426</v>
      </c>
      <c r="I209" s="13">
        <v>83.6267</v>
      </c>
      <c r="J209" s="13">
        <v>1.0086</v>
      </c>
      <c r="K209" s="28">
        <f t="shared" si="6"/>
        <v>85.09</v>
      </c>
      <c r="L209" s="28">
        <f t="shared" si="7"/>
        <v>71.6</v>
      </c>
    </row>
    <row r="210" s="1" customFormat="1" customHeight="1" spans="1:12">
      <c r="A210" s="13">
        <v>33</v>
      </c>
      <c r="B210" s="13" t="s">
        <v>1110</v>
      </c>
      <c r="C210" s="13" t="s">
        <v>1175</v>
      </c>
      <c r="D210" s="13" t="s">
        <v>1176</v>
      </c>
      <c r="E210" s="28">
        <v>58.5</v>
      </c>
      <c r="F210" s="13">
        <v>27</v>
      </c>
      <c r="G210" s="13">
        <v>84.92</v>
      </c>
      <c r="H210" s="13">
        <v>84.3426</v>
      </c>
      <c r="I210" s="13">
        <v>84.6779</v>
      </c>
      <c r="J210" s="47">
        <v>0.996</v>
      </c>
      <c r="K210" s="28">
        <f t="shared" si="6"/>
        <v>84.58</v>
      </c>
      <c r="L210" s="28">
        <f t="shared" si="7"/>
        <v>71.54</v>
      </c>
    </row>
    <row r="211" s="1" customFormat="1" customHeight="1" spans="1:12">
      <c r="A211" s="13">
        <v>34</v>
      </c>
      <c r="B211" s="13" t="s">
        <v>1110</v>
      </c>
      <c r="C211" s="13" t="s">
        <v>1177</v>
      </c>
      <c r="D211" s="13" t="s">
        <v>1178</v>
      </c>
      <c r="E211" s="28">
        <v>57.2</v>
      </c>
      <c r="F211" s="13">
        <v>26</v>
      </c>
      <c r="G211" s="13">
        <v>86.04</v>
      </c>
      <c r="H211" s="13">
        <v>84.3426</v>
      </c>
      <c r="I211" s="13">
        <v>84.5726</v>
      </c>
      <c r="J211" s="13">
        <v>0.9973</v>
      </c>
      <c r="K211" s="28">
        <f t="shared" si="6"/>
        <v>85.81</v>
      </c>
      <c r="L211" s="28">
        <f t="shared" si="7"/>
        <v>71.51</v>
      </c>
    </row>
    <row r="212" s="1" customFormat="1" customHeight="1" spans="1:12">
      <c r="A212" s="13">
        <v>35</v>
      </c>
      <c r="B212" s="13" t="s">
        <v>1110</v>
      </c>
      <c r="C212" s="13" t="s">
        <v>1179</v>
      </c>
      <c r="D212" s="13" t="s">
        <v>1180</v>
      </c>
      <c r="E212" s="28">
        <v>62</v>
      </c>
      <c r="F212" s="13">
        <v>26</v>
      </c>
      <c r="G212" s="13">
        <v>81.04</v>
      </c>
      <c r="H212" s="13">
        <v>84.3426</v>
      </c>
      <c r="I212" s="13">
        <v>84.5726</v>
      </c>
      <c r="J212" s="13">
        <v>0.9973</v>
      </c>
      <c r="K212" s="28">
        <f t="shared" si="6"/>
        <v>80.82</v>
      </c>
      <c r="L212" s="28">
        <f t="shared" si="7"/>
        <v>71.41</v>
      </c>
    </row>
    <row r="213" s="1" customFormat="1" customHeight="1" spans="1:12">
      <c r="A213" s="13">
        <v>36</v>
      </c>
      <c r="B213" s="13" t="s">
        <v>1110</v>
      </c>
      <c r="C213" s="13" t="s">
        <v>1181</v>
      </c>
      <c r="D213" s="13" t="s">
        <v>1182</v>
      </c>
      <c r="E213" s="28">
        <v>57.8</v>
      </c>
      <c r="F213" s="13">
        <v>27</v>
      </c>
      <c r="G213" s="13">
        <v>85.32</v>
      </c>
      <c r="H213" s="13">
        <v>84.3426</v>
      </c>
      <c r="I213" s="13">
        <v>84.6779</v>
      </c>
      <c r="J213" s="47">
        <v>0.996</v>
      </c>
      <c r="K213" s="28">
        <f t="shared" si="6"/>
        <v>84.98</v>
      </c>
      <c r="L213" s="28">
        <f t="shared" si="7"/>
        <v>71.39</v>
      </c>
    </row>
    <row r="214" s="1" customFormat="1" customHeight="1" spans="1:12">
      <c r="A214" s="13">
        <v>37</v>
      </c>
      <c r="B214" s="13" t="s">
        <v>1110</v>
      </c>
      <c r="C214" s="13" t="s">
        <v>1183</v>
      </c>
      <c r="D214" s="13" t="s">
        <v>1184</v>
      </c>
      <c r="E214" s="28">
        <v>57.2</v>
      </c>
      <c r="F214" s="13">
        <v>26</v>
      </c>
      <c r="G214" s="13">
        <v>85.38</v>
      </c>
      <c r="H214" s="13">
        <v>84.3426</v>
      </c>
      <c r="I214" s="13">
        <v>84.5726</v>
      </c>
      <c r="J214" s="13">
        <v>0.9973</v>
      </c>
      <c r="K214" s="28">
        <f t="shared" si="6"/>
        <v>85.15</v>
      </c>
      <c r="L214" s="28">
        <f t="shared" si="7"/>
        <v>71.18</v>
      </c>
    </row>
    <row r="215" s="1" customFormat="1" customHeight="1" spans="1:12">
      <c r="A215" s="13">
        <v>38</v>
      </c>
      <c r="B215" s="13" t="s">
        <v>1110</v>
      </c>
      <c r="C215" s="13" t="s">
        <v>1185</v>
      </c>
      <c r="D215" s="13" t="s">
        <v>296</v>
      </c>
      <c r="E215" s="28">
        <v>62.3</v>
      </c>
      <c r="F215" s="13">
        <v>27</v>
      </c>
      <c r="G215" s="13">
        <v>80.24</v>
      </c>
      <c r="H215" s="13">
        <v>84.3426</v>
      </c>
      <c r="I215" s="13">
        <v>84.6779</v>
      </c>
      <c r="J215" s="47">
        <v>0.996</v>
      </c>
      <c r="K215" s="28">
        <f t="shared" si="6"/>
        <v>79.92</v>
      </c>
      <c r="L215" s="28">
        <f t="shared" si="7"/>
        <v>71.11</v>
      </c>
    </row>
    <row r="216" s="1" customFormat="1" customHeight="1" spans="1:12">
      <c r="A216" s="13">
        <v>39</v>
      </c>
      <c r="B216" s="13" t="s">
        <v>1110</v>
      </c>
      <c r="C216" s="13" t="s">
        <v>1186</v>
      </c>
      <c r="D216" s="13" t="s">
        <v>1187</v>
      </c>
      <c r="E216" s="28">
        <v>56.8</v>
      </c>
      <c r="F216" s="13">
        <v>26</v>
      </c>
      <c r="G216" s="13">
        <v>84.7</v>
      </c>
      <c r="H216" s="13">
        <v>84.3426</v>
      </c>
      <c r="I216" s="13">
        <v>84.5726</v>
      </c>
      <c r="J216" s="13">
        <v>0.9973</v>
      </c>
      <c r="K216" s="28">
        <f t="shared" si="6"/>
        <v>84.47</v>
      </c>
      <c r="L216" s="28">
        <f t="shared" si="7"/>
        <v>70.64</v>
      </c>
    </row>
    <row r="217" s="1" customFormat="1" customHeight="1" spans="1:12">
      <c r="A217" s="13">
        <v>40</v>
      </c>
      <c r="B217" s="13" t="s">
        <v>1110</v>
      </c>
      <c r="C217" s="13" t="s">
        <v>1188</v>
      </c>
      <c r="D217" s="13" t="s">
        <v>1189</v>
      </c>
      <c r="E217" s="28">
        <v>58.9</v>
      </c>
      <c r="F217" s="13">
        <v>26</v>
      </c>
      <c r="G217" s="13">
        <v>82.2</v>
      </c>
      <c r="H217" s="13">
        <v>84.3426</v>
      </c>
      <c r="I217" s="13">
        <v>84.5726</v>
      </c>
      <c r="J217" s="13">
        <v>0.9973</v>
      </c>
      <c r="K217" s="28">
        <f t="shared" si="6"/>
        <v>81.98</v>
      </c>
      <c r="L217" s="28">
        <f t="shared" si="7"/>
        <v>70.44</v>
      </c>
    </row>
    <row r="218" s="1" customFormat="1" customHeight="1" spans="1:12">
      <c r="A218" s="13">
        <v>41</v>
      </c>
      <c r="B218" s="13" t="s">
        <v>1110</v>
      </c>
      <c r="C218" s="13" t="s">
        <v>1190</v>
      </c>
      <c r="D218" s="13" t="s">
        <v>1191</v>
      </c>
      <c r="E218" s="28">
        <v>59.8</v>
      </c>
      <c r="F218" s="13">
        <v>27</v>
      </c>
      <c r="G218" s="13">
        <v>80.98</v>
      </c>
      <c r="H218" s="13">
        <v>84.3426</v>
      </c>
      <c r="I218" s="13">
        <v>84.6779</v>
      </c>
      <c r="J218" s="47">
        <v>0.996</v>
      </c>
      <c r="K218" s="28">
        <f t="shared" si="6"/>
        <v>80.66</v>
      </c>
      <c r="L218" s="28">
        <f t="shared" si="7"/>
        <v>70.23</v>
      </c>
    </row>
    <row r="219" s="1" customFormat="1" customHeight="1" spans="1:12">
      <c r="A219" s="13">
        <v>42</v>
      </c>
      <c r="B219" s="13" t="s">
        <v>1110</v>
      </c>
      <c r="C219" s="13" t="s">
        <v>1192</v>
      </c>
      <c r="D219" s="13" t="s">
        <v>1193</v>
      </c>
      <c r="E219" s="28">
        <v>57</v>
      </c>
      <c r="F219" s="13">
        <v>27</v>
      </c>
      <c r="G219" s="13">
        <v>83.78</v>
      </c>
      <c r="H219" s="13">
        <v>84.3426</v>
      </c>
      <c r="I219" s="13">
        <v>84.6779</v>
      </c>
      <c r="J219" s="47">
        <v>0.996</v>
      </c>
      <c r="K219" s="28">
        <f t="shared" si="6"/>
        <v>83.44</v>
      </c>
      <c r="L219" s="28">
        <f t="shared" si="7"/>
        <v>70.22</v>
      </c>
    </row>
    <row r="220" s="1" customFormat="1" customHeight="1" spans="1:12">
      <c r="A220" s="13">
        <v>43</v>
      </c>
      <c r="B220" s="13" t="s">
        <v>1110</v>
      </c>
      <c r="C220" s="13" t="s">
        <v>1194</v>
      </c>
      <c r="D220" s="13" t="s">
        <v>1195</v>
      </c>
      <c r="E220" s="28">
        <v>57.5</v>
      </c>
      <c r="F220" s="13">
        <v>26</v>
      </c>
      <c r="G220" s="13">
        <v>82.1</v>
      </c>
      <c r="H220" s="13">
        <v>84.3426</v>
      </c>
      <c r="I220" s="13">
        <v>84.5726</v>
      </c>
      <c r="J220" s="13">
        <v>0.9973</v>
      </c>
      <c r="K220" s="28">
        <f t="shared" si="6"/>
        <v>81.88</v>
      </c>
      <c r="L220" s="28">
        <f t="shared" si="7"/>
        <v>69.69</v>
      </c>
    </row>
    <row r="221" s="1" customFormat="1" customHeight="1" spans="1:12">
      <c r="A221" s="13">
        <v>44</v>
      </c>
      <c r="B221" s="13" t="s">
        <v>1110</v>
      </c>
      <c r="C221" s="13" t="s">
        <v>1196</v>
      </c>
      <c r="D221" s="13" t="s">
        <v>1197</v>
      </c>
      <c r="E221" s="28">
        <v>57</v>
      </c>
      <c r="F221" s="13">
        <v>26</v>
      </c>
      <c r="G221" s="13">
        <v>82.32</v>
      </c>
      <c r="H221" s="13">
        <v>84.3426</v>
      </c>
      <c r="I221" s="13">
        <v>84.5726</v>
      </c>
      <c r="J221" s="13">
        <v>0.9973</v>
      </c>
      <c r="K221" s="28">
        <f t="shared" si="6"/>
        <v>82.1</v>
      </c>
      <c r="L221" s="28">
        <f t="shared" si="7"/>
        <v>69.55</v>
      </c>
    </row>
    <row r="222" s="1" customFormat="1" customHeight="1" spans="1:12">
      <c r="A222" s="13">
        <v>45</v>
      </c>
      <c r="B222" s="13" t="s">
        <v>1110</v>
      </c>
      <c r="C222" s="13" t="s">
        <v>1198</v>
      </c>
      <c r="D222" s="13" t="s">
        <v>1199</v>
      </c>
      <c r="E222" s="28">
        <v>56.6</v>
      </c>
      <c r="F222" s="13">
        <v>28</v>
      </c>
      <c r="G222" s="13">
        <v>81.8</v>
      </c>
      <c r="H222" s="13">
        <v>84.3426</v>
      </c>
      <c r="I222" s="13">
        <v>83.6267</v>
      </c>
      <c r="J222" s="13">
        <v>1.0086</v>
      </c>
      <c r="K222" s="28">
        <f t="shared" si="6"/>
        <v>82.5</v>
      </c>
      <c r="L222" s="28">
        <f t="shared" si="7"/>
        <v>69.55</v>
      </c>
    </row>
    <row r="223" s="1" customFormat="1" customHeight="1" spans="1:12">
      <c r="A223" s="13">
        <v>46</v>
      </c>
      <c r="B223" s="13" t="s">
        <v>1110</v>
      </c>
      <c r="C223" s="13" t="s">
        <v>1200</v>
      </c>
      <c r="D223" s="13" t="s">
        <v>1201</v>
      </c>
      <c r="E223" s="28">
        <v>56.1</v>
      </c>
      <c r="F223" s="13">
        <v>27</v>
      </c>
      <c r="G223" s="13">
        <v>82.26</v>
      </c>
      <c r="H223" s="13">
        <v>84.3426</v>
      </c>
      <c r="I223" s="13">
        <v>84.6779</v>
      </c>
      <c r="J223" s="47">
        <v>0.996</v>
      </c>
      <c r="K223" s="28">
        <f t="shared" si="6"/>
        <v>81.93</v>
      </c>
      <c r="L223" s="28">
        <f t="shared" si="7"/>
        <v>69.02</v>
      </c>
    </row>
    <row r="224" s="1" customFormat="1" customHeight="1" spans="1:12">
      <c r="A224" s="13">
        <v>47</v>
      </c>
      <c r="B224" s="13" t="s">
        <v>1110</v>
      </c>
      <c r="C224" s="13" t="s">
        <v>1202</v>
      </c>
      <c r="D224" s="13" t="s">
        <v>1203</v>
      </c>
      <c r="E224" s="28">
        <v>57.5</v>
      </c>
      <c r="F224" s="13">
        <v>27</v>
      </c>
      <c r="G224" s="13">
        <v>80.72</v>
      </c>
      <c r="H224" s="13">
        <v>84.3426</v>
      </c>
      <c r="I224" s="13">
        <v>84.6779</v>
      </c>
      <c r="J224" s="47">
        <v>0.996</v>
      </c>
      <c r="K224" s="28">
        <f t="shared" si="6"/>
        <v>80.4</v>
      </c>
      <c r="L224" s="28">
        <f t="shared" si="7"/>
        <v>68.95</v>
      </c>
    </row>
    <row r="225" s="1" customFormat="1" customHeight="1" spans="1:12">
      <c r="A225" s="13">
        <v>48</v>
      </c>
      <c r="B225" s="13" t="s">
        <v>1110</v>
      </c>
      <c r="C225" s="13" t="s">
        <v>1204</v>
      </c>
      <c r="D225" s="13" t="s">
        <v>1205</v>
      </c>
      <c r="E225" s="28">
        <v>56.7</v>
      </c>
      <c r="F225" s="13">
        <v>27</v>
      </c>
      <c r="G225" s="13">
        <v>81.32</v>
      </c>
      <c r="H225" s="13">
        <v>84.3426</v>
      </c>
      <c r="I225" s="13">
        <v>84.6779</v>
      </c>
      <c r="J225" s="47">
        <v>0.996</v>
      </c>
      <c r="K225" s="28">
        <f t="shared" si="6"/>
        <v>80.99</v>
      </c>
      <c r="L225" s="28">
        <f t="shared" si="7"/>
        <v>68.85</v>
      </c>
    </row>
    <row r="226" s="1" customFormat="1" customHeight="1" spans="1:12">
      <c r="A226" s="13">
        <v>49</v>
      </c>
      <c r="B226" s="13" t="s">
        <v>1110</v>
      </c>
      <c r="C226" s="13" t="s">
        <v>1206</v>
      </c>
      <c r="D226" s="13" t="s">
        <v>1052</v>
      </c>
      <c r="E226" s="28">
        <v>56.4</v>
      </c>
      <c r="F226" s="13">
        <v>28</v>
      </c>
      <c r="G226" s="13">
        <v>80.2</v>
      </c>
      <c r="H226" s="13">
        <v>84.3426</v>
      </c>
      <c r="I226" s="13">
        <v>83.6267</v>
      </c>
      <c r="J226" s="13">
        <v>1.0086</v>
      </c>
      <c r="K226" s="28">
        <f t="shared" si="6"/>
        <v>80.89</v>
      </c>
      <c r="L226" s="28">
        <f t="shared" si="7"/>
        <v>68.65</v>
      </c>
    </row>
    <row r="227" s="1" customFormat="1" customHeight="1" spans="1:12">
      <c r="A227" s="13">
        <v>50</v>
      </c>
      <c r="B227" s="13" t="s">
        <v>1110</v>
      </c>
      <c r="C227" s="13" t="s">
        <v>1207</v>
      </c>
      <c r="D227" s="13" t="s">
        <v>1208</v>
      </c>
      <c r="E227" s="28">
        <v>56.2</v>
      </c>
      <c r="F227" s="13">
        <v>26</v>
      </c>
      <c r="G227" s="13">
        <v>80.72</v>
      </c>
      <c r="H227" s="13">
        <v>84.3426</v>
      </c>
      <c r="I227" s="13">
        <v>84.5726</v>
      </c>
      <c r="J227" s="13">
        <v>0.9973</v>
      </c>
      <c r="K227" s="28">
        <f t="shared" si="6"/>
        <v>80.5</v>
      </c>
      <c r="L227" s="28">
        <f t="shared" si="7"/>
        <v>68.35</v>
      </c>
    </row>
    <row r="228" s="1" customFormat="1" customHeight="1" spans="1:12">
      <c r="A228" s="13">
        <v>50</v>
      </c>
      <c r="B228" s="13" t="s">
        <v>1110</v>
      </c>
      <c r="C228" s="13" t="s">
        <v>1209</v>
      </c>
      <c r="D228" s="13" t="s">
        <v>1210</v>
      </c>
      <c r="E228" s="28">
        <v>56.2</v>
      </c>
      <c r="F228" s="13">
        <v>27</v>
      </c>
      <c r="G228" s="13">
        <v>80.82</v>
      </c>
      <c r="H228" s="13">
        <v>84.3426</v>
      </c>
      <c r="I228" s="13">
        <v>84.6779</v>
      </c>
      <c r="J228" s="47">
        <v>0.996</v>
      </c>
      <c r="K228" s="28">
        <f t="shared" si="6"/>
        <v>80.5</v>
      </c>
      <c r="L228" s="28">
        <f t="shared" si="7"/>
        <v>68.35</v>
      </c>
    </row>
    <row r="229" s="1" customFormat="1" customHeight="1" spans="1:12">
      <c r="A229" s="13">
        <v>52</v>
      </c>
      <c r="B229" s="13" t="s">
        <v>1110</v>
      </c>
      <c r="C229" s="13" t="s">
        <v>1211</v>
      </c>
      <c r="D229" s="13" t="s">
        <v>1212</v>
      </c>
      <c r="E229" s="28">
        <v>56.6</v>
      </c>
      <c r="F229" s="13">
        <v>26</v>
      </c>
      <c r="G229" s="13">
        <v>80.14</v>
      </c>
      <c r="H229" s="13">
        <v>84.3426</v>
      </c>
      <c r="I229" s="13">
        <v>84.5726</v>
      </c>
      <c r="J229" s="13">
        <v>0.9973</v>
      </c>
      <c r="K229" s="28">
        <f t="shared" si="6"/>
        <v>79.92</v>
      </c>
      <c r="L229" s="28">
        <f t="shared" si="7"/>
        <v>68.26</v>
      </c>
    </row>
    <row r="230" s="1" customFormat="1" customHeight="1" spans="1:12">
      <c r="A230" s="13">
        <v>53</v>
      </c>
      <c r="B230" s="13" t="s">
        <v>1110</v>
      </c>
      <c r="C230" s="13" t="s">
        <v>1213</v>
      </c>
      <c r="D230" s="13" t="s">
        <v>1214</v>
      </c>
      <c r="E230" s="28">
        <v>57.6</v>
      </c>
      <c r="F230" s="13">
        <v>28</v>
      </c>
      <c r="G230" s="13">
        <v>60</v>
      </c>
      <c r="H230" s="13">
        <v>84.3426</v>
      </c>
      <c r="I230" s="13">
        <v>83.6267</v>
      </c>
      <c r="J230" s="13">
        <v>1.0086</v>
      </c>
      <c r="K230" s="28">
        <f t="shared" si="6"/>
        <v>60.52</v>
      </c>
      <c r="L230" s="28">
        <f t="shared" si="7"/>
        <v>59.06</v>
      </c>
    </row>
    <row r="231" s="1" customFormat="1" customHeight="1" spans="1:12">
      <c r="A231" s="13"/>
      <c r="B231" s="13" t="s">
        <v>1110</v>
      </c>
      <c r="C231" s="13" t="s">
        <v>1215</v>
      </c>
      <c r="D231" s="13" t="s">
        <v>1216</v>
      </c>
      <c r="E231" s="28">
        <v>61.1</v>
      </c>
      <c r="F231" s="13" t="s">
        <v>53</v>
      </c>
      <c r="G231" s="13"/>
      <c r="H231" s="13"/>
      <c r="I231" s="13"/>
      <c r="J231" s="13"/>
      <c r="K231" s="28"/>
      <c r="L231" s="28"/>
    </row>
    <row r="232" s="1" customFormat="1" customHeight="1" spans="1:12">
      <c r="A232" s="13"/>
      <c r="B232" s="13" t="s">
        <v>1110</v>
      </c>
      <c r="C232" s="13" t="s">
        <v>1217</v>
      </c>
      <c r="D232" s="13" t="s">
        <v>1218</v>
      </c>
      <c r="E232" s="28">
        <v>59.8</v>
      </c>
      <c r="F232" s="13" t="s">
        <v>53</v>
      </c>
      <c r="G232" s="13"/>
      <c r="H232" s="13"/>
      <c r="I232" s="13"/>
      <c r="J232" s="13"/>
      <c r="K232" s="28"/>
      <c r="L232" s="28"/>
    </row>
    <row r="233" s="1" customFormat="1" customHeight="1" spans="1:12">
      <c r="A233" s="13"/>
      <c r="B233" s="13" t="s">
        <v>1110</v>
      </c>
      <c r="C233" s="13" t="s">
        <v>1219</v>
      </c>
      <c r="D233" s="13" t="s">
        <v>1220</v>
      </c>
      <c r="E233" s="28">
        <v>59.2</v>
      </c>
      <c r="F233" s="13" t="s">
        <v>53</v>
      </c>
      <c r="G233" s="13"/>
      <c r="H233" s="13"/>
      <c r="I233" s="13"/>
      <c r="J233" s="13"/>
      <c r="K233" s="28"/>
      <c r="L233" s="28"/>
    </row>
    <row r="234" s="1" customFormat="1" customHeight="1" spans="1:12">
      <c r="A234" s="13"/>
      <c r="B234" s="13" t="s">
        <v>1110</v>
      </c>
      <c r="C234" s="13" t="s">
        <v>1221</v>
      </c>
      <c r="D234" s="13" t="s">
        <v>1222</v>
      </c>
      <c r="E234" s="28">
        <v>59.1</v>
      </c>
      <c r="F234" s="13" t="s">
        <v>53</v>
      </c>
      <c r="G234" s="13"/>
      <c r="H234" s="13"/>
      <c r="I234" s="13"/>
      <c r="J234" s="13"/>
      <c r="K234" s="28"/>
      <c r="L234" s="28"/>
    </row>
    <row r="235" s="1" customFormat="1" customHeight="1" spans="1:12">
      <c r="A235" s="13"/>
      <c r="B235" s="13" t="s">
        <v>1110</v>
      </c>
      <c r="C235" s="13" t="s">
        <v>1223</v>
      </c>
      <c r="D235" s="13" t="s">
        <v>1224</v>
      </c>
      <c r="E235" s="28">
        <v>59.1</v>
      </c>
      <c r="F235" s="13" t="s">
        <v>53</v>
      </c>
      <c r="G235" s="13"/>
      <c r="H235" s="13"/>
      <c r="I235" s="13"/>
      <c r="J235" s="13"/>
      <c r="K235" s="28"/>
      <c r="L235" s="28"/>
    </row>
    <row r="236" s="1" customFormat="1" customHeight="1" spans="1:12">
      <c r="A236" s="13"/>
      <c r="B236" s="13" t="s">
        <v>1110</v>
      </c>
      <c r="C236" s="13" t="s">
        <v>1225</v>
      </c>
      <c r="D236" s="13" t="s">
        <v>1226</v>
      </c>
      <c r="E236" s="28">
        <v>57.5</v>
      </c>
      <c r="F236" s="13" t="s">
        <v>53</v>
      </c>
      <c r="G236" s="13"/>
      <c r="H236" s="13"/>
      <c r="I236" s="13"/>
      <c r="J236" s="13"/>
      <c r="K236" s="28"/>
      <c r="L236" s="28"/>
    </row>
    <row r="237" s="1" customFormat="1" customHeight="1" spans="1:12">
      <c r="A237" s="13"/>
      <c r="B237" s="13" t="s">
        <v>1110</v>
      </c>
      <c r="C237" s="13" t="s">
        <v>1227</v>
      </c>
      <c r="D237" s="13" t="s">
        <v>1228</v>
      </c>
      <c r="E237" s="28">
        <v>57.5</v>
      </c>
      <c r="F237" s="13" t="s">
        <v>53</v>
      </c>
      <c r="G237" s="13"/>
      <c r="H237" s="13"/>
      <c r="I237" s="13"/>
      <c r="J237" s="13"/>
      <c r="K237" s="28"/>
      <c r="L237" s="28"/>
    </row>
    <row r="238" s="1" customFormat="1" customHeight="1" spans="5:12">
      <c r="E238" s="22"/>
      <c r="K238" s="22"/>
      <c r="L238" s="22"/>
    </row>
    <row r="239" s="1" customFormat="1" customHeight="1" spans="5:12">
      <c r="E239" s="22"/>
      <c r="K239" s="22"/>
      <c r="L239" s="22"/>
    </row>
    <row r="240" s="1" customFormat="1" customHeight="1" spans="5:12">
      <c r="E240" s="22"/>
      <c r="K240" s="22"/>
      <c r="L240" s="22"/>
    </row>
    <row r="241" s="1" customFormat="1" customHeight="1" spans="5:12">
      <c r="E241" s="22"/>
      <c r="K241" s="22"/>
      <c r="L241" s="22"/>
    </row>
    <row r="242" s="1" customFormat="1" customHeight="1" spans="5:12">
      <c r="E242" s="22"/>
      <c r="K242" s="22"/>
      <c r="L242" s="22"/>
    </row>
    <row r="243" s="1" customFormat="1" customHeight="1" spans="5:12">
      <c r="E243" s="22"/>
      <c r="K243" s="22"/>
      <c r="L243" s="22"/>
    </row>
    <row r="244" s="1" customFormat="1" customHeight="1" spans="5:12">
      <c r="E244" s="22"/>
      <c r="K244" s="22"/>
      <c r="L244" s="22"/>
    </row>
    <row r="245" s="1" customFormat="1" customHeight="1" spans="5:12">
      <c r="E245" s="22"/>
      <c r="K245" s="22"/>
      <c r="L245" s="22"/>
    </row>
    <row r="246" s="1" customFormat="1" customHeight="1" spans="5:12">
      <c r="E246" s="22"/>
      <c r="K246" s="22"/>
      <c r="L246" s="22"/>
    </row>
    <row r="247" s="1" customFormat="1" customHeight="1" spans="5:12">
      <c r="E247" s="22"/>
      <c r="K247" s="22"/>
      <c r="L247" s="22"/>
    </row>
    <row r="248" s="1" customFormat="1" customHeight="1" spans="5:12">
      <c r="E248" s="22"/>
      <c r="K248" s="22"/>
      <c r="L248" s="22"/>
    </row>
    <row r="249" s="1" customFormat="1" customHeight="1" spans="5:12">
      <c r="E249" s="22"/>
      <c r="K249" s="22"/>
      <c r="L249" s="22"/>
    </row>
    <row r="250" s="1" customFormat="1" customHeight="1" spans="5:12">
      <c r="E250" s="22"/>
      <c r="K250" s="22"/>
      <c r="L250" s="22"/>
    </row>
    <row r="251" s="1" customFormat="1" customHeight="1" spans="5:12">
      <c r="E251" s="22"/>
      <c r="K251" s="22"/>
      <c r="L251" s="22"/>
    </row>
    <row r="252" s="1" customFormat="1" customHeight="1" spans="5:12">
      <c r="E252" s="22"/>
      <c r="K252" s="22"/>
      <c r="L252" s="22"/>
    </row>
    <row r="253" s="1" customFormat="1" customHeight="1" spans="5:12">
      <c r="E253" s="22"/>
      <c r="K253" s="22"/>
      <c r="L253" s="22"/>
    </row>
    <row r="254" s="1" customFormat="1" customHeight="1" spans="5:12">
      <c r="E254" s="22"/>
      <c r="K254" s="22"/>
      <c r="L254" s="22"/>
    </row>
    <row r="255" s="1" customFormat="1" customHeight="1" spans="5:12">
      <c r="E255" s="22"/>
      <c r="K255" s="22"/>
      <c r="L255" s="22"/>
    </row>
    <row r="256" s="1" customFormat="1" customHeight="1" spans="5:12">
      <c r="E256" s="22"/>
      <c r="K256" s="22"/>
      <c r="L256" s="22"/>
    </row>
    <row r="257" s="1" customFormat="1" customHeight="1" spans="5:12">
      <c r="E257" s="22"/>
      <c r="K257" s="22"/>
      <c r="L257" s="22"/>
    </row>
    <row r="258" s="1" customFormat="1" customHeight="1" spans="5:12">
      <c r="E258" s="22"/>
      <c r="K258" s="22"/>
      <c r="L258" s="22"/>
    </row>
    <row r="259" s="1" customFormat="1" customHeight="1" spans="5:12">
      <c r="E259" s="22"/>
      <c r="K259" s="22"/>
      <c r="L259" s="22"/>
    </row>
    <row r="260" s="1" customFormat="1" customHeight="1" spans="5:12">
      <c r="E260" s="22"/>
      <c r="K260" s="22"/>
      <c r="L260" s="22"/>
    </row>
    <row r="261" s="1" customFormat="1" customHeight="1" spans="5:12">
      <c r="E261" s="22"/>
      <c r="K261" s="22"/>
      <c r="L261" s="22"/>
    </row>
    <row r="262" s="1" customFormat="1" customHeight="1" spans="5:12">
      <c r="E262" s="22"/>
      <c r="K262" s="22"/>
      <c r="L262" s="22"/>
    </row>
    <row r="263" s="1" customFormat="1" customHeight="1" spans="5:12">
      <c r="E263" s="22"/>
      <c r="K263" s="22"/>
      <c r="L263" s="22"/>
    </row>
    <row r="264" s="1" customFormat="1" customHeight="1" spans="5:12">
      <c r="E264" s="22"/>
      <c r="K264" s="22"/>
      <c r="L264" s="22"/>
    </row>
    <row r="265" s="1" customFormat="1" customHeight="1" spans="5:12">
      <c r="E265" s="22"/>
      <c r="K265" s="22"/>
      <c r="L265" s="22"/>
    </row>
    <row r="266" s="1" customFormat="1" customHeight="1" spans="5:12">
      <c r="E266" s="22"/>
      <c r="K266" s="22"/>
      <c r="L266" s="22"/>
    </row>
    <row r="267" s="1" customFormat="1" customHeight="1" spans="5:12">
      <c r="E267" s="22"/>
      <c r="K267" s="22"/>
      <c r="L267" s="22"/>
    </row>
    <row r="268" s="1" customFormat="1" customHeight="1" spans="5:12">
      <c r="E268" s="22"/>
      <c r="K268" s="22"/>
      <c r="L268" s="22"/>
    </row>
    <row r="269" s="1" customFormat="1" customHeight="1" spans="5:12">
      <c r="E269" s="22"/>
      <c r="K269" s="22"/>
      <c r="L269" s="22"/>
    </row>
    <row r="270" s="1" customFormat="1" customHeight="1" spans="5:12">
      <c r="E270" s="22"/>
      <c r="K270" s="22"/>
      <c r="L270" s="22"/>
    </row>
    <row r="271" s="1" customFormat="1" customHeight="1" spans="5:12">
      <c r="E271" s="22"/>
      <c r="K271" s="22"/>
      <c r="L271" s="22"/>
    </row>
    <row r="272" s="1" customFormat="1" customHeight="1" spans="5:12">
      <c r="E272" s="22"/>
      <c r="K272" s="22"/>
      <c r="L272" s="22"/>
    </row>
    <row r="273" s="1" customFormat="1" customHeight="1" spans="5:12">
      <c r="E273" s="22"/>
      <c r="K273" s="22"/>
      <c r="L273" s="22"/>
    </row>
    <row r="274" s="1" customFormat="1" customHeight="1" spans="5:12">
      <c r="E274" s="22"/>
      <c r="K274" s="22"/>
      <c r="L274" s="22"/>
    </row>
    <row r="275" s="1" customFormat="1" customHeight="1" spans="5:12">
      <c r="E275" s="22"/>
      <c r="K275" s="22"/>
      <c r="L275" s="22"/>
    </row>
    <row r="276" s="1" customFormat="1" customHeight="1" spans="5:12">
      <c r="E276" s="22"/>
      <c r="K276" s="22"/>
      <c r="L276" s="22"/>
    </row>
    <row r="277" s="1" customFormat="1" customHeight="1" spans="5:12">
      <c r="E277" s="22"/>
      <c r="K277" s="22"/>
      <c r="L277" s="22"/>
    </row>
    <row r="278" s="1" customFormat="1" customHeight="1" spans="5:12">
      <c r="E278" s="22"/>
      <c r="K278" s="22"/>
      <c r="L278" s="22"/>
    </row>
    <row r="279" s="1" customFormat="1" customHeight="1" spans="5:12">
      <c r="E279" s="22"/>
      <c r="K279" s="22"/>
      <c r="L279" s="22"/>
    </row>
    <row r="280" s="1" customFormat="1" customHeight="1" spans="5:12">
      <c r="E280" s="22"/>
      <c r="K280" s="22"/>
      <c r="L280" s="22"/>
    </row>
    <row r="281" s="1" customFormat="1" customHeight="1" spans="5:12">
      <c r="E281" s="22"/>
      <c r="K281" s="22"/>
      <c r="L281" s="22"/>
    </row>
    <row r="282" s="1" customFormat="1" customHeight="1" spans="5:12">
      <c r="E282" s="22"/>
      <c r="K282" s="22"/>
      <c r="L282" s="22"/>
    </row>
    <row r="283" s="1" customFormat="1" customHeight="1" spans="5:12">
      <c r="E283" s="22"/>
      <c r="K283" s="22"/>
      <c r="L283" s="22"/>
    </row>
    <row r="284" s="1" customFormat="1" customHeight="1" spans="5:12">
      <c r="E284" s="22"/>
      <c r="K284" s="22"/>
      <c r="L284" s="22"/>
    </row>
    <row r="285" s="1" customFormat="1" customHeight="1" spans="5:12">
      <c r="E285" s="22"/>
      <c r="K285" s="22"/>
      <c r="L285" s="22"/>
    </row>
    <row r="286" s="1" customFormat="1" customHeight="1" spans="5:12">
      <c r="E286" s="22"/>
      <c r="K286" s="22"/>
      <c r="L286" s="22"/>
    </row>
    <row r="287" s="1" customFormat="1" customHeight="1" spans="5:12">
      <c r="E287" s="22"/>
      <c r="K287" s="22"/>
      <c r="L287" s="22"/>
    </row>
    <row r="288" s="1" customFormat="1" customHeight="1" spans="5:12">
      <c r="E288" s="22"/>
      <c r="K288" s="22"/>
      <c r="L288" s="22"/>
    </row>
    <row r="289" s="1" customFormat="1" customHeight="1" spans="5:12">
      <c r="E289" s="22"/>
      <c r="K289" s="22"/>
      <c r="L289" s="22"/>
    </row>
    <row r="290" s="1" customFormat="1" customHeight="1" spans="5:12">
      <c r="E290" s="22"/>
      <c r="K290" s="22"/>
      <c r="L290" s="22"/>
    </row>
    <row r="291" s="1" customFormat="1" customHeight="1" spans="5:12">
      <c r="E291" s="22"/>
      <c r="K291" s="22"/>
      <c r="L291" s="22"/>
    </row>
    <row r="292" s="1" customFormat="1" customHeight="1" spans="5:12">
      <c r="E292" s="22"/>
      <c r="K292" s="22"/>
      <c r="L292" s="22"/>
    </row>
    <row r="293" s="1" customFormat="1" customHeight="1" spans="5:12">
      <c r="E293" s="22"/>
      <c r="K293" s="22"/>
      <c r="L293" s="22"/>
    </row>
    <row r="294" s="1" customFormat="1" customHeight="1" spans="5:12">
      <c r="E294" s="22"/>
      <c r="K294" s="22"/>
      <c r="L294" s="22"/>
    </row>
    <row r="295" s="1" customFormat="1" customHeight="1" spans="5:12">
      <c r="E295" s="22"/>
      <c r="K295" s="22"/>
      <c r="L295" s="22"/>
    </row>
    <row r="296" s="1" customFormat="1" customHeight="1" spans="5:12">
      <c r="E296" s="22"/>
      <c r="K296" s="22"/>
      <c r="L296" s="22"/>
    </row>
    <row r="297" s="1" customFormat="1" customHeight="1" spans="5:12">
      <c r="E297" s="22"/>
      <c r="K297" s="22"/>
      <c r="L297" s="22"/>
    </row>
    <row r="298" s="1" customFormat="1" customHeight="1" spans="5:12">
      <c r="E298" s="22"/>
      <c r="K298" s="22"/>
      <c r="L298" s="22"/>
    </row>
    <row r="299" s="1" customFormat="1" customHeight="1" spans="5:12">
      <c r="E299" s="22"/>
      <c r="K299" s="22"/>
      <c r="L299" s="22"/>
    </row>
    <row r="300" s="1" customFormat="1" customHeight="1" spans="5:12">
      <c r="E300" s="22"/>
      <c r="K300" s="22"/>
      <c r="L300" s="22"/>
    </row>
    <row r="301" s="1" customFormat="1" customHeight="1" spans="5:12">
      <c r="E301" s="22"/>
      <c r="K301" s="22"/>
      <c r="L301" s="22"/>
    </row>
    <row r="302" s="1" customFormat="1" customHeight="1" spans="5:12">
      <c r="E302" s="22"/>
      <c r="K302" s="22"/>
      <c r="L302" s="22"/>
    </row>
    <row r="303" s="1" customFormat="1" customHeight="1" spans="5:12">
      <c r="E303" s="22"/>
      <c r="K303" s="22"/>
      <c r="L303" s="22"/>
    </row>
    <row r="304" s="1" customFormat="1" customHeight="1" spans="5:12">
      <c r="E304" s="22"/>
      <c r="K304" s="22"/>
      <c r="L304" s="22"/>
    </row>
    <row r="305" s="1" customFormat="1" customHeight="1" spans="5:12">
      <c r="E305" s="22"/>
      <c r="K305" s="22"/>
      <c r="L305" s="22"/>
    </row>
    <row r="306" s="1" customFormat="1" customHeight="1" spans="5:12">
      <c r="E306" s="22"/>
      <c r="K306" s="22"/>
      <c r="L306" s="22"/>
    </row>
    <row r="307" s="1" customFormat="1" customHeight="1" spans="5:12">
      <c r="E307" s="22"/>
      <c r="K307" s="22"/>
      <c r="L307" s="22"/>
    </row>
    <row r="308" s="1" customFormat="1" customHeight="1" spans="5:12">
      <c r="E308" s="22"/>
      <c r="K308" s="22"/>
      <c r="L308" s="22"/>
    </row>
    <row r="309" s="1" customFormat="1" customHeight="1" spans="5:12">
      <c r="E309" s="22"/>
      <c r="K309" s="22"/>
      <c r="L309" s="22"/>
    </row>
    <row r="310" s="1" customFormat="1" customHeight="1" spans="5:12">
      <c r="E310" s="22"/>
      <c r="K310" s="22"/>
      <c r="L310" s="22"/>
    </row>
    <row r="311" s="1" customFormat="1" customHeight="1" spans="5:12">
      <c r="E311" s="22"/>
      <c r="K311" s="22"/>
      <c r="L311" s="22"/>
    </row>
    <row r="312" s="1" customFormat="1" customHeight="1" spans="5:12">
      <c r="E312" s="22"/>
      <c r="K312" s="22"/>
      <c r="L312" s="22"/>
    </row>
    <row r="313" s="1" customFormat="1" customHeight="1" spans="5:12">
      <c r="E313" s="22"/>
      <c r="K313" s="22"/>
      <c r="L313" s="22"/>
    </row>
    <row r="314" s="1" customFormat="1" customHeight="1" spans="5:12">
      <c r="E314" s="22"/>
      <c r="K314" s="22"/>
      <c r="L314" s="22"/>
    </row>
    <row r="315" s="1" customFormat="1" customHeight="1" spans="5:12">
      <c r="E315" s="22"/>
      <c r="K315" s="22"/>
      <c r="L315" s="22"/>
    </row>
    <row r="316" s="1" customFormat="1" customHeight="1" spans="5:12">
      <c r="E316" s="22"/>
      <c r="K316" s="22"/>
      <c r="L316" s="22"/>
    </row>
    <row r="317" s="1" customFormat="1" customHeight="1" spans="5:12">
      <c r="E317" s="22"/>
      <c r="K317" s="22"/>
      <c r="L317" s="22"/>
    </row>
    <row r="318" s="1" customFormat="1" customHeight="1" spans="5:12">
      <c r="E318" s="22"/>
      <c r="K318" s="22"/>
      <c r="L318" s="22"/>
    </row>
    <row r="319" s="1" customFormat="1" customHeight="1" spans="5:12">
      <c r="E319" s="22"/>
      <c r="K319" s="22"/>
      <c r="L319" s="22"/>
    </row>
    <row r="320" s="1" customFormat="1" customHeight="1" spans="5:12">
      <c r="E320" s="22"/>
      <c r="K320" s="22"/>
      <c r="L320" s="22"/>
    </row>
    <row r="321" s="1" customFormat="1" customHeight="1" spans="5:12">
      <c r="E321" s="22"/>
      <c r="K321" s="22"/>
      <c r="L321" s="22"/>
    </row>
    <row r="322" s="1" customFormat="1" customHeight="1" spans="5:12">
      <c r="E322" s="22"/>
      <c r="K322" s="22"/>
      <c r="L322" s="22"/>
    </row>
    <row r="323" s="1" customFormat="1" customHeight="1" spans="5:12">
      <c r="E323" s="22"/>
      <c r="K323" s="22"/>
      <c r="L323" s="22"/>
    </row>
    <row r="324" s="1" customFormat="1" customHeight="1" spans="5:12">
      <c r="E324" s="22"/>
      <c r="K324" s="22"/>
      <c r="L324" s="22"/>
    </row>
    <row r="325" s="1" customFormat="1" customHeight="1" spans="5:12">
      <c r="E325" s="22"/>
      <c r="K325" s="22"/>
      <c r="L325" s="22"/>
    </row>
    <row r="326" s="1" customFormat="1" customHeight="1" spans="5:12">
      <c r="E326" s="22"/>
      <c r="K326" s="22"/>
      <c r="L326" s="22"/>
    </row>
    <row r="327" s="1" customFormat="1" customHeight="1" spans="5:12">
      <c r="E327" s="22"/>
      <c r="K327" s="22"/>
      <c r="L327" s="22"/>
    </row>
    <row r="328" s="1" customFormat="1" customHeight="1" spans="5:12">
      <c r="E328" s="22"/>
      <c r="K328" s="22"/>
      <c r="L328" s="22"/>
    </row>
    <row r="329" s="1" customFormat="1" customHeight="1" spans="5:12">
      <c r="E329" s="22"/>
      <c r="K329" s="22"/>
      <c r="L329" s="22"/>
    </row>
    <row r="330" s="1" customFormat="1" customHeight="1" spans="5:12">
      <c r="E330" s="22"/>
      <c r="K330" s="22"/>
      <c r="L330" s="22"/>
    </row>
    <row r="331" s="1" customFormat="1" customHeight="1" spans="5:12">
      <c r="E331" s="22"/>
      <c r="K331" s="22"/>
      <c r="L331" s="22"/>
    </row>
    <row r="332" s="1" customFormat="1" customHeight="1" spans="5:12">
      <c r="E332" s="22"/>
      <c r="K332" s="22"/>
      <c r="L332" s="22"/>
    </row>
    <row r="333" s="1" customFormat="1" customHeight="1" spans="5:12">
      <c r="E333" s="22"/>
      <c r="K333" s="22"/>
      <c r="L333" s="22"/>
    </row>
    <row r="334" s="1" customFormat="1" customHeight="1" spans="5:12">
      <c r="E334" s="22"/>
      <c r="K334" s="22"/>
      <c r="L334" s="22"/>
    </row>
    <row r="335" s="1" customFormat="1" customHeight="1" spans="5:12">
      <c r="E335" s="22"/>
      <c r="K335" s="22"/>
      <c r="L335" s="22"/>
    </row>
    <row r="336" s="1" customFormat="1" customHeight="1" spans="5:12">
      <c r="E336" s="22"/>
      <c r="K336" s="22"/>
      <c r="L336" s="22"/>
    </row>
    <row r="337" s="1" customFormat="1" customHeight="1" spans="5:12">
      <c r="E337" s="22"/>
      <c r="K337" s="22"/>
      <c r="L337" s="22"/>
    </row>
    <row r="338" s="1" customFormat="1" customHeight="1" spans="5:12">
      <c r="E338" s="22"/>
      <c r="K338" s="22"/>
      <c r="L338" s="22"/>
    </row>
    <row r="339" s="1" customFormat="1" customHeight="1" spans="5:12">
      <c r="E339" s="22"/>
      <c r="K339" s="22"/>
      <c r="L339" s="22"/>
    </row>
    <row r="340" s="1" customFormat="1" customHeight="1" spans="5:12">
      <c r="E340" s="22"/>
      <c r="K340" s="22"/>
      <c r="L340" s="22"/>
    </row>
    <row r="341" s="1" customFormat="1" customHeight="1" spans="5:12">
      <c r="E341" s="22"/>
      <c r="K341" s="22"/>
      <c r="L341" s="22"/>
    </row>
    <row r="342" s="1" customFormat="1" customHeight="1" spans="5:12">
      <c r="E342" s="22"/>
      <c r="K342" s="22"/>
      <c r="L342" s="22"/>
    </row>
    <row r="343" s="1" customFormat="1" customHeight="1" spans="5:12">
      <c r="E343" s="22"/>
      <c r="K343" s="22"/>
      <c r="L343" s="22"/>
    </row>
    <row r="344" s="1" customFormat="1" customHeight="1" spans="5:12">
      <c r="E344" s="22"/>
      <c r="K344" s="22"/>
      <c r="L344" s="22"/>
    </row>
    <row r="345" s="1" customFormat="1" customHeight="1" spans="5:12">
      <c r="E345" s="22"/>
      <c r="K345" s="22"/>
      <c r="L345" s="22"/>
    </row>
    <row r="346" s="1" customFormat="1" customHeight="1" spans="5:12">
      <c r="E346" s="22"/>
      <c r="K346" s="22"/>
      <c r="L346" s="22"/>
    </row>
    <row r="347" s="1" customFormat="1" customHeight="1" spans="5:12">
      <c r="E347" s="22"/>
      <c r="K347" s="22"/>
      <c r="L347" s="22"/>
    </row>
    <row r="348" s="1" customFormat="1" customHeight="1" spans="5:12">
      <c r="E348" s="22"/>
      <c r="K348" s="22"/>
      <c r="L348" s="22"/>
    </row>
    <row r="349" s="1" customFormat="1" customHeight="1" spans="5:12">
      <c r="E349" s="22"/>
      <c r="K349" s="22"/>
      <c r="L349" s="22"/>
    </row>
    <row r="350" s="1" customFormat="1" customHeight="1" spans="5:12">
      <c r="E350" s="22"/>
      <c r="K350" s="22"/>
      <c r="L350" s="22"/>
    </row>
    <row r="351" s="1" customFormat="1" customHeight="1" spans="5:12">
      <c r="E351" s="22"/>
      <c r="K351" s="22"/>
      <c r="L351" s="22"/>
    </row>
    <row r="352" s="1" customFormat="1" customHeight="1" spans="5:12">
      <c r="E352" s="22"/>
      <c r="K352" s="22"/>
      <c r="L352" s="22"/>
    </row>
    <row r="353" s="1" customFormat="1" customHeight="1" spans="5:12">
      <c r="E353" s="22"/>
      <c r="K353" s="22"/>
      <c r="L353" s="22"/>
    </row>
    <row r="354" s="1" customFormat="1" customHeight="1" spans="5:12">
      <c r="E354" s="22"/>
      <c r="K354" s="22"/>
      <c r="L354" s="22"/>
    </row>
    <row r="355" s="1" customFormat="1" customHeight="1" spans="5:12">
      <c r="E355" s="22"/>
      <c r="K355" s="22"/>
      <c r="L355" s="22"/>
    </row>
    <row r="356" s="1" customFormat="1" customHeight="1" spans="5:12">
      <c r="E356" s="22"/>
      <c r="K356" s="22"/>
      <c r="L356" s="22"/>
    </row>
    <row r="357" s="1" customFormat="1" customHeight="1" spans="5:12">
      <c r="E357" s="22"/>
      <c r="K357" s="22"/>
      <c r="L357" s="22"/>
    </row>
    <row r="358" s="1" customFormat="1" customHeight="1" spans="5:12">
      <c r="E358" s="22"/>
      <c r="K358" s="22"/>
      <c r="L358" s="22"/>
    </row>
    <row r="359" s="1" customFormat="1" customHeight="1" spans="5:12">
      <c r="E359" s="22"/>
      <c r="K359" s="22"/>
      <c r="L359" s="22"/>
    </row>
    <row r="360" s="1" customFormat="1" customHeight="1" spans="5:12">
      <c r="E360" s="22"/>
      <c r="K360" s="22"/>
      <c r="L360" s="22"/>
    </row>
    <row r="361" s="1" customFormat="1" customHeight="1" spans="5:12">
      <c r="E361" s="22"/>
      <c r="K361" s="22"/>
      <c r="L361" s="22"/>
    </row>
    <row r="362" s="1" customFormat="1" customHeight="1" spans="5:12">
      <c r="E362" s="22"/>
      <c r="K362" s="22"/>
      <c r="L362" s="22"/>
    </row>
    <row r="363" s="1" customFormat="1" customHeight="1" spans="5:12">
      <c r="E363" s="22"/>
      <c r="K363" s="22"/>
      <c r="L363" s="22"/>
    </row>
    <row r="364" s="1" customFormat="1" customHeight="1" spans="5:12">
      <c r="E364" s="22"/>
      <c r="K364" s="22"/>
      <c r="L364" s="22"/>
    </row>
    <row r="365" s="1" customFormat="1" customHeight="1" spans="5:12">
      <c r="E365" s="22"/>
      <c r="K365" s="22"/>
      <c r="L365" s="22"/>
    </row>
    <row r="366" s="1" customFormat="1" customHeight="1" spans="5:12">
      <c r="E366" s="22"/>
      <c r="K366" s="22"/>
      <c r="L366" s="22"/>
    </row>
    <row r="367" s="1" customFormat="1" customHeight="1" spans="5:12">
      <c r="E367" s="22"/>
      <c r="K367" s="22"/>
      <c r="L367" s="22"/>
    </row>
    <row r="368" s="1" customFormat="1" customHeight="1" spans="5:12">
      <c r="E368" s="22"/>
      <c r="K368" s="22"/>
      <c r="L368" s="22"/>
    </row>
    <row r="369" s="1" customFormat="1" customHeight="1" spans="5:12">
      <c r="E369" s="22"/>
      <c r="K369" s="22"/>
      <c r="L369" s="22"/>
    </row>
    <row r="370" s="1" customFormat="1" customHeight="1" spans="5:12">
      <c r="E370" s="22"/>
      <c r="K370" s="22"/>
      <c r="L370" s="22"/>
    </row>
    <row r="371" s="1" customFormat="1" customHeight="1" spans="5:12">
      <c r="E371" s="22"/>
      <c r="K371" s="22"/>
      <c r="L371" s="22"/>
    </row>
    <row r="372" s="1" customFormat="1" customHeight="1" spans="5:12">
      <c r="E372" s="22"/>
      <c r="K372" s="22"/>
      <c r="L372" s="22"/>
    </row>
    <row r="373" s="1" customFormat="1" customHeight="1" spans="5:12">
      <c r="E373" s="22"/>
      <c r="K373" s="22"/>
      <c r="L373" s="22"/>
    </row>
    <row r="374" s="1" customFormat="1" customHeight="1" spans="5:12">
      <c r="E374" s="22"/>
      <c r="K374" s="22"/>
      <c r="L374" s="22"/>
    </row>
    <row r="375" s="1" customFormat="1" customHeight="1" spans="5:12">
      <c r="E375" s="22"/>
      <c r="K375" s="22"/>
      <c r="L375" s="22"/>
    </row>
    <row r="376" s="1" customFormat="1" customHeight="1" spans="5:12">
      <c r="E376" s="22"/>
      <c r="K376" s="22"/>
      <c r="L376" s="22"/>
    </row>
    <row r="377" s="1" customFormat="1" customHeight="1" spans="5:12">
      <c r="E377" s="22"/>
      <c r="K377" s="22"/>
      <c r="L377" s="22"/>
    </row>
    <row r="378" s="1" customFormat="1" customHeight="1" spans="5:12">
      <c r="E378" s="22"/>
      <c r="K378" s="22"/>
      <c r="L378" s="22"/>
    </row>
    <row r="379" s="1" customFormat="1" customHeight="1" spans="5:12">
      <c r="E379" s="22"/>
      <c r="K379" s="22"/>
      <c r="L379" s="22"/>
    </row>
    <row r="380" s="1" customFormat="1" customHeight="1" spans="5:12">
      <c r="E380" s="22"/>
      <c r="K380" s="22"/>
      <c r="L380" s="22"/>
    </row>
  </sheetData>
  <sortState ref="A178:AB230">
    <sortCondition ref="L178:L230" descending="1"/>
  </sortState>
  <mergeCells count="1">
    <mergeCell ref="A1:L1"/>
  </mergeCells>
  <printOptions horizontalCentered="1"/>
  <pageMargins left="0.669444444444445" right="0.669444444444445" top="0.979166666666667" bottom="0.979166666666667" header="0.509027777777778" footer="0.509027777777778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4F0FBD"/>
  </sheetPr>
  <dimension ref="A1:L237"/>
  <sheetViews>
    <sheetView view="pageBreakPreview" zoomScaleNormal="100" zoomScaleSheetLayoutView="100" workbookViewId="0">
      <pane xSplit="4" ySplit="1" topLeftCell="E2" activePane="bottomRight" state="frozen"/>
      <selection/>
      <selection pane="topRight"/>
      <selection pane="bottomLeft"/>
      <selection pane="bottomRight" activeCell="M1" sqref="M$1:AM$1048576"/>
    </sheetView>
  </sheetViews>
  <sheetFormatPr defaultColWidth="9" defaultRowHeight="29.1" customHeight="1"/>
  <cols>
    <col min="1" max="1" width="5.85714285714286" style="2" customWidth="1"/>
    <col min="2" max="2" width="15.1428571428571" style="2" customWidth="1"/>
    <col min="3" max="3" width="14.1428571428571" style="2" customWidth="1"/>
    <col min="4" max="4" width="10.1428571428571" style="2" customWidth="1"/>
    <col min="5" max="5" width="10.7142857142857" style="36" customWidth="1"/>
    <col min="6" max="6" width="11.2857142857143" style="36" customWidth="1"/>
    <col min="7" max="10" width="11.1428571428571" style="36" customWidth="1"/>
    <col min="11" max="11" width="10.5714285714286" style="36" customWidth="1"/>
    <col min="12" max="12" width="10.8571428571429" style="36" customWidth="1"/>
    <col min="13" max="16358" width="9.14285714285714" style="2"/>
    <col min="16359" max="16384" width="9" style="2"/>
  </cols>
  <sheetData>
    <row r="1" ht="39" customHeight="1" spans="1:12">
      <c r="A1" s="4" t="s">
        <v>1229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18.95" customHeight="1" spans="5:12">
      <c r="E2" s="22"/>
      <c r="F2" s="22"/>
      <c r="G2" s="22"/>
      <c r="H2" s="22"/>
      <c r="I2" s="22"/>
      <c r="J2" s="22"/>
      <c r="K2" s="22"/>
      <c r="L2" s="22"/>
    </row>
    <row r="3" s="1" customFormat="1" customHeight="1" spans="1:12">
      <c r="A3" s="6" t="s">
        <v>1</v>
      </c>
      <c r="B3" s="6" t="s">
        <v>2</v>
      </c>
      <c r="C3" s="6" t="s">
        <v>3</v>
      </c>
      <c r="D3" s="6" t="s">
        <v>4</v>
      </c>
      <c r="E3" s="23" t="s">
        <v>5</v>
      </c>
      <c r="F3" s="23" t="s">
        <v>1230</v>
      </c>
      <c r="G3" s="24" t="s">
        <v>1231</v>
      </c>
      <c r="H3" s="25"/>
      <c r="I3" s="25"/>
      <c r="J3" s="32"/>
      <c r="K3" s="33" t="s">
        <v>6</v>
      </c>
      <c r="L3" s="23" t="s">
        <v>7</v>
      </c>
    </row>
    <row r="4" s="1" customFormat="1" customHeight="1" spans="1:12">
      <c r="A4" s="10"/>
      <c r="B4" s="10"/>
      <c r="C4" s="10"/>
      <c r="D4" s="10"/>
      <c r="E4" s="26"/>
      <c r="F4" s="26"/>
      <c r="G4" s="27" t="s">
        <v>1232</v>
      </c>
      <c r="H4" s="27" t="s">
        <v>1233</v>
      </c>
      <c r="I4" s="27" t="s">
        <v>1234</v>
      </c>
      <c r="J4" s="27" t="s">
        <v>1235</v>
      </c>
      <c r="K4" s="34"/>
      <c r="L4" s="26"/>
    </row>
    <row r="5" s="1" customFormat="1" customHeight="1" spans="1:12">
      <c r="A5" s="13">
        <v>1</v>
      </c>
      <c r="B5" s="13" t="s">
        <v>1236</v>
      </c>
      <c r="C5" s="13" t="s">
        <v>1237</v>
      </c>
      <c r="D5" s="13" t="s">
        <v>1238</v>
      </c>
      <c r="E5" s="28">
        <v>59.5</v>
      </c>
      <c r="F5" s="28">
        <v>86.6</v>
      </c>
      <c r="G5" s="30">
        <v>34.4</v>
      </c>
      <c r="H5" s="28">
        <v>32.8</v>
      </c>
      <c r="I5" s="28">
        <v>17.8</v>
      </c>
      <c r="J5" s="28">
        <f>SUM(G5:I5)</f>
        <v>85</v>
      </c>
      <c r="K5" s="28">
        <f>(F5+J5)/2</f>
        <v>85.8</v>
      </c>
      <c r="L5" s="28">
        <f>ROUND((K5+E5)/2,2)</f>
        <v>72.65</v>
      </c>
    </row>
    <row r="6" s="1" customFormat="1" customHeight="1" spans="1:12">
      <c r="A6" s="13">
        <v>2</v>
      </c>
      <c r="B6" s="13" t="s">
        <v>1236</v>
      </c>
      <c r="C6" s="13" t="s">
        <v>1239</v>
      </c>
      <c r="D6" s="13" t="s">
        <v>1240</v>
      </c>
      <c r="E6" s="28">
        <v>60.7</v>
      </c>
      <c r="F6" s="28">
        <v>83.4</v>
      </c>
      <c r="G6" s="30">
        <v>32.6</v>
      </c>
      <c r="H6" s="28">
        <v>34.4</v>
      </c>
      <c r="I6" s="28">
        <v>15.4</v>
      </c>
      <c r="J6" s="28">
        <f>SUM(G6:I6)</f>
        <v>82.4</v>
      </c>
      <c r="K6" s="28">
        <f>(F6+J6)/2</f>
        <v>82.9</v>
      </c>
      <c r="L6" s="28">
        <f>ROUND((K6+E6)/2,2)</f>
        <v>71.8</v>
      </c>
    </row>
    <row r="7" s="1" customFormat="1" customHeight="1" spans="1:12">
      <c r="A7" s="13">
        <v>3</v>
      </c>
      <c r="B7" s="13" t="s">
        <v>1236</v>
      </c>
      <c r="C7" s="13" t="s">
        <v>1241</v>
      </c>
      <c r="D7" s="13" t="s">
        <v>1242</v>
      </c>
      <c r="E7" s="28">
        <v>54.7</v>
      </c>
      <c r="F7" s="28">
        <v>84.2</v>
      </c>
      <c r="G7" s="30">
        <v>33.4</v>
      </c>
      <c r="H7" s="28">
        <v>31.4</v>
      </c>
      <c r="I7" s="28">
        <v>18.6</v>
      </c>
      <c r="J7" s="28">
        <f>SUM(G7:I7)</f>
        <v>83.4</v>
      </c>
      <c r="K7" s="28">
        <f>(F7+J7)/2</f>
        <v>83.8</v>
      </c>
      <c r="L7" s="28">
        <f>ROUND((K7+E7)/2,2)</f>
        <v>69.25</v>
      </c>
    </row>
    <row r="8" s="1" customFormat="1" customHeight="1" spans="1:12">
      <c r="A8" s="13">
        <v>4</v>
      </c>
      <c r="B8" s="13" t="s">
        <v>1236</v>
      </c>
      <c r="C8" s="13" t="s">
        <v>1243</v>
      </c>
      <c r="D8" s="13" t="s">
        <v>1244</v>
      </c>
      <c r="E8" s="28">
        <v>52.1</v>
      </c>
      <c r="F8" s="28">
        <v>83.6</v>
      </c>
      <c r="G8" s="30">
        <v>32</v>
      </c>
      <c r="H8" s="28">
        <v>32.2</v>
      </c>
      <c r="I8" s="28">
        <v>17.2</v>
      </c>
      <c r="J8" s="28">
        <f>SUM(G8:I8)</f>
        <v>81.4</v>
      </c>
      <c r="K8" s="28">
        <f t="shared" ref="K8" si="0">(F8+J8)/2</f>
        <v>82.5</v>
      </c>
      <c r="L8" s="28">
        <f t="shared" ref="L8" si="1">ROUND((K8+E8)/2,2)</f>
        <v>67.3</v>
      </c>
    </row>
    <row r="9" s="1" customFormat="1" customHeight="1" spans="1:12">
      <c r="A9" s="13"/>
      <c r="B9" s="13" t="s">
        <v>1236</v>
      </c>
      <c r="C9" s="13" t="s">
        <v>1245</v>
      </c>
      <c r="D9" s="13" t="s">
        <v>1246</v>
      </c>
      <c r="E9" s="28">
        <v>51</v>
      </c>
      <c r="F9" s="28">
        <v>79</v>
      </c>
      <c r="G9" s="28" t="s">
        <v>53</v>
      </c>
      <c r="H9" s="28" t="s">
        <v>53</v>
      </c>
      <c r="I9" s="28" t="s">
        <v>53</v>
      </c>
      <c r="J9" s="28" t="s">
        <v>53</v>
      </c>
      <c r="K9" s="28"/>
      <c r="L9" s="28"/>
    </row>
    <row r="10" s="35" customFormat="1" customHeight="1" spans="1:12">
      <c r="A10" s="13"/>
      <c r="B10" s="13" t="s">
        <v>1236</v>
      </c>
      <c r="C10" s="13" t="s">
        <v>1247</v>
      </c>
      <c r="D10" s="13" t="s">
        <v>1248</v>
      </c>
      <c r="E10" s="28">
        <v>51.8</v>
      </c>
      <c r="F10" s="28" t="s">
        <v>53</v>
      </c>
      <c r="G10" s="28" t="s">
        <v>53</v>
      </c>
      <c r="H10" s="28" t="s">
        <v>53</v>
      </c>
      <c r="I10" s="28" t="s">
        <v>53</v>
      </c>
      <c r="J10" s="28" t="s">
        <v>53</v>
      </c>
      <c r="K10" s="28"/>
      <c r="L10" s="28"/>
    </row>
    <row r="11" s="35" customFormat="1" ht="9" customHeight="1" spans="1:12">
      <c r="A11" s="37"/>
      <c r="B11" s="37"/>
      <c r="C11" s="37"/>
      <c r="D11" s="37"/>
      <c r="E11" s="38"/>
      <c r="F11" s="38"/>
      <c r="G11" s="38"/>
      <c r="H11" s="38"/>
      <c r="I11" s="38"/>
      <c r="J11" s="38"/>
      <c r="K11" s="38"/>
      <c r="L11" s="38"/>
    </row>
    <row r="12" s="1" customFormat="1" customHeight="1" spans="1:12">
      <c r="A12" s="13">
        <v>1</v>
      </c>
      <c r="B12" s="13" t="s">
        <v>1249</v>
      </c>
      <c r="C12" s="13" t="s">
        <v>1250</v>
      </c>
      <c r="D12" s="13" t="s">
        <v>1251</v>
      </c>
      <c r="E12" s="28">
        <v>63.5</v>
      </c>
      <c r="F12" s="28">
        <v>85.1</v>
      </c>
      <c r="G12" s="28">
        <v>38</v>
      </c>
      <c r="H12" s="28">
        <v>33.4</v>
      </c>
      <c r="I12" s="28">
        <v>14</v>
      </c>
      <c r="J12" s="28">
        <f t="shared" ref="J12:J21" si="2">SUM(G12:I12)</f>
        <v>85.4</v>
      </c>
      <c r="K12" s="28">
        <f t="shared" ref="K12:K21" si="3">(F12+J12)/2</f>
        <v>85.25</v>
      </c>
      <c r="L12" s="28">
        <f t="shared" ref="L12:L21" si="4">ROUND((K12+E12)/2,2)</f>
        <v>74.38</v>
      </c>
    </row>
    <row r="13" s="1" customFormat="1" customHeight="1" spans="1:12">
      <c r="A13" s="13">
        <v>2</v>
      </c>
      <c r="B13" s="13" t="s">
        <v>1249</v>
      </c>
      <c r="C13" s="13" t="s">
        <v>1252</v>
      </c>
      <c r="D13" s="13" t="s">
        <v>1253</v>
      </c>
      <c r="E13" s="28">
        <v>61.5</v>
      </c>
      <c r="F13" s="28">
        <v>85</v>
      </c>
      <c r="G13" s="28">
        <v>37.8</v>
      </c>
      <c r="H13" s="28">
        <v>37</v>
      </c>
      <c r="I13" s="28">
        <v>14.4</v>
      </c>
      <c r="J13" s="28">
        <f t="shared" si="2"/>
        <v>89.2</v>
      </c>
      <c r="K13" s="28">
        <f t="shared" si="3"/>
        <v>87.1</v>
      </c>
      <c r="L13" s="28">
        <f t="shared" si="4"/>
        <v>74.3</v>
      </c>
    </row>
    <row r="14" s="1" customFormat="1" customHeight="1" spans="1:12">
      <c r="A14" s="13">
        <v>3</v>
      </c>
      <c r="B14" s="13" t="s">
        <v>1249</v>
      </c>
      <c r="C14" s="13" t="s">
        <v>1254</v>
      </c>
      <c r="D14" s="13" t="s">
        <v>1255</v>
      </c>
      <c r="E14" s="28">
        <v>57.9</v>
      </c>
      <c r="F14" s="28">
        <v>87.1</v>
      </c>
      <c r="G14" s="28">
        <v>31</v>
      </c>
      <c r="H14" s="28">
        <v>33.2</v>
      </c>
      <c r="I14" s="28">
        <v>18.8</v>
      </c>
      <c r="J14" s="28">
        <f t="shared" si="2"/>
        <v>83</v>
      </c>
      <c r="K14" s="28">
        <f t="shared" si="3"/>
        <v>85.05</v>
      </c>
      <c r="L14" s="28">
        <f t="shared" si="4"/>
        <v>71.48</v>
      </c>
    </row>
    <row r="15" s="1" customFormat="1" customHeight="1" spans="1:12">
      <c r="A15" s="13">
        <v>4</v>
      </c>
      <c r="B15" s="13" t="s">
        <v>1249</v>
      </c>
      <c r="C15" s="13" t="s">
        <v>1256</v>
      </c>
      <c r="D15" s="13" t="s">
        <v>1257</v>
      </c>
      <c r="E15" s="28">
        <v>57.8</v>
      </c>
      <c r="F15" s="28">
        <v>84.1</v>
      </c>
      <c r="G15" s="28">
        <v>35</v>
      </c>
      <c r="H15" s="28">
        <v>33.8</v>
      </c>
      <c r="I15" s="28">
        <v>14.6</v>
      </c>
      <c r="J15" s="28">
        <f t="shared" si="2"/>
        <v>83.4</v>
      </c>
      <c r="K15" s="28">
        <f t="shared" si="3"/>
        <v>83.75</v>
      </c>
      <c r="L15" s="28">
        <f t="shared" si="4"/>
        <v>70.78</v>
      </c>
    </row>
    <row r="16" s="1" customFormat="1" customHeight="1" spans="1:12">
      <c r="A16" s="13">
        <v>5</v>
      </c>
      <c r="B16" s="13" t="s">
        <v>1249</v>
      </c>
      <c r="C16" s="13" t="s">
        <v>1258</v>
      </c>
      <c r="D16" s="13" t="s">
        <v>1259</v>
      </c>
      <c r="E16" s="28">
        <v>56.6</v>
      </c>
      <c r="F16" s="28">
        <v>86.4</v>
      </c>
      <c r="G16" s="28">
        <v>34.8</v>
      </c>
      <c r="H16" s="28">
        <v>30.6</v>
      </c>
      <c r="I16" s="28">
        <v>15.2</v>
      </c>
      <c r="J16" s="28">
        <f t="shared" si="2"/>
        <v>80.6</v>
      </c>
      <c r="K16" s="28">
        <f t="shared" si="3"/>
        <v>83.5</v>
      </c>
      <c r="L16" s="28">
        <f t="shared" si="4"/>
        <v>70.05</v>
      </c>
    </row>
    <row r="17" s="1" customFormat="1" customHeight="1" spans="1:12">
      <c r="A17" s="13">
        <v>6</v>
      </c>
      <c r="B17" s="13" t="s">
        <v>1249</v>
      </c>
      <c r="C17" s="13" t="s">
        <v>1260</v>
      </c>
      <c r="D17" s="13" t="s">
        <v>1261</v>
      </c>
      <c r="E17" s="28">
        <v>57.1</v>
      </c>
      <c r="F17" s="28">
        <v>85.5</v>
      </c>
      <c r="G17" s="28">
        <v>29.8</v>
      </c>
      <c r="H17" s="28">
        <v>30.6</v>
      </c>
      <c r="I17" s="28">
        <v>18.8</v>
      </c>
      <c r="J17" s="28">
        <f t="shared" si="2"/>
        <v>79.2</v>
      </c>
      <c r="K17" s="28">
        <f t="shared" si="3"/>
        <v>82.35</v>
      </c>
      <c r="L17" s="28">
        <f t="shared" si="4"/>
        <v>69.73</v>
      </c>
    </row>
    <row r="18" s="1" customFormat="1" customHeight="1" spans="1:12">
      <c r="A18" s="13">
        <v>7</v>
      </c>
      <c r="B18" s="13" t="s">
        <v>1249</v>
      </c>
      <c r="C18" s="13" t="s">
        <v>1262</v>
      </c>
      <c r="D18" s="13" t="s">
        <v>1263</v>
      </c>
      <c r="E18" s="28">
        <v>58</v>
      </c>
      <c r="F18" s="28">
        <v>82.36</v>
      </c>
      <c r="G18" s="28">
        <v>30.6</v>
      </c>
      <c r="H18" s="28">
        <v>34.4</v>
      </c>
      <c r="I18" s="28">
        <v>13.4</v>
      </c>
      <c r="J18" s="28">
        <f t="shared" si="2"/>
        <v>78.4</v>
      </c>
      <c r="K18" s="28">
        <f t="shared" si="3"/>
        <v>80.38</v>
      </c>
      <c r="L18" s="28">
        <f t="shared" si="4"/>
        <v>69.19</v>
      </c>
    </row>
    <row r="19" s="1" customFormat="1" customHeight="1" spans="1:12">
      <c r="A19" s="13">
        <v>8</v>
      </c>
      <c r="B19" s="13" t="s">
        <v>1249</v>
      </c>
      <c r="C19" s="13" t="s">
        <v>1264</v>
      </c>
      <c r="D19" s="13" t="s">
        <v>1265</v>
      </c>
      <c r="E19" s="28">
        <v>53.2</v>
      </c>
      <c r="F19" s="28">
        <v>82.3</v>
      </c>
      <c r="G19" s="28">
        <v>35.8</v>
      </c>
      <c r="H19" s="28">
        <v>31</v>
      </c>
      <c r="I19" s="28">
        <v>17.8</v>
      </c>
      <c r="J19" s="28">
        <f t="shared" si="2"/>
        <v>84.6</v>
      </c>
      <c r="K19" s="28">
        <f t="shared" si="3"/>
        <v>83.45</v>
      </c>
      <c r="L19" s="28">
        <f t="shared" si="4"/>
        <v>68.33</v>
      </c>
    </row>
    <row r="20" s="1" customFormat="1" customHeight="1" spans="1:12">
      <c r="A20" s="13">
        <v>9</v>
      </c>
      <c r="B20" s="13" t="s">
        <v>1249</v>
      </c>
      <c r="C20" s="13" t="s">
        <v>1266</v>
      </c>
      <c r="D20" s="13" t="s">
        <v>1267</v>
      </c>
      <c r="E20" s="28">
        <v>56.4</v>
      </c>
      <c r="F20" s="28">
        <v>81.1</v>
      </c>
      <c r="G20" s="28">
        <v>33.6</v>
      </c>
      <c r="H20" s="28">
        <v>32</v>
      </c>
      <c r="I20" s="28">
        <v>12.2</v>
      </c>
      <c r="J20" s="28">
        <f t="shared" si="2"/>
        <v>77.8</v>
      </c>
      <c r="K20" s="28">
        <f t="shared" si="3"/>
        <v>79.45</v>
      </c>
      <c r="L20" s="28">
        <f t="shared" si="4"/>
        <v>67.93</v>
      </c>
    </row>
    <row r="21" s="1" customFormat="1" customHeight="1" spans="1:12">
      <c r="A21" s="13">
        <v>10</v>
      </c>
      <c r="B21" s="13" t="s">
        <v>1249</v>
      </c>
      <c r="C21" s="13" t="s">
        <v>1268</v>
      </c>
      <c r="D21" s="13" t="s">
        <v>1269</v>
      </c>
      <c r="E21" s="28">
        <v>54.4</v>
      </c>
      <c r="F21" s="28">
        <v>81.6</v>
      </c>
      <c r="G21" s="30">
        <v>28.4</v>
      </c>
      <c r="H21" s="28">
        <v>29.2</v>
      </c>
      <c r="I21" s="28">
        <v>14.2</v>
      </c>
      <c r="J21" s="28">
        <f t="shared" si="2"/>
        <v>71.8</v>
      </c>
      <c r="K21" s="28">
        <f t="shared" si="3"/>
        <v>76.7</v>
      </c>
      <c r="L21" s="28">
        <f t="shared" si="4"/>
        <v>65.55</v>
      </c>
    </row>
    <row r="22" s="1" customFormat="1" customHeight="1" spans="1:12">
      <c r="A22" s="13"/>
      <c r="B22" s="13" t="s">
        <v>1249</v>
      </c>
      <c r="C22" s="13" t="s">
        <v>1270</v>
      </c>
      <c r="D22" s="13" t="s">
        <v>1271</v>
      </c>
      <c r="E22" s="28">
        <v>63.1</v>
      </c>
      <c r="F22" s="28" t="s">
        <v>53</v>
      </c>
      <c r="G22" s="28" t="s">
        <v>53</v>
      </c>
      <c r="H22" s="28" t="s">
        <v>53</v>
      </c>
      <c r="I22" s="28" t="s">
        <v>53</v>
      </c>
      <c r="J22" s="28" t="s">
        <v>53</v>
      </c>
      <c r="K22" s="28"/>
      <c r="L22" s="28"/>
    </row>
    <row r="23" s="1" customFormat="1" customHeight="1" spans="1:12">
      <c r="A23" s="13"/>
      <c r="B23" s="13" t="s">
        <v>1249</v>
      </c>
      <c r="C23" s="13" t="s">
        <v>1272</v>
      </c>
      <c r="D23" s="13" t="s">
        <v>1273</v>
      </c>
      <c r="E23" s="28">
        <v>60.2</v>
      </c>
      <c r="F23" s="28" t="s">
        <v>53</v>
      </c>
      <c r="G23" s="28" t="s">
        <v>53</v>
      </c>
      <c r="H23" s="28" t="s">
        <v>53</v>
      </c>
      <c r="I23" s="28" t="s">
        <v>53</v>
      </c>
      <c r="J23" s="28" t="s">
        <v>53</v>
      </c>
      <c r="K23" s="28"/>
      <c r="L23" s="28"/>
    </row>
    <row r="24" s="1" customFormat="1" customHeight="1" spans="1:12">
      <c r="A24" s="13"/>
      <c r="B24" s="13" t="s">
        <v>1249</v>
      </c>
      <c r="C24" s="13" t="s">
        <v>1274</v>
      </c>
      <c r="D24" s="13" t="s">
        <v>1275</v>
      </c>
      <c r="E24" s="28">
        <v>56</v>
      </c>
      <c r="F24" s="28" t="s">
        <v>53</v>
      </c>
      <c r="G24" s="28" t="s">
        <v>53</v>
      </c>
      <c r="H24" s="28" t="s">
        <v>53</v>
      </c>
      <c r="I24" s="28" t="s">
        <v>53</v>
      </c>
      <c r="J24" s="28" t="s">
        <v>53</v>
      </c>
      <c r="K24" s="28"/>
      <c r="L24" s="28"/>
    </row>
    <row r="25" s="1" customFormat="1" customHeight="1" spans="1:12">
      <c r="A25" s="13"/>
      <c r="B25" s="13" t="s">
        <v>1249</v>
      </c>
      <c r="C25" s="13" t="s">
        <v>1276</v>
      </c>
      <c r="D25" s="13" t="s">
        <v>1277</v>
      </c>
      <c r="E25" s="28">
        <v>55.7</v>
      </c>
      <c r="F25" s="28" t="s">
        <v>53</v>
      </c>
      <c r="G25" s="28" t="s">
        <v>53</v>
      </c>
      <c r="H25" s="28" t="s">
        <v>53</v>
      </c>
      <c r="I25" s="28" t="s">
        <v>53</v>
      </c>
      <c r="J25" s="28" t="s">
        <v>53</v>
      </c>
      <c r="K25" s="28"/>
      <c r="L25" s="28"/>
    </row>
    <row r="26" s="1" customFormat="1" customHeight="1" spans="1:12">
      <c r="A26" s="13"/>
      <c r="B26" s="13" t="s">
        <v>1249</v>
      </c>
      <c r="C26" s="13" t="s">
        <v>1278</v>
      </c>
      <c r="D26" s="13" t="s">
        <v>1279</v>
      </c>
      <c r="E26" s="28">
        <v>54.2</v>
      </c>
      <c r="F26" s="28" t="s">
        <v>53</v>
      </c>
      <c r="G26" s="28" t="s">
        <v>53</v>
      </c>
      <c r="H26" s="28" t="s">
        <v>53</v>
      </c>
      <c r="I26" s="28" t="s">
        <v>53</v>
      </c>
      <c r="J26" s="28" t="s">
        <v>53</v>
      </c>
      <c r="K26" s="28"/>
      <c r="L26" s="28"/>
    </row>
    <row r="27" s="1" customFormat="1" customHeight="1" spans="5:12">
      <c r="E27" s="22"/>
      <c r="F27" s="22"/>
      <c r="G27" s="22"/>
      <c r="H27" s="22"/>
      <c r="I27" s="22"/>
      <c r="J27" s="22"/>
      <c r="K27" s="22"/>
      <c r="L27" s="22"/>
    </row>
    <row r="28" s="1" customFormat="1" customHeight="1" spans="5:12">
      <c r="E28" s="22"/>
      <c r="F28" s="22"/>
      <c r="G28" s="22"/>
      <c r="H28" s="22"/>
      <c r="I28" s="22"/>
      <c r="J28" s="22"/>
      <c r="K28" s="22"/>
      <c r="L28" s="22"/>
    </row>
    <row r="29" s="1" customFormat="1" customHeight="1" spans="5:12">
      <c r="E29" s="22"/>
      <c r="F29" s="22"/>
      <c r="G29" s="22"/>
      <c r="H29" s="22"/>
      <c r="I29" s="22"/>
      <c r="J29" s="22"/>
      <c r="K29" s="22"/>
      <c r="L29" s="22"/>
    </row>
    <row r="30" s="1" customFormat="1" customHeight="1" spans="5:12">
      <c r="E30" s="22"/>
      <c r="F30" s="22"/>
      <c r="G30" s="22"/>
      <c r="H30" s="22"/>
      <c r="I30" s="22"/>
      <c r="J30" s="22"/>
      <c r="K30" s="22"/>
      <c r="L30" s="22"/>
    </row>
    <row r="31" s="1" customFormat="1" customHeight="1" spans="5:12">
      <c r="E31" s="22"/>
      <c r="F31" s="22"/>
      <c r="G31" s="22"/>
      <c r="H31" s="22"/>
      <c r="I31" s="22"/>
      <c r="J31" s="22"/>
      <c r="K31" s="22"/>
      <c r="L31" s="22"/>
    </row>
    <row r="32" s="1" customFormat="1" customHeight="1" spans="5:12">
      <c r="E32" s="22"/>
      <c r="F32" s="22"/>
      <c r="G32" s="22"/>
      <c r="H32" s="22"/>
      <c r="I32" s="22"/>
      <c r="J32" s="22"/>
      <c r="K32" s="22"/>
      <c r="L32" s="22"/>
    </row>
    <row r="33" s="1" customFormat="1" customHeight="1" spans="5:12">
      <c r="E33" s="22"/>
      <c r="F33" s="22"/>
      <c r="G33" s="22"/>
      <c r="H33" s="22"/>
      <c r="I33" s="22"/>
      <c r="J33" s="22"/>
      <c r="K33" s="22"/>
      <c r="L33" s="22"/>
    </row>
    <row r="34" s="1" customFormat="1" customHeight="1" spans="5:12">
      <c r="E34" s="22"/>
      <c r="F34" s="22"/>
      <c r="G34" s="22"/>
      <c r="H34" s="22"/>
      <c r="I34" s="22"/>
      <c r="J34" s="22"/>
      <c r="K34" s="22"/>
      <c r="L34" s="22"/>
    </row>
    <row r="35" s="1" customFormat="1" customHeight="1" spans="5:12">
      <c r="E35" s="22"/>
      <c r="F35" s="22"/>
      <c r="G35" s="22"/>
      <c r="H35" s="22"/>
      <c r="I35" s="22"/>
      <c r="J35" s="22"/>
      <c r="K35" s="22"/>
      <c r="L35" s="22"/>
    </row>
    <row r="36" s="1" customFormat="1" customHeight="1" spans="5:12">
      <c r="E36" s="22"/>
      <c r="F36" s="22"/>
      <c r="G36" s="22"/>
      <c r="H36" s="22"/>
      <c r="I36" s="22"/>
      <c r="J36" s="22"/>
      <c r="K36" s="22"/>
      <c r="L36" s="22"/>
    </row>
    <row r="37" s="1" customFormat="1" customHeight="1" spans="5:12">
      <c r="E37" s="22"/>
      <c r="F37" s="22"/>
      <c r="G37" s="22"/>
      <c r="H37" s="22"/>
      <c r="I37" s="22"/>
      <c r="J37" s="22"/>
      <c r="K37" s="22"/>
      <c r="L37" s="22"/>
    </row>
    <row r="38" s="1" customFormat="1" customHeight="1" spans="5:12">
      <c r="E38" s="22"/>
      <c r="F38" s="22"/>
      <c r="G38" s="22"/>
      <c r="H38" s="22"/>
      <c r="I38" s="22"/>
      <c r="J38" s="22"/>
      <c r="K38" s="22"/>
      <c r="L38" s="22"/>
    </row>
    <row r="39" s="1" customFormat="1" customHeight="1" spans="5:12">
      <c r="E39" s="22"/>
      <c r="F39" s="22"/>
      <c r="G39" s="22"/>
      <c r="H39" s="22"/>
      <c r="I39" s="22"/>
      <c r="J39" s="22"/>
      <c r="K39" s="22"/>
      <c r="L39" s="22"/>
    </row>
    <row r="40" s="1" customFormat="1" customHeight="1" spans="5:12">
      <c r="E40" s="22"/>
      <c r="F40" s="22"/>
      <c r="G40" s="22"/>
      <c r="H40" s="22"/>
      <c r="I40" s="22"/>
      <c r="J40" s="22"/>
      <c r="K40" s="22"/>
      <c r="L40" s="22"/>
    </row>
    <row r="41" s="1" customFormat="1" customHeight="1" spans="5:12">
      <c r="E41" s="22"/>
      <c r="F41" s="22"/>
      <c r="G41" s="22"/>
      <c r="H41" s="22"/>
      <c r="I41" s="22"/>
      <c r="J41" s="22"/>
      <c r="K41" s="22"/>
      <c r="L41" s="22"/>
    </row>
    <row r="42" s="1" customFormat="1" customHeight="1" spans="5:12">
      <c r="E42" s="22"/>
      <c r="F42" s="22"/>
      <c r="G42" s="22"/>
      <c r="H42" s="22"/>
      <c r="I42" s="22"/>
      <c r="J42" s="22"/>
      <c r="K42" s="22"/>
      <c r="L42" s="22"/>
    </row>
    <row r="43" s="1" customFormat="1" customHeight="1" spans="5:12">
      <c r="E43" s="22"/>
      <c r="F43" s="22"/>
      <c r="G43" s="22"/>
      <c r="H43" s="22"/>
      <c r="I43" s="22"/>
      <c r="J43" s="22"/>
      <c r="K43" s="22"/>
      <c r="L43" s="22"/>
    </row>
    <row r="44" s="1" customFormat="1" customHeight="1" spans="5:12">
      <c r="E44" s="22"/>
      <c r="F44" s="22"/>
      <c r="G44" s="22"/>
      <c r="H44" s="22"/>
      <c r="I44" s="22"/>
      <c r="J44" s="22"/>
      <c r="K44" s="22"/>
      <c r="L44" s="22"/>
    </row>
    <row r="45" s="1" customFormat="1" customHeight="1" spans="5:12">
      <c r="E45" s="22"/>
      <c r="F45" s="22"/>
      <c r="G45" s="22"/>
      <c r="H45" s="22"/>
      <c r="I45" s="22"/>
      <c r="J45" s="22"/>
      <c r="K45" s="22"/>
      <c r="L45" s="22"/>
    </row>
    <row r="46" s="1" customFormat="1" customHeight="1" spans="5:12">
      <c r="E46" s="22"/>
      <c r="F46" s="22"/>
      <c r="G46" s="22"/>
      <c r="H46" s="22"/>
      <c r="I46" s="22"/>
      <c r="J46" s="22"/>
      <c r="K46" s="22"/>
      <c r="L46" s="22"/>
    </row>
    <row r="47" s="1" customFormat="1" customHeight="1" spans="5:12">
      <c r="E47" s="22"/>
      <c r="F47" s="22"/>
      <c r="G47" s="22"/>
      <c r="H47" s="22"/>
      <c r="I47" s="22"/>
      <c r="J47" s="22"/>
      <c r="K47" s="22"/>
      <c r="L47" s="22"/>
    </row>
    <row r="48" s="1" customFormat="1" customHeight="1" spans="5:12">
      <c r="E48" s="22"/>
      <c r="F48" s="22"/>
      <c r="G48" s="22"/>
      <c r="H48" s="22"/>
      <c r="I48" s="22"/>
      <c r="J48" s="22"/>
      <c r="K48" s="22"/>
      <c r="L48" s="22"/>
    </row>
    <row r="49" s="1" customFormat="1" customHeight="1" spans="5:12">
      <c r="E49" s="22"/>
      <c r="F49" s="22"/>
      <c r="G49" s="22"/>
      <c r="H49" s="22"/>
      <c r="I49" s="22"/>
      <c r="J49" s="22"/>
      <c r="K49" s="22"/>
      <c r="L49" s="22"/>
    </row>
    <row r="50" s="1" customFormat="1" customHeight="1" spans="5:12">
      <c r="E50" s="22"/>
      <c r="F50" s="22"/>
      <c r="G50" s="22"/>
      <c r="H50" s="22"/>
      <c r="I50" s="22"/>
      <c r="J50" s="22"/>
      <c r="K50" s="22"/>
      <c r="L50" s="22"/>
    </row>
    <row r="51" s="1" customFormat="1" customHeight="1" spans="5:12">
      <c r="E51" s="22"/>
      <c r="F51" s="22"/>
      <c r="G51" s="22"/>
      <c r="H51" s="22"/>
      <c r="I51" s="22"/>
      <c r="J51" s="22"/>
      <c r="K51" s="22"/>
      <c r="L51" s="22"/>
    </row>
    <row r="52" s="1" customFormat="1" customHeight="1" spans="5:12">
      <c r="E52" s="22"/>
      <c r="F52" s="22"/>
      <c r="G52" s="22"/>
      <c r="H52" s="22"/>
      <c r="I52" s="22"/>
      <c r="J52" s="22"/>
      <c r="K52" s="22"/>
      <c r="L52" s="22"/>
    </row>
    <row r="53" s="1" customFormat="1" customHeight="1" spans="5:12">
      <c r="E53" s="22"/>
      <c r="F53" s="22"/>
      <c r="G53" s="22"/>
      <c r="H53" s="22"/>
      <c r="I53" s="22"/>
      <c r="J53" s="22"/>
      <c r="K53" s="22"/>
      <c r="L53" s="22"/>
    </row>
    <row r="54" s="1" customFormat="1" customHeight="1" spans="5:12">
      <c r="E54" s="22"/>
      <c r="F54" s="22"/>
      <c r="G54" s="22"/>
      <c r="H54" s="22"/>
      <c r="I54" s="22"/>
      <c r="J54" s="22"/>
      <c r="K54" s="22"/>
      <c r="L54" s="22"/>
    </row>
    <row r="55" s="1" customFormat="1" customHeight="1" spans="5:12">
      <c r="E55" s="22"/>
      <c r="F55" s="22"/>
      <c r="G55" s="22"/>
      <c r="H55" s="22"/>
      <c r="I55" s="22"/>
      <c r="J55" s="22"/>
      <c r="K55" s="22"/>
      <c r="L55" s="22"/>
    </row>
    <row r="56" s="1" customFormat="1" customHeight="1" spans="5:12">
      <c r="E56" s="22"/>
      <c r="F56" s="22"/>
      <c r="G56" s="22"/>
      <c r="H56" s="22"/>
      <c r="I56" s="22"/>
      <c r="J56" s="22"/>
      <c r="K56" s="22"/>
      <c r="L56" s="22"/>
    </row>
    <row r="57" s="1" customFormat="1" customHeight="1" spans="5:12">
      <c r="E57" s="22"/>
      <c r="F57" s="22"/>
      <c r="G57" s="22"/>
      <c r="H57" s="22"/>
      <c r="I57" s="22"/>
      <c r="J57" s="22"/>
      <c r="K57" s="22"/>
      <c r="L57" s="22"/>
    </row>
    <row r="58" s="1" customFormat="1" customHeight="1" spans="5:12">
      <c r="E58" s="22"/>
      <c r="F58" s="22"/>
      <c r="G58" s="22"/>
      <c r="H58" s="22"/>
      <c r="I58" s="22"/>
      <c r="J58" s="22"/>
      <c r="K58" s="22"/>
      <c r="L58" s="22"/>
    </row>
    <row r="59" s="1" customFormat="1" customHeight="1" spans="5:12">
      <c r="E59" s="22"/>
      <c r="F59" s="22"/>
      <c r="G59" s="22"/>
      <c r="H59" s="22"/>
      <c r="I59" s="22"/>
      <c r="J59" s="22"/>
      <c r="K59" s="22"/>
      <c r="L59" s="22"/>
    </row>
    <row r="60" s="1" customFormat="1" customHeight="1" spans="5:12">
      <c r="E60" s="22"/>
      <c r="F60" s="22"/>
      <c r="G60" s="22"/>
      <c r="H60" s="22"/>
      <c r="I60" s="22"/>
      <c r="J60" s="22"/>
      <c r="K60" s="22"/>
      <c r="L60" s="22"/>
    </row>
    <row r="61" s="1" customFormat="1" customHeight="1" spans="5:12">
      <c r="E61" s="22"/>
      <c r="F61" s="22"/>
      <c r="G61" s="22"/>
      <c r="H61" s="22"/>
      <c r="I61" s="22"/>
      <c r="J61" s="22"/>
      <c r="K61" s="22"/>
      <c r="L61" s="22"/>
    </row>
    <row r="62" s="1" customFormat="1" customHeight="1" spans="5:12">
      <c r="E62" s="22"/>
      <c r="F62" s="22"/>
      <c r="G62" s="22"/>
      <c r="H62" s="22"/>
      <c r="I62" s="22"/>
      <c r="J62" s="22"/>
      <c r="K62" s="22"/>
      <c r="L62" s="22"/>
    </row>
    <row r="63" s="1" customFormat="1" customHeight="1" spans="5:12">
      <c r="E63" s="22"/>
      <c r="F63" s="22"/>
      <c r="G63" s="22"/>
      <c r="H63" s="22"/>
      <c r="I63" s="22"/>
      <c r="J63" s="22"/>
      <c r="K63" s="22"/>
      <c r="L63" s="22"/>
    </row>
    <row r="64" s="1" customFormat="1" customHeight="1" spans="5:12">
      <c r="E64" s="22"/>
      <c r="F64" s="22"/>
      <c r="G64" s="22"/>
      <c r="H64" s="22"/>
      <c r="I64" s="22"/>
      <c r="J64" s="22"/>
      <c r="K64" s="22"/>
      <c r="L64" s="22"/>
    </row>
    <row r="65" s="1" customFormat="1" customHeight="1" spans="5:12">
      <c r="E65" s="22"/>
      <c r="F65" s="22"/>
      <c r="G65" s="22"/>
      <c r="H65" s="22"/>
      <c r="I65" s="22"/>
      <c r="J65" s="22"/>
      <c r="K65" s="22"/>
      <c r="L65" s="22"/>
    </row>
    <row r="66" s="1" customFormat="1" customHeight="1" spans="5:12">
      <c r="E66" s="22"/>
      <c r="F66" s="22"/>
      <c r="G66" s="22"/>
      <c r="H66" s="22"/>
      <c r="I66" s="22"/>
      <c r="J66" s="22"/>
      <c r="K66" s="22"/>
      <c r="L66" s="22"/>
    </row>
    <row r="67" s="1" customFormat="1" customHeight="1" spans="5:12">
      <c r="E67" s="22"/>
      <c r="F67" s="22"/>
      <c r="G67" s="22"/>
      <c r="H67" s="22"/>
      <c r="I67" s="22"/>
      <c r="J67" s="22"/>
      <c r="K67" s="22"/>
      <c r="L67" s="22"/>
    </row>
    <row r="68" s="1" customFormat="1" customHeight="1" spans="5:12">
      <c r="E68" s="22"/>
      <c r="F68" s="22"/>
      <c r="G68" s="22"/>
      <c r="H68" s="22"/>
      <c r="I68" s="22"/>
      <c r="J68" s="22"/>
      <c r="K68" s="22"/>
      <c r="L68" s="22"/>
    </row>
    <row r="69" s="1" customFormat="1" customHeight="1" spans="5:12">
      <c r="E69" s="22"/>
      <c r="F69" s="22"/>
      <c r="G69" s="22"/>
      <c r="H69" s="22"/>
      <c r="I69" s="22"/>
      <c r="J69" s="22"/>
      <c r="K69" s="22"/>
      <c r="L69" s="22"/>
    </row>
    <row r="70" s="1" customFormat="1" customHeight="1" spans="5:12">
      <c r="E70" s="22"/>
      <c r="F70" s="22"/>
      <c r="G70" s="22"/>
      <c r="H70" s="22"/>
      <c r="I70" s="22"/>
      <c r="J70" s="22"/>
      <c r="K70" s="22"/>
      <c r="L70" s="22"/>
    </row>
    <row r="71" s="1" customFormat="1" customHeight="1" spans="5:12">
      <c r="E71" s="22"/>
      <c r="F71" s="22"/>
      <c r="G71" s="22"/>
      <c r="H71" s="22"/>
      <c r="I71" s="22"/>
      <c r="J71" s="22"/>
      <c r="K71" s="22"/>
      <c r="L71" s="22"/>
    </row>
    <row r="72" s="1" customFormat="1" customHeight="1" spans="5:12">
      <c r="E72" s="22"/>
      <c r="F72" s="22"/>
      <c r="G72" s="22"/>
      <c r="H72" s="22"/>
      <c r="I72" s="22"/>
      <c r="J72" s="22"/>
      <c r="K72" s="22"/>
      <c r="L72" s="22"/>
    </row>
    <row r="73" s="1" customFormat="1" customHeight="1" spans="5:12">
      <c r="E73" s="22"/>
      <c r="F73" s="22"/>
      <c r="G73" s="22"/>
      <c r="H73" s="22"/>
      <c r="I73" s="22"/>
      <c r="J73" s="22"/>
      <c r="K73" s="22"/>
      <c r="L73" s="22"/>
    </row>
    <row r="74" s="1" customFormat="1" customHeight="1" spans="5:12">
      <c r="E74" s="22"/>
      <c r="F74" s="22"/>
      <c r="G74" s="22"/>
      <c r="H74" s="22"/>
      <c r="I74" s="22"/>
      <c r="J74" s="22"/>
      <c r="K74" s="22"/>
      <c r="L74" s="22"/>
    </row>
    <row r="75" s="1" customFormat="1" customHeight="1" spans="5:12">
      <c r="E75" s="22"/>
      <c r="F75" s="22"/>
      <c r="G75" s="22"/>
      <c r="H75" s="22"/>
      <c r="I75" s="22"/>
      <c r="J75" s="22"/>
      <c r="K75" s="22"/>
      <c r="L75" s="22"/>
    </row>
    <row r="76" s="1" customFormat="1" customHeight="1" spans="5:12">
      <c r="E76" s="22"/>
      <c r="F76" s="22"/>
      <c r="G76" s="22"/>
      <c r="H76" s="22"/>
      <c r="I76" s="22"/>
      <c r="J76" s="22"/>
      <c r="K76" s="22"/>
      <c r="L76" s="22"/>
    </row>
    <row r="77" s="1" customFormat="1" customHeight="1" spans="5:12">
      <c r="E77" s="22"/>
      <c r="F77" s="22"/>
      <c r="G77" s="22"/>
      <c r="H77" s="22"/>
      <c r="I77" s="22"/>
      <c r="J77" s="22"/>
      <c r="K77" s="22"/>
      <c r="L77" s="22"/>
    </row>
    <row r="78" s="1" customFormat="1" customHeight="1" spans="5:12">
      <c r="E78" s="22"/>
      <c r="F78" s="22"/>
      <c r="G78" s="22"/>
      <c r="H78" s="22"/>
      <c r="I78" s="22"/>
      <c r="J78" s="22"/>
      <c r="K78" s="22"/>
      <c r="L78" s="22"/>
    </row>
    <row r="79" s="1" customFormat="1" customHeight="1" spans="5:12">
      <c r="E79" s="22"/>
      <c r="F79" s="22"/>
      <c r="G79" s="22"/>
      <c r="H79" s="22"/>
      <c r="I79" s="22"/>
      <c r="J79" s="22"/>
      <c r="K79" s="22"/>
      <c r="L79" s="22"/>
    </row>
    <row r="80" s="1" customFormat="1" customHeight="1" spans="5:12">
      <c r="E80" s="22"/>
      <c r="F80" s="22"/>
      <c r="G80" s="22"/>
      <c r="H80" s="22"/>
      <c r="I80" s="22"/>
      <c r="J80" s="22"/>
      <c r="K80" s="22"/>
      <c r="L80" s="22"/>
    </row>
    <row r="81" s="1" customFormat="1" customHeight="1" spans="5:12">
      <c r="E81" s="22"/>
      <c r="F81" s="22"/>
      <c r="G81" s="22"/>
      <c r="H81" s="22"/>
      <c r="I81" s="22"/>
      <c r="J81" s="22"/>
      <c r="K81" s="22"/>
      <c r="L81" s="22"/>
    </row>
    <row r="82" s="1" customFormat="1" customHeight="1" spans="5:12">
      <c r="E82" s="22"/>
      <c r="F82" s="22"/>
      <c r="G82" s="22"/>
      <c r="H82" s="22"/>
      <c r="I82" s="22"/>
      <c r="J82" s="22"/>
      <c r="K82" s="22"/>
      <c r="L82" s="22"/>
    </row>
    <row r="83" s="1" customFormat="1" customHeight="1" spans="5:12">
      <c r="E83" s="22"/>
      <c r="F83" s="22"/>
      <c r="G83" s="22"/>
      <c r="H83" s="22"/>
      <c r="I83" s="22"/>
      <c r="J83" s="22"/>
      <c r="K83" s="22"/>
      <c r="L83" s="22"/>
    </row>
    <row r="84" s="1" customFormat="1" customHeight="1" spans="5:12">
      <c r="E84" s="22"/>
      <c r="F84" s="22"/>
      <c r="G84" s="22"/>
      <c r="H84" s="22"/>
      <c r="I84" s="22"/>
      <c r="J84" s="22"/>
      <c r="K84" s="22"/>
      <c r="L84" s="22"/>
    </row>
    <row r="85" s="1" customFormat="1" customHeight="1" spans="5:12">
      <c r="E85" s="22"/>
      <c r="F85" s="22"/>
      <c r="G85" s="22"/>
      <c r="H85" s="22"/>
      <c r="I85" s="22"/>
      <c r="J85" s="22"/>
      <c r="K85" s="22"/>
      <c r="L85" s="22"/>
    </row>
    <row r="86" s="1" customFormat="1" customHeight="1" spans="5:12">
      <c r="E86" s="22"/>
      <c r="F86" s="22"/>
      <c r="G86" s="22"/>
      <c r="H86" s="22"/>
      <c r="I86" s="22"/>
      <c r="J86" s="22"/>
      <c r="K86" s="22"/>
      <c r="L86" s="22"/>
    </row>
    <row r="87" s="1" customFormat="1" customHeight="1" spans="5:12">
      <c r="E87" s="22"/>
      <c r="F87" s="22"/>
      <c r="G87" s="22"/>
      <c r="H87" s="22"/>
      <c r="I87" s="22"/>
      <c r="J87" s="22"/>
      <c r="K87" s="22"/>
      <c r="L87" s="22"/>
    </row>
    <row r="88" s="1" customFormat="1" customHeight="1" spans="5:12">
      <c r="E88" s="22"/>
      <c r="F88" s="22"/>
      <c r="G88" s="22"/>
      <c r="H88" s="22"/>
      <c r="I88" s="22"/>
      <c r="J88" s="22"/>
      <c r="K88" s="22"/>
      <c r="L88" s="22"/>
    </row>
    <row r="89" s="1" customFormat="1" customHeight="1" spans="5:12">
      <c r="E89" s="22"/>
      <c r="F89" s="22"/>
      <c r="G89" s="22"/>
      <c r="H89" s="22"/>
      <c r="I89" s="22"/>
      <c r="J89" s="22"/>
      <c r="K89" s="22"/>
      <c r="L89" s="22"/>
    </row>
    <row r="90" s="1" customFormat="1" customHeight="1" spans="5:12">
      <c r="E90" s="22"/>
      <c r="F90" s="22"/>
      <c r="G90" s="22"/>
      <c r="H90" s="22"/>
      <c r="I90" s="22"/>
      <c r="J90" s="22"/>
      <c r="K90" s="22"/>
      <c r="L90" s="22"/>
    </row>
    <row r="91" s="1" customFormat="1" customHeight="1" spans="5:12">
      <c r="E91" s="22"/>
      <c r="F91" s="22"/>
      <c r="G91" s="22"/>
      <c r="H91" s="22"/>
      <c r="I91" s="22"/>
      <c r="J91" s="22"/>
      <c r="K91" s="22"/>
      <c r="L91" s="22"/>
    </row>
    <row r="92" s="1" customFormat="1" customHeight="1" spans="5:12">
      <c r="E92" s="22"/>
      <c r="F92" s="22"/>
      <c r="G92" s="22"/>
      <c r="H92" s="22"/>
      <c r="I92" s="22"/>
      <c r="J92" s="22"/>
      <c r="K92" s="22"/>
      <c r="L92" s="22"/>
    </row>
    <row r="93" s="1" customFormat="1" customHeight="1" spans="5:12">
      <c r="E93" s="22"/>
      <c r="F93" s="22"/>
      <c r="G93" s="22"/>
      <c r="H93" s="22"/>
      <c r="I93" s="22"/>
      <c r="J93" s="22"/>
      <c r="K93" s="22"/>
      <c r="L93" s="22"/>
    </row>
    <row r="94" s="1" customFormat="1" customHeight="1" spans="5:12">
      <c r="E94" s="22"/>
      <c r="F94" s="22"/>
      <c r="G94" s="22"/>
      <c r="H94" s="22"/>
      <c r="I94" s="22"/>
      <c r="J94" s="22"/>
      <c r="K94" s="22"/>
      <c r="L94" s="22"/>
    </row>
    <row r="95" s="1" customFormat="1" customHeight="1" spans="5:12">
      <c r="E95" s="22"/>
      <c r="F95" s="22"/>
      <c r="G95" s="22"/>
      <c r="H95" s="22"/>
      <c r="I95" s="22"/>
      <c r="J95" s="22"/>
      <c r="K95" s="22"/>
      <c r="L95" s="22"/>
    </row>
    <row r="96" s="1" customFormat="1" customHeight="1" spans="5:12">
      <c r="E96" s="22"/>
      <c r="F96" s="22"/>
      <c r="G96" s="22"/>
      <c r="H96" s="22"/>
      <c r="I96" s="22"/>
      <c r="J96" s="22"/>
      <c r="K96" s="22"/>
      <c r="L96" s="22"/>
    </row>
    <row r="97" s="1" customFormat="1" customHeight="1" spans="5:12">
      <c r="E97" s="22"/>
      <c r="F97" s="22"/>
      <c r="G97" s="22"/>
      <c r="H97" s="22"/>
      <c r="I97" s="22"/>
      <c r="J97" s="22"/>
      <c r="K97" s="22"/>
      <c r="L97" s="22"/>
    </row>
    <row r="98" s="1" customFormat="1" customHeight="1" spans="5:12">
      <c r="E98" s="22"/>
      <c r="F98" s="22"/>
      <c r="G98" s="22"/>
      <c r="H98" s="22"/>
      <c r="I98" s="22"/>
      <c r="J98" s="22"/>
      <c r="K98" s="22"/>
      <c r="L98" s="22"/>
    </row>
    <row r="99" s="1" customFormat="1" customHeight="1" spans="5:12">
      <c r="E99" s="22"/>
      <c r="F99" s="22"/>
      <c r="G99" s="22"/>
      <c r="H99" s="22"/>
      <c r="I99" s="22"/>
      <c r="J99" s="22"/>
      <c r="K99" s="22"/>
      <c r="L99" s="22"/>
    </row>
    <row r="100" s="1" customFormat="1" customHeight="1" spans="5:12">
      <c r="E100" s="22"/>
      <c r="F100" s="22"/>
      <c r="G100" s="22"/>
      <c r="H100" s="22"/>
      <c r="I100" s="22"/>
      <c r="J100" s="22"/>
      <c r="K100" s="22"/>
      <c r="L100" s="22"/>
    </row>
    <row r="101" s="1" customFormat="1" customHeight="1" spans="5:12">
      <c r="E101" s="22"/>
      <c r="F101" s="22"/>
      <c r="G101" s="22"/>
      <c r="H101" s="22"/>
      <c r="I101" s="22"/>
      <c r="J101" s="22"/>
      <c r="K101" s="22"/>
      <c r="L101" s="22"/>
    </row>
    <row r="102" s="1" customFormat="1" customHeight="1" spans="5:12">
      <c r="E102" s="22"/>
      <c r="F102" s="22"/>
      <c r="G102" s="22"/>
      <c r="H102" s="22"/>
      <c r="I102" s="22"/>
      <c r="J102" s="22"/>
      <c r="K102" s="22"/>
      <c r="L102" s="22"/>
    </row>
    <row r="103" s="1" customFormat="1" customHeight="1" spans="5:12">
      <c r="E103" s="22"/>
      <c r="F103" s="22"/>
      <c r="G103" s="22"/>
      <c r="H103" s="22"/>
      <c r="I103" s="22"/>
      <c r="J103" s="22"/>
      <c r="K103" s="22"/>
      <c r="L103" s="22"/>
    </row>
    <row r="104" s="1" customFormat="1" customHeight="1" spans="5:12">
      <c r="E104" s="22"/>
      <c r="F104" s="22"/>
      <c r="G104" s="22"/>
      <c r="H104" s="22"/>
      <c r="I104" s="22"/>
      <c r="J104" s="22"/>
      <c r="K104" s="22"/>
      <c r="L104" s="22"/>
    </row>
    <row r="105" s="1" customFormat="1" customHeight="1" spans="5:12">
      <c r="E105" s="22"/>
      <c r="F105" s="22"/>
      <c r="G105" s="22"/>
      <c r="H105" s="22"/>
      <c r="I105" s="22"/>
      <c r="J105" s="22"/>
      <c r="K105" s="22"/>
      <c r="L105" s="22"/>
    </row>
    <row r="106" s="1" customFormat="1" customHeight="1" spans="5:12">
      <c r="E106" s="22"/>
      <c r="F106" s="22"/>
      <c r="G106" s="22"/>
      <c r="H106" s="22"/>
      <c r="I106" s="22"/>
      <c r="J106" s="22"/>
      <c r="K106" s="22"/>
      <c r="L106" s="22"/>
    </row>
    <row r="107" s="1" customFormat="1" customHeight="1" spans="5:12">
      <c r="E107" s="22"/>
      <c r="F107" s="22"/>
      <c r="G107" s="22"/>
      <c r="H107" s="22"/>
      <c r="I107" s="22"/>
      <c r="J107" s="22"/>
      <c r="K107" s="22"/>
      <c r="L107" s="22"/>
    </row>
    <row r="108" s="1" customFormat="1" customHeight="1" spans="5:12">
      <c r="E108" s="22"/>
      <c r="F108" s="22"/>
      <c r="G108" s="22"/>
      <c r="H108" s="22"/>
      <c r="I108" s="22"/>
      <c r="J108" s="22"/>
      <c r="K108" s="22"/>
      <c r="L108" s="22"/>
    </row>
    <row r="109" s="1" customFormat="1" customHeight="1" spans="5:12">
      <c r="E109" s="22"/>
      <c r="F109" s="22"/>
      <c r="G109" s="22"/>
      <c r="H109" s="22"/>
      <c r="I109" s="22"/>
      <c r="J109" s="22"/>
      <c r="K109" s="22"/>
      <c r="L109" s="22"/>
    </row>
    <row r="110" s="1" customFormat="1" customHeight="1" spans="5:12">
      <c r="E110" s="22"/>
      <c r="F110" s="22"/>
      <c r="G110" s="22"/>
      <c r="H110" s="22"/>
      <c r="I110" s="22"/>
      <c r="J110" s="22"/>
      <c r="K110" s="22"/>
      <c r="L110" s="22"/>
    </row>
    <row r="111" s="1" customFormat="1" customHeight="1" spans="5:12">
      <c r="E111" s="22"/>
      <c r="F111" s="22"/>
      <c r="G111" s="22"/>
      <c r="H111" s="22"/>
      <c r="I111" s="22"/>
      <c r="J111" s="22"/>
      <c r="K111" s="22"/>
      <c r="L111" s="22"/>
    </row>
    <row r="112" s="1" customFormat="1" customHeight="1" spans="5:12">
      <c r="E112" s="22"/>
      <c r="F112" s="22"/>
      <c r="G112" s="22"/>
      <c r="H112" s="22"/>
      <c r="I112" s="22"/>
      <c r="J112" s="22"/>
      <c r="K112" s="22"/>
      <c r="L112" s="22"/>
    </row>
    <row r="113" s="1" customFormat="1" customHeight="1" spans="5:12">
      <c r="E113" s="22"/>
      <c r="F113" s="22"/>
      <c r="G113" s="22"/>
      <c r="H113" s="22"/>
      <c r="I113" s="22"/>
      <c r="J113" s="22"/>
      <c r="K113" s="22"/>
      <c r="L113" s="22"/>
    </row>
    <row r="114" s="1" customFormat="1" customHeight="1" spans="5:12">
      <c r="E114" s="22"/>
      <c r="F114" s="22"/>
      <c r="G114" s="22"/>
      <c r="H114" s="22"/>
      <c r="I114" s="22"/>
      <c r="J114" s="22"/>
      <c r="K114" s="22"/>
      <c r="L114" s="22"/>
    </row>
    <row r="115" s="1" customFormat="1" customHeight="1" spans="5:12">
      <c r="E115" s="22"/>
      <c r="F115" s="22"/>
      <c r="G115" s="22"/>
      <c r="H115" s="22"/>
      <c r="I115" s="22"/>
      <c r="J115" s="22"/>
      <c r="K115" s="22"/>
      <c r="L115" s="22"/>
    </row>
    <row r="116" s="1" customFormat="1" customHeight="1" spans="5:12">
      <c r="E116" s="22"/>
      <c r="F116" s="22"/>
      <c r="G116" s="22"/>
      <c r="H116" s="22"/>
      <c r="I116" s="22"/>
      <c r="J116" s="22"/>
      <c r="K116" s="22"/>
      <c r="L116" s="22"/>
    </row>
    <row r="117" s="1" customFormat="1" customHeight="1" spans="5:12">
      <c r="E117" s="22"/>
      <c r="F117" s="22"/>
      <c r="G117" s="22"/>
      <c r="H117" s="22"/>
      <c r="I117" s="22"/>
      <c r="J117" s="22"/>
      <c r="K117" s="22"/>
      <c r="L117" s="22"/>
    </row>
    <row r="118" s="1" customFormat="1" customHeight="1" spans="5:12">
      <c r="E118" s="22"/>
      <c r="F118" s="22"/>
      <c r="G118" s="22"/>
      <c r="H118" s="22"/>
      <c r="I118" s="22"/>
      <c r="J118" s="22"/>
      <c r="K118" s="22"/>
      <c r="L118" s="22"/>
    </row>
    <row r="119" s="1" customFormat="1" customHeight="1" spans="5:12">
      <c r="E119" s="22"/>
      <c r="F119" s="22"/>
      <c r="G119" s="22"/>
      <c r="H119" s="22"/>
      <c r="I119" s="22"/>
      <c r="J119" s="22"/>
      <c r="K119" s="22"/>
      <c r="L119" s="22"/>
    </row>
    <row r="120" s="1" customFormat="1" customHeight="1" spans="5:12">
      <c r="E120" s="22"/>
      <c r="F120" s="22"/>
      <c r="G120" s="22"/>
      <c r="H120" s="22"/>
      <c r="I120" s="22"/>
      <c r="J120" s="22"/>
      <c r="K120" s="22"/>
      <c r="L120" s="22"/>
    </row>
    <row r="121" s="1" customFormat="1" customHeight="1" spans="5:12">
      <c r="E121" s="22"/>
      <c r="F121" s="22"/>
      <c r="G121" s="22"/>
      <c r="H121" s="22"/>
      <c r="I121" s="22"/>
      <c r="J121" s="22"/>
      <c r="K121" s="22"/>
      <c r="L121" s="22"/>
    </row>
    <row r="122" s="1" customFormat="1" customHeight="1" spans="5:12">
      <c r="E122" s="22"/>
      <c r="F122" s="22"/>
      <c r="G122" s="22"/>
      <c r="H122" s="22"/>
      <c r="I122" s="22"/>
      <c r="J122" s="22"/>
      <c r="K122" s="22"/>
      <c r="L122" s="22"/>
    </row>
    <row r="123" s="1" customFormat="1" customHeight="1" spans="5:12">
      <c r="E123" s="22"/>
      <c r="F123" s="22"/>
      <c r="G123" s="22"/>
      <c r="H123" s="22"/>
      <c r="I123" s="22"/>
      <c r="J123" s="22"/>
      <c r="K123" s="22"/>
      <c r="L123" s="22"/>
    </row>
    <row r="124" s="1" customFormat="1" customHeight="1" spans="5:12">
      <c r="E124" s="22"/>
      <c r="F124" s="22"/>
      <c r="G124" s="22"/>
      <c r="H124" s="22"/>
      <c r="I124" s="22"/>
      <c r="J124" s="22"/>
      <c r="K124" s="22"/>
      <c r="L124" s="22"/>
    </row>
    <row r="125" s="1" customFormat="1" customHeight="1" spans="5:12">
      <c r="E125" s="22"/>
      <c r="F125" s="22"/>
      <c r="G125" s="22"/>
      <c r="H125" s="22"/>
      <c r="I125" s="22"/>
      <c r="J125" s="22"/>
      <c r="K125" s="22"/>
      <c r="L125" s="22"/>
    </row>
    <row r="126" s="1" customFormat="1" customHeight="1" spans="5:12">
      <c r="E126" s="22"/>
      <c r="F126" s="22"/>
      <c r="G126" s="22"/>
      <c r="H126" s="22"/>
      <c r="I126" s="22"/>
      <c r="J126" s="22"/>
      <c r="K126" s="22"/>
      <c r="L126" s="22"/>
    </row>
    <row r="127" s="1" customFormat="1" customHeight="1" spans="5:12">
      <c r="E127" s="22"/>
      <c r="F127" s="22"/>
      <c r="G127" s="22"/>
      <c r="H127" s="22"/>
      <c r="I127" s="22"/>
      <c r="J127" s="22"/>
      <c r="K127" s="22"/>
      <c r="L127" s="22"/>
    </row>
    <row r="128" s="1" customFormat="1" customHeight="1" spans="5:12">
      <c r="E128" s="22"/>
      <c r="F128" s="22"/>
      <c r="G128" s="22"/>
      <c r="H128" s="22"/>
      <c r="I128" s="22"/>
      <c r="J128" s="22"/>
      <c r="K128" s="22"/>
      <c r="L128" s="22"/>
    </row>
    <row r="129" s="1" customFormat="1" customHeight="1" spans="5:12">
      <c r="E129" s="22"/>
      <c r="F129" s="22"/>
      <c r="G129" s="22"/>
      <c r="H129" s="22"/>
      <c r="I129" s="22"/>
      <c r="J129" s="22"/>
      <c r="K129" s="22"/>
      <c r="L129" s="22"/>
    </row>
    <row r="130" s="1" customFormat="1" customHeight="1" spans="5:12">
      <c r="E130" s="22"/>
      <c r="F130" s="22"/>
      <c r="G130" s="22"/>
      <c r="H130" s="22"/>
      <c r="I130" s="22"/>
      <c r="J130" s="22"/>
      <c r="K130" s="22"/>
      <c r="L130" s="22"/>
    </row>
    <row r="131" s="1" customFormat="1" customHeight="1" spans="5:12">
      <c r="E131" s="22"/>
      <c r="F131" s="22"/>
      <c r="G131" s="22"/>
      <c r="H131" s="22"/>
      <c r="I131" s="22"/>
      <c r="J131" s="22"/>
      <c r="K131" s="22"/>
      <c r="L131" s="22"/>
    </row>
    <row r="132" s="1" customFormat="1" customHeight="1" spans="5:12">
      <c r="E132" s="22"/>
      <c r="F132" s="22"/>
      <c r="G132" s="22"/>
      <c r="H132" s="22"/>
      <c r="I132" s="22"/>
      <c r="J132" s="22"/>
      <c r="K132" s="22"/>
      <c r="L132" s="22"/>
    </row>
    <row r="133" s="1" customFormat="1" customHeight="1" spans="5:12">
      <c r="E133" s="22"/>
      <c r="F133" s="22"/>
      <c r="G133" s="22"/>
      <c r="H133" s="22"/>
      <c r="I133" s="22"/>
      <c r="J133" s="22"/>
      <c r="K133" s="22"/>
      <c r="L133" s="22"/>
    </row>
    <row r="134" s="1" customFormat="1" customHeight="1" spans="5:12">
      <c r="E134" s="22"/>
      <c r="F134" s="22"/>
      <c r="G134" s="22"/>
      <c r="H134" s="22"/>
      <c r="I134" s="22"/>
      <c r="J134" s="22"/>
      <c r="K134" s="22"/>
      <c r="L134" s="22"/>
    </row>
    <row r="135" s="1" customFormat="1" customHeight="1" spans="5:12">
      <c r="E135" s="22"/>
      <c r="F135" s="22"/>
      <c r="G135" s="22"/>
      <c r="H135" s="22"/>
      <c r="I135" s="22"/>
      <c r="J135" s="22"/>
      <c r="K135" s="22"/>
      <c r="L135" s="22"/>
    </row>
    <row r="136" s="1" customFormat="1" customHeight="1" spans="5:12">
      <c r="E136" s="22"/>
      <c r="F136" s="22"/>
      <c r="G136" s="22"/>
      <c r="H136" s="22"/>
      <c r="I136" s="22"/>
      <c r="J136" s="22"/>
      <c r="K136" s="22"/>
      <c r="L136" s="22"/>
    </row>
    <row r="137" s="1" customFormat="1" customHeight="1" spans="5:12">
      <c r="E137" s="22"/>
      <c r="F137" s="22"/>
      <c r="G137" s="22"/>
      <c r="H137" s="22"/>
      <c r="I137" s="22"/>
      <c r="J137" s="22"/>
      <c r="K137" s="22"/>
      <c r="L137" s="22"/>
    </row>
    <row r="138" s="1" customFormat="1" customHeight="1" spans="5:12">
      <c r="E138" s="22"/>
      <c r="F138" s="22"/>
      <c r="G138" s="22"/>
      <c r="H138" s="22"/>
      <c r="I138" s="22"/>
      <c r="J138" s="22"/>
      <c r="K138" s="22"/>
      <c r="L138" s="22"/>
    </row>
    <row r="139" s="1" customFormat="1" customHeight="1" spans="5:12">
      <c r="E139" s="22"/>
      <c r="F139" s="22"/>
      <c r="G139" s="22"/>
      <c r="H139" s="22"/>
      <c r="I139" s="22"/>
      <c r="J139" s="22"/>
      <c r="K139" s="22"/>
      <c r="L139" s="22"/>
    </row>
    <row r="140" s="1" customFormat="1" customHeight="1" spans="5:12">
      <c r="E140" s="22"/>
      <c r="F140" s="22"/>
      <c r="G140" s="22"/>
      <c r="H140" s="22"/>
      <c r="I140" s="22"/>
      <c r="J140" s="22"/>
      <c r="K140" s="22"/>
      <c r="L140" s="22"/>
    </row>
    <row r="141" s="1" customFormat="1" customHeight="1" spans="5:12">
      <c r="E141" s="22"/>
      <c r="F141" s="22"/>
      <c r="G141" s="22"/>
      <c r="H141" s="22"/>
      <c r="I141" s="22"/>
      <c r="J141" s="22"/>
      <c r="K141" s="22"/>
      <c r="L141" s="22"/>
    </row>
    <row r="142" s="1" customFormat="1" customHeight="1" spans="5:12">
      <c r="E142" s="22"/>
      <c r="F142" s="22"/>
      <c r="G142" s="22"/>
      <c r="H142" s="22"/>
      <c r="I142" s="22"/>
      <c r="J142" s="22"/>
      <c r="K142" s="22"/>
      <c r="L142" s="22"/>
    </row>
    <row r="143" s="1" customFormat="1" customHeight="1" spans="5:12">
      <c r="E143" s="22"/>
      <c r="F143" s="22"/>
      <c r="G143" s="22"/>
      <c r="H143" s="22"/>
      <c r="I143" s="22"/>
      <c r="J143" s="22"/>
      <c r="K143" s="22"/>
      <c r="L143" s="22"/>
    </row>
    <row r="144" s="1" customFormat="1" customHeight="1" spans="5:12">
      <c r="E144" s="22"/>
      <c r="F144" s="22"/>
      <c r="G144" s="22"/>
      <c r="H144" s="22"/>
      <c r="I144" s="22"/>
      <c r="J144" s="22"/>
      <c r="K144" s="22"/>
      <c r="L144" s="22"/>
    </row>
    <row r="145" s="1" customFormat="1" customHeight="1" spans="5:12">
      <c r="E145" s="22"/>
      <c r="F145" s="22"/>
      <c r="G145" s="22"/>
      <c r="H145" s="22"/>
      <c r="I145" s="22"/>
      <c r="J145" s="22"/>
      <c r="K145" s="22"/>
      <c r="L145" s="22"/>
    </row>
    <row r="146" s="1" customFormat="1" customHeight="1" spans="5:12">
      <c r="E146" s="22"/>
      <c r="F146" s="22"/>
      <c r="G146" s="22"/>
      <c r="H146" s="22"/>
      <c r="I146" s="22"/>
      <c r="J146" s="22"/>
      <c r="K146" s="22"/>
      <c r="L146" s="22"/>
    </row>
    <row r="147" s="1" customFormat="1" customHeight="1" spans="5:12">
      <c r="E147" s="22"/>
      <c r="F147" s="22"/>
      <c r="G147" s="22"/>
      <c r="H147" s="22"/>
      <c r="I147" s="22"/>
      <c r="J147" s="22"/>
      <c r="K147" s="22"/>
      <c r="L147" s="22"/>
    </row>
    <row r="148" s="1" customFormat="1" customHeight="1" spans="5:12">
      <c r="E148" s="22"/>
      <c r="F148" s="22"/>
      <c r="G148" s="22"/>
      <c r="H148" s="22"/>
      <c r="I148" s="22"/>
      <c r="J148" s="22"/>
      <c r="K148" s="22"/>
      <c r="L148" s="22"/>
    </row>
    <row r="149" s="1" customFormat="1" customHeight="1" spans="5:12">
      <c r="E149" s="22"/>
      <c r="F149" s="22"/>
      <c r="G149" s="22"/>
      <c r="H149" s="22"/>
      <c r="I149" s="22"/>
      <c r="J149" s="22"/>
      <c r="K149" s="22"/>
      <c r="L149" s="22"/>
    </row>
    <row r="150" s="1" customFormat="1" customHeight="1" spans="5:12">
      <c r="E150" s="22"/>
      <c r="F150" s="22"/>
      <c r="G150" s="22"/>
      <c r="H150" s="22"/>
      <c r="I150" s="22"/>
      <c r="J150" s="22"/>
      <c r="K150" s="22"/>
      <c r="L150" s="22"/>
    </row>
    <row r="151" s="1" customFormat="1" customHeight="1" spans="5:12">
      <c r="E151" s="22"/>
      <c r="F151" s="22"/>
      <c r="G151" s="22"/>
      <c r="H151" s="22"/>
      <c r="I151" s="22"/>
      <c r="J151" s="22"/>
      <c r="K151" s="22"/>
      <c r="L151" s="22"/>
    </row>
    <row r="152" s="1" customFormat="1" customHeight="1" spans="5:12">
      <c r="E152" s="22"/>
      <c r="F152" s="22"/>
      <c r="G152" s="22"/>
      <c r="H152" s="22"/>
      <c r="I152" s="22"/>
      <c r="J152" s="22"/>
      <c r="K152" s="22"/>
      <c r="L152" s="22"/>
    </row>
    <row r="153" s="1" customFormat="1" customHeight="1" spans="5:12">
      <c r="E153" s="22"/>
      <c r="F153" s="22"/>
      <c r="G153" s="22"/>
      <c r="H153" s="22"/>
      <c r="I153" s="22"/>
      <c r="J153" s="22"/>
      <c r="K153" s="22"/>
      <c r="L153" s="22"/>
    </row>
    <row r="154" s="1" customFormat="1" customHeight="1" spans="5:12">
      <c r="E154" s="22"/>
      <c r="F154" s="22"/>
      <c r="G154" s="22"/>
      <c r="H154" s="22"/>
      <c r="I154" s="22"/>
      <c r="J154" s="22"/>
      <c r="K154" s="22"/>
      <c r="L154" s="22"/>
    </row>
    <row r="155" s="1" customFormat="1" customHeight="1" spans="5:12">
      <c r="E155" s="22"/>
      <c r="F155" s="22"/>
      <c r="G155" s="22"/>
      <c r="H155" s="22"/>
      <c r="I155" s="22"/>
      <c r="J155" s="22"/>
      <c r="K155" s="22"/>
      <c r="L155" s="22"/>
    </row>
    <row r="156" s="1" customFormat="1" customHeight="1" spans="5:12">
      <c r="E156" s="22"/>
      <c r="F156" s="22"/>
      <c r="G156" s="22"/>
      <c r="H156" s="22"/>
      <c r="I156" s="22"/>
      <c r="J156" s="22"/>
      <c r="K156" s="22"/>
      <c r="L156" s="22"/>
    </row>
    <row r="157" s="1" customFormat="1" customHeight="1" spans="5:12">
      <c r="E157" s="22"/>
      <c r="F157" s="22"/>
      <c r="G157" s="22"/>
      <c r="H157" s="22"/>
      <c r="I157" s="22"/>
      <c r="J157" s="22"/>
      <c r="K157" s="22"/>
      <c r="L157" s="22"/>
    </row>
    <row r="158" s="1" customFormat="1" customHeight="1" spans="5:12">
      <c r="E158" s="22"/>
      <c r="F158" s="22"/>
      <c r="G158" s="22"/>
      <c r="H158" s="22"/>
      <c r="I158" s="22"/>
      <c r="J158" s="22"/>
      <c r="K158" s="22"/>
      <c r="L158" s="22"/>
    </row>
    <row r="159" s="1" customFormat="1" customHeight="1" spans="5:12">
      <c r="E159" s="22"/>
      <c r="F159" s="22"/>
      <c r="G159" s="22"/>
      <c r="H159" s="22"/>
      <c r="I159" s="22"/>
      <c r="J159" s="22"/>
      <c r="K159" s="22"/>
      <c r="L159" s="22"/>
    </row>
    <row r="160" s="1" customFormat="1" customHeight="1" spans="5:12">
      <c r="E160" s="22"/>
      <c r="F160" s="22"/>
      <c r="G160" s="22"/>
      <c r="H160" s="22"/>
      <c r="I160" s="22"/>
      <c r="J160" s="22"/>
      <c r="K160" s="22"/>
      <c r="L160" s="22"/>
    </row>
    <row r="161" s="1" customFormat="1" customHeight="1" spans="5:12">
      <c r="E161" s="22"/>
      <c r="F161" s="22"/>
      <c r="G161" s="22"/>
      <c r="H161" s="22"/>
      <c r="I161" s="22"/>
      <c r="J161" s="22"/>
      <c r="K161" s="22"/>
      <c r="L161" s="22"/>
    </row>
    <row r="162" s="1" customFormat="1" customHeight="1" spans="5:12">
      <c r="E162" s="22"/>
      <c r="F162" s="22"/>
      <c r="G162" s="22"/>
      <c r="H162" s="22"/>
      <c r="I162" s="22"/>
      <c r="J162" s="22"/>
      <c r="K162" s="22"/>
      <c r="L162" s="22"/>
    </row>
    <row r="163" s="1" customFormat="1" customHeight="1" spans="5:12">
      <c r="E163" s="22"/>
      <c r="F163" s="22"/>
      <c r="G163" s="22"/>
      <c r="H163" s="22"/>
      <c r="I163" s="22"/>
      <c r="J163" s="22"/>
      <c r="K163" s="22"/>
      <c r="L163" s="22"/>
    </row>
    <row r="164" s="1" customFormat="1" customHeight="1" spans="5:12">
      <c r="E164" s="22"/>
      <c r="F164" s="22"/>
      <c r="G164" s="22"/>
      <c r="H164" s="22"/>
      <c r="I164" s="22"/>
      <c r="J164" s="22"/>
      <c r="K164" s="22"/>
      <c r="L164" s="22"/>
    </row>
    <row r="165" s="1" customFormat="1" customHeight="1" spans="5:12">
      <c r="E165" s="22"/>
      <c r="F165" s="22"/>
      <c r="G165" s="22"/>
      <c r="H165" s="22"/>
      <c r="I165" s="22"/>
      <c r="J165" s="22"/>
      <c r="K165" s="22"/>
      <c r="L165" s="22"/>
    </row>
    <row r="166" s="1" customFormat="1" customHeight="1" spans="5:12">
      <c r="E166" s="22"/>
      <c r="F166" s="22"/>
      <c r="G166" s="22"/>
      <c r="H166" s="22"/>
      <c r="I166" s="22"/>
      <c r="J166" s="22"/>
      <c r="K166" s="22"/>
      <c r="L166" s="22"/>
    </row>
    <row r="167" s="1" customFormat="1" customHeight="1" spans="5:12">
      <c r="E167" s="22"/>
      <c r="F167" s="22"/>
      <c r="G167" s="22"/>
      <c r="H167" s="22"/>
      <c r="I167" s="22"/>
      <c r="J167" s="22"/>
      <c r="K167" s="22"/>
      <c r="L167" s="22"/>
    </row>
    <row r="168" s="1" customFormat="1" customHeight="1" spans="5:12">
      <c r="E168" s="22"/>
      <c r="F168" s="22"/>
      <c r="G168" s="22"/>
      <c r="H168" s="22"/>
      <c r="I168" s="22"/>
      <c r="J168" s="22"/>
      <c r="K168" s="22"/>
      <c r="L168" s="22"/>
    </row>
    <row r="169" s="1" customFormat="1" customHeight="1" spans="5:12">
      <c r="E169" s="22"/>
      <c r="F169" s="22"/>
      <c r="G169" s="22"/>
      <c r="H169" s="22"/>
      <c r="I169" s="22"/>
      <c r="J169" s="22"/>
      <c r="K169" s="22"/>
      <c r="L169" s="22"/>
    </row>
    <row r="170" s="1" customFormat="1" customHeight="1" spans="5:12">
      <c r="E170" s="22"/>
      <c r="F170" s="22"/>
      <c r="G170" s="22"/>
      <c r="H170" s="22"/>
      <c r="I170" s="22"/>
      <c r="J170" s="22"/>
      <c r="K170" s="22"/>
      <c r="L170" s="22"/>
    </row>
    <row r="171" s="1" customFormat="1" customHeight="1" spans="5:12">
      <c r="E171" s="22"/>
      <c r="F171" s="22"/>
      <c r="G171" s="22"/>
      <c r="H171" s="22"/>
      <c r="I171" s="22"/>
      <c r="J171" s="22"/>
      <c r="K171" s="22"/>
      <c r="L171" s="22"/>
    </row>
    <row r="172" s="1" customFormat="1" customHeight="1" spans="5:12">
      <c r="E172" s="22"/>
      <c r="F172" s="22"/>
      <c r="G172" s="22"/>
      <c r="H172" s="22"/>
      <c r="I172" s="22"/>
      <c r="J172" s="22"/>
      <c r="K172" s="22"/>
      <c r="L172" s="22"/>
    </row>
    <row r="173" s="1" customFormat="1" customHeight="1" spans="5:12">
      <c r="E173" s="22"/>
      <c r="F173" s="22"/>
      <c r="G173" s="22"/>
      <c r="H173" s="22"/>
      <c r="I173" s="22"/>
      <c r="J173" s="22"/>
      <c r="K173" s="22"/>
      <c r="L173" s="22"/>
    </row>
    <row r="174" s="1" customFormat="1" customHeight="1" spans="5:12">
      <c r="E174" s="22"/>
      <c r="F174" s="22"/>
      <c r="G174" s="22"/>
      <c r="H174" s="22"/>
      <c r="I174" s="22"/>
      <c r="J174" s="22"/>
      <c r="K174" s="22"/>
      <c r="L174" s="22"/>
    </row>
    <row r="175" s="1" customFormat="1" customHeight="1" spans="5:12">
      <c r="E175" s="22"/>
      <c r="F175" s="22"/>
      <c r="G175" s="22"/>
      <c r="H175" s="22"/>
      <c r="I175" s="22"/>
      <c r="J175" s="22"/>
      <c r="K175" s="22"/>
      <c r="L175" s="22"/>
    </row>
    <row r="176" s="1" customFormat="1" customHeight="1" spans="5:12">
      <c r="E176" s="22"/>
      <c r="F176" s="22"/>
      <c r="G176" s="22"/>
      <c r="H176" s="22"/>
      <c r="I176" s="22"/>
      <c r="J176" s="22"/>
      <c r="K176" s="22"/>
      <c r="L176" s="22"/>
    </row>
    <row r="177" s="1" customFormat="1" customHeight="1" spans="5:12">
      <c r="E177" s="22"/>
      <c r="F177" s="22"/>
      <c r="G177" s="22"/>
      <c r="H177" s="22"/>
      <c r="I177" s="22"/>
      <c r="J177" s="22"/>
      <c r="K177" s="22"/>
      <c r="L177" s="22"/>
    </row>
    <row r="178" s="1" customFormat="1" customHeight="1" spans="5:12">
      <c r="E178" s="22"/>
      <c r="F178" s="22"/>
      <c r="G178" s="22"/>
      <c r="H178" s="22"/>
      <c r="I178" s="22"/>
      <c r="J178" s="22"/>
      <c r="K178" s="22"/>
      <c r="L178" s="22"/>
    </row>
    <row r="179" s="1" customFormat="1" customHeight="1" spans="5:12">
      <c r="E179" s="22"/>
      <c r="F179" s="22"/>
      <c r="G179" s="22"/>
      <c r="H179" s="22"/>
      <c r="I179" s="22"/>
      <c r="J179" s="22"/>
      <c r="K179" s="22"/>
      <c r="L179" s="22"/>
    </row>
    <row r="180" s="1" customFormat="1" customHeight="1" spans="5:12">
      <c r="E180" s="22"/>
      <c r="F180" s="22"/>
      <c r="G180" s="22"/>
      <c r="H180" s="22"/>
      <c r="I180" s="22"/>
      <c r="J180" s="22"/>
      <c r="K180" s="22"/>
      <c r="L180" s="22"/>
    </row>
    <row r="181" s="1" customFormat="1" customHeight="1" spans="5:12">
      <c r="E181" s="22"/>
      <c r="F181" s="22"/>
      <c r="G181" s="22"/>
      <c r="H181" s="22"/>
      <c r="I181" s="22"/>
      <c r="J181" s="22"/>
      <c r="K181" s="22"/>
      <c r="L181" s="22"/>
    </row>
    <row r="182" s="1" customFormat="1" customHeight="1" spans="5:12">
      <c r="E182" s="22"/>
      <c r="F182" s="22"/>
      <c r="G182" s="22"/>
      <c r="H182" s="22"/>
      <c r="I182" s="22"/>
      <c r="J182" s="22"/>
      <c r="K182" s="22"/>
      <c r="L182" s="22"/>
    </row>
    <row r="183" s="1" customFormat="1" customHeight="1" spans="5:12">
      <c r="E183" s="22"/>
      <c r="F183" s="22"/>
      <c r="G183" s="22"/>
      <c r="H183" s="22"/>
      <c r="I183" s="22"/>
      <c r="J183" s="22"/>
      <c r="K183" s="22"/>
      <c r="L183" s="22"/>
    </row>
    <row r="184" s="1" customFormat="1" customHeight="1" spans="5:12">
      <c r="E184" s="22"/>
      <c r="F184" s="22"/>
      <c r="G184" s="22"/>
      <c r="H184" s="22"/>
      <c r="I184" s="22"/>
      <c r="J184" s="22"/>
      <c r="K184" s="22"/>
      <c r="L184" s="22"/>
    </row>
    <row r="185" s="1" customFormat="1" customHeight="1" spans="5:12">
      <c r="E185" s="22"/>
      <c r="F185" s="22"/>
      <c r="G185" s="22"/>
      <c r="H185" s="22"/>
      <c r="I185" s="22"/>
      <c r="J185" s="22"/>
      <c r="K185" s="22"/>
      <c r="L185" s="22"/>
    </row>
    <row r="186" s="1" customFormat="1" customHeight="1" spans="5:12">
      <c r="E186" s="22"/>
      <c r="F186" s="22"/>
      <c r="G186" s="22"/>
      <c r="H186" s="22"/>
      <c r="I186" s="22"/>
      <c r="J186" s="22"/>
      <c r="K186" s="22"/>
      <c r="L186" s="22"/>
    </row>
    <row r="187" s="1" customFormat="1" customHeight="1" spans="5:12">
      <c r="E187" s="22"/>
      <c r="F187" s="22"/>
      <c r="G187" s="22"/>
      <c r="H187" s="22"/>
      <c r="I187" s="22"/>
      <c r="J187" s="22"/>
      <c r="K187" s="22"/>
      <c r="L187" s="22"/>
    </row>
    <row r="188" s="1" customFormat="1" customHeight="1" spans="5:12">
      <c r="E188" s="22"/>
      <c r="F188" s="22"/>
      <c r="G188" s="22"/>
      <c r="H188" s="22"/>
      <c r="I188" s="22"/>
      <c r="J188" s="22"/>
      <c r="K188" s="22"/>
      <c r="L188" s="22"/>
    </row>
    <row r="189" s="1" customFormat="1" customHeight="1" spans="5:12">
      <c r="E189" s="22"/>
      <c r="F189" s="22"/>
      <c r="G189" s="22"/>
      <c r="H189" s="22"/>
      <c r="I189" s="22"/>
      <c r="J189" s="22"/>
      <c r="K189" s="22"/>
      <c r="L189" s="22"/>
    </row>
    <row r="190" s="1" customFormat="1" customHeight="1" spans="5:12">
      <c r="E190" s="22"/>
      <c r="F190" s="22"/>
      <c r="G190" s="22"/>
      <c r="H190" s="22"/>
      <c r="I190" s="22"/>
      <c r="J190" s="22"/>
      <c r="K190" s="22"/>
      <c r="L190" s="22"/>
    </row>
    <row r="191" s="1" customFormat="1" customHeight="1" spans="5:12">
      <c r="E191" s="22"/>
      <c r="F191" s="22"/>
      <c r="G191" s="22"/>
      <c r="H191" s="22"/>
      <c r="I191" s="22"/>
      <c r="J191" s="22"/>
      <c r="K191" s="22"/>
      <c r="L191" s="22"/>
    </row>
    <row r="192" s="1" customFormat="1" customHeight="1" spans="5:12">
      <c r="E192" s="22"/>
      <c r="F192" s="22"/>
      <c r="G192" s="22"/>
      <c r="H192" s="22"/>
      <c r="I192" s="22"/>
      <c r="J192" s="22"/>
      <c r="K192" s="22"/>
      <c r="L192" s="22"/>
    </row>
    <row r="193" s="1" customFormat="1" customHeight="1" spans="5:12">
      <c r="E193" s="22"/>
      <c r="F193" s="22"/>
      <c r="G193" s="22"/>
      <c r="H193" s="22"/>
      <c r="I193" s="22"/>
      <c r="J193" s="22"/>
      <c r="K193" s="22"/>
      <c r="L193" s="22"/>
    </row>
    <row r="194" s="1" customFormat="1" customHeight="1" spans="5:12">
      <c r="E194" s="22"/>
      <c r="F194" s="22"/>
      <c r="G194" s="22"/>
      <c r="H194" s="22"/>
      <c r="I194" s="22"/>
      <c r="J194" s="22"/>
      <c r="K194" s="22"/>
      <c r="L194" s="22"/>
    </row>
    <row r="195" s="1" customFormat="1" customHeight="1" spans="5:12">
      <c r="E195" s="22"/>
      <c r="F195" s="22"/>
      <c r="G195" s="22"/>
      <c r="H195" s="22"/>
      <c r="I195" s="22"/>
      <c r="J195" s="22"/>
      <c r="K195" s="22"/>
      <c r="L195" s="22"/>
    </row>
    <row r="196" s="1" customFormat="1" customHeight="1" spans="5:12">
      <c r="E196" s="22"/>
      <c r="F196" s="22"/>
      <c r="G196" s="22"/>
      <c r="H196" s="22"/>
      <c r="I196" s="22"/>
      <c r="J196" s="22"/>
      <c r="K196" s="22"/>
      <c r="L196" s="22"/>
    </row>
    <row r="197" s="1" customFormat="1" customHeight="1" spans="5:12">
      <c r="E197" s="22"/>
      <c r="F197" s="22"/>
      <c r="G197" s="22"/>
      <c r="H197" s="22"/>
      <c r="I197" s="22"/>
      <c r="J197" s="22"/>
      <c r="K197" s="22"/>
      <c r="L197" s="22"/>
    </row>
    <row r="198" s="1" customFormat="1" customHeight="1" spans="5:12">
      <c r="E198" s="22"/>
      <c r="F198" s="22"/>
      <c r="G198" s="22"/>
      <c r="H198" s="22"/>
      <c r="I198" s="22"/>
      <c r="J198" s="22"/>
      <c r="K198" s="22"/>
      <c r="L198" s="22"/>
    </row>
    <row r="199" s="1" customFormat="1" customHeight="1" spans="5:12">
      <c r="E199" s="22"/>
      <c r="F199" s="22"/>
      <c r="G199" s="22"/>
      <c r="H199" s="22"/>
      <c r="I199" s="22"/>
      <c r="J199" s="22"/>
      <c r="K199" s="22"/>
      <c r="L199" s="22"/>
    </row>
    <row r="200" s="1" customFormat="1" customHeight="1" spans="5:12">
      <c r="E200" s="22"/>
      <c r="F200" s="22"/>
      <c r="G200" s="22"/>
      <c r="H200" s="22"/>
      <c r="I200" s="22"/>
      <c r="J200" s="22"/>
      <c r="K200" s="22"/>
      <c r="L200" s="22"/>
    </row>
    <row r="201" s="1" customFormat="1" customHeight="1" spans="5:12">
      <c r="E201" s="22"/>
      <c r="F201" s="22"/>
      <c r="G201" s="22"/>
      <c r="H201" s="22"/>
      <c r="I201" s="22"/>
      <c r="J201" s="22"/>
      <c r="K201" s="22"/>
      <c r="L201" s="22"/>
    </row>
    <row r="202" s="1" customFormat="1" customHeight="1" spans="5:12">
      <c r="E202" s="22"/>
      <c r="F202" s="22"/>
      <c r="G202" s="22"/>
      <c r="H202" s="22"/>
      <c r="I202" s="22"/>
      <c r="J202" s="22"/>
      <c r="K202" s="22"/>
      <c r="L202" s="22"/>
    </row>
    <row r="203" s="1" customFormat="1" customHeight="1" spans="5:12">
      <c r="E203" s="22"/>
      <c r="F203" s="22"/>
      <c r="G203" s="22"/>
      <c r="H203" s="22"/>
      <c r="I203" s="22"/>
      <c r="J203" s="22"/>
      <c r="K203" s="22"/>
      <c r="L203" s="22"/>
    </row>
    <row r="204" s="1" customFormat="1" customHeight="1" spans="5:12">
      <c r="E204" s="22"/>
      <c r="F204" s="22"/>
      <c r="G204" s="22"/>
      <c r="H204" s="22"/>
      <c r="I204" s="22"/>
      <c r="J204" s="22"/>
      <c r="K204" s="22"/>
      <c r="L204" s="22"/>
    </row>
    <row r="205" s="1" customFormat="1" customHeight="1" spans="5:12">
      <c r="E205" s="22"/>
      <c r="F205" s="22"/>
      <c r="G205" s="22"/>
      <c r="H205" s="22"/>
      <c r="I205" s="22"/>
      <c r="J205" s="22"/>
      <c r="K205" s="22"/>
      <c r="L205" s="22"/>
    </row>
    <row r="206" s="1" customFormat="1" customHeight="1" spans="5:12">
      <c r="E206" s="22"/>
      <c r="F206" s="22"/>
      <c r="G206" s="22"/>
      <c r="H206" s="22"/>
      <c r="I206" s="22"/>
      <c r="J206" s="22"/>
      <c r="K206" s="22"/>
      <c r="L206" s="22"/>
    </row>
    <row r="207" s="1" customFormat="1" customHeight="1" spans="5:12">
      <c r="E207" s="22"/>
      <c r="F207" s="22"/>
      <c r="G207" s="22"/>
      <c r="H207" s="22"/>
      <c r="I207" s="22"/>
      <c r="J207" s="22"/>
      <c r="K207" s="22"/>
      <c r="L207" s="22"/>
    </row>
    <row r="208" s="1" customFormat="1" customHeight="1" spans="5:12">
      <c r="E208" s="22"/>
      <c r="F208" s="22"/>
      <c r="G208" s="22"/>
      <c r="H208" s="22"/>
      <c r="I208" s="22"/>
      <c r="J208" s="22"/>
      <c r="K208" s="22"/>
      <c r="L208" s="22"/>
    </row>
    <row r="209" s="1" customFormat="1" customHeight="1" spans="5:12">
      <c r="E209" s="22"/>
      <c r="F209" s="22"/>
      <c r="G209" s="22"/>
      <c r="H209" s="22"/>
      <c r="I209" s="22"/>
      <c r="J209" s="22"/>
      <c r="K209" s="22"/>
      <c r="L209" s="22"/>
    </row>
    <row r="210" s="1" customFormat="1" customHeight="1" spans="5:12">
      <c r="E210" s="22"/>
      <c r="F210" s="22"/>
      <c r="G210" s="22"/>
      <c r="H210" s="22"/>
      <c r="I210" s="22"/>
      <c r="J210" s="22"/>
      <c r="K210" s="22"/>
      <c r="L210" s="22"/>
    </row>
    <row r="211" s="1" customFormat="1" customHeight="1" spans="5:12">
      <c r="E211" s="22"/>
      <c r="F211" s="22"/>
      <c r="G211" s="22"/>
      <c r="H211" s="22"/>
      <c r="I211" s="22"/>
      <c r="J211" s="22"/>
      <c r="K211" s="22"/>
      <c r="L211" s="22"/>
    </row>
    <row r="212" s="1" customFormat="1" customHeight="1" spans="5:12">
      <c r="E212" s="22"/>
      <c r="F212" s="22"/>
      <c r="G212" s="22"/>
      <c r="H212" s="22"/>
      <c r="I212" s="22"/>
      <c r="J212" s="22"/>
      <c r="K212" s="22"/>
      <c r="L212" s="22"/>
    </row>
    <row r="213" s="1" customFormat="1" customHeight="1" spans="5:12">
      <c r="E213" s="22"/>
      <c r="F213" s="22"/>
      <c r="G213" s="22"/>
      <c r="H213" s="22"/>
      <c r="I213" s="22"/>
      <c r="J213" s="22"/>
      <c r="K213" s="22"/>
      <c r="L213" s="22"/>
    </row>
    <row r="214" s="1" customFormat="1" customHeight="1" spans="5:12">
      <c r="E214" s="22"/>
      <c r="F214" s="22"/>
      <c r="G214" s="22"/>
      <c r="H214" s="22"/>
      <c r="I214" s="22"/>
      <c r="J214" s="22"/>
      <c r="K214" s="22"/>
      <c r="L214" s="22"/>
    </row>
    <row r="215" s="1" customFormat="1" customHeight="1" spans="5:12">
      <c r="E215" s="22"/>
      <c r="F215" s="22"/>
      <c r="G215" s="22"/>
      <c r="H215" s="22"/>
      <c r="I215" s="22"/>
      <c r="J215" s="22"/>
      <c r="K215" s="22"/>
      <c r="L215" s="22"/>
    </row>
    <row r="216" s="1" customFormat="1" customHeight="1" spans="5:12">
      <c r="E216" s="22"/>
      <c r="F216" s="22"/>
      <c r="G216" s="22"/>
      <c r="H216" s="22"/>
      <c r="I216" s="22"/>
      <c r="J216" s="22"/>
      <c r="K216" s="22"/>
      <c r="L216" s="22"/>
    </row>
    <row r="217" s="1" customFormat="1" customHeight="1" spans="5:12">
      <c r="E217" s="22"/>
      <c r="F217" s="22"/>
      <c r="G217" s="22"/>
      <c r="H217" s="22"/>
      <c r="I217" s="22"/>
      <c r="J217" s="22"/>
      <c r="K217" s="22"/>
      <c r="L217" s="22"/>
    </row>
    <row r="218" s="1" customFormat="1" customHeight="1" spans="5:12">
      <c r="E218" s="22"/>
      <c r="F218" s="22"/>
      <c r="G218" s="22"/>
      <c r="H218" s="22"/>
      <c r="I218" s="22"/>
      <c r="J218" s="22"/>
      <c r="K218" s="22"/>
      <c r="L218" s="22"/>
    </row>
    <row r="219" s="1" customFormat="1" customHeight="1" spans="5:12">
      <c r="E219" s="22"/>
      <c r="F219" s="22"/>
      <c r="G219" s="22"/>
      <c r="H219" s="22"/>
      <c r="I219" s="22"/>
      <c r="J219" s="22"/>
      <c r="K219" s="22"/>
      <c r="L219" s="22"/>
    </row>
    <row r="220" s="1" customFormat="1" customHeight="1" spans="5:12">
      <c r="E220" s="22"/>
      <c r="F220" s="22"/>
      <c r="G220" s="22"/>
      <c r="H220" s="22"/>
      <c r="I220" s="22"/>
      <c r="J220" s="22"/>
      <c r="K220" s="22"/>
      <c r="L220" s="22"/>
    </row>
    <row r="221" s="1" customFormat="1" customHeight="1" spans="5:12">
      <c r="E221" s="22"/>
      <c r="F221" s="22"/>
      <c r="G221" s="22"/>
      <c r="H221" s="22"/>
      <c r="I221" s="22"/>
      <c r="J221" s="22"/>
      <c r="K221" s="22"/>
      <c r="L221" s="22"/>
    </row>
    <row r="222" s="1" customFormat="1" customHeight="1" spans="5:12">
      <c r="E222" s="22"/>
      <c r="F222" s="22"/>
      <c r="G222" s="22"/>
      <c r="H222" s="22"/>
      <c r="I222" s="22"/>
      <c r="J222" s="22"/>
      <c r="K222" s="22"/>
      <c r="L222" s="22"/>
    </row>
    <row r="223" s="1" customFormat="1" customHeight="1" spans="5:12">
      <c r="E223" s="22"/>
      <c r="F223" s="22"/>
      <c r="G223" s="22"/>
      <c r="H223" s="22"/>
      <c r="I223" s="22"/>
      <c r="J223" s="22"/>
      <c r="K223" s="22"/>
      <c r="L223" s="22"/>
    </row>
    <row r="224" s="1" customFormat="1" customHeight="1" spans="5:12">
      <c r="E224" s="22"/>
      <c r="F224" s="22"/>
      <c r="G224" s="22"/>
      <c r="H224" s="22"/>
      <c r="I224" s="22"/>
      <c r="J224" s="22"/>
      <c r="K224" s="22"/>
      <c r="L224" s="22"/>
    </row>
    <row r="225" s="1" customFormat="1" customHeight="1" spans="5:12">
      <c r="E225" s="22"/>
      <c r="F225" s="22"/>
      <c r="G225" s="22"/>
      <c r="H225" s="22"/>
      <c r="I225" s="22"/>
      <c r="J225" s="22"/>
      <c r="K225" s="22"/>
      <c r="L225" s="22"/>
    </row>
    <row r="226" s="1" customFormat="1" customHeight="1" spans="5:12">
      <c r="E226" s="22"/>
      <c r="F226" s="22"/>
      <c r="G226" s="22"/>
      <c r="H226" s="22"/>
      <c r="I226" s="22"/>
      <c r="J226" s="22"/>
      <c r="K226" s="22"/>
      <c r="L226" s="22"/>
    </row>
    <row r="227" s="1" customFormat="1" customHeight="1" spans="5:12">
      <c r="E227" s="22"/>
      <c r="F227" s="22"/>
      <c r="G227" s="22"/>
      <c r="H227" s="22"/>
      <c r="I227" s="22"/>
      <c r="J227" s="22"/>
      <c r="K227" s="22"/>
      <c r="L227" s="22"/>
    </row>
    <row r="228" s="1" customFormat="1" customHeight="1" spans="5:12">
      <c r="E228" s="22"/>
      <c r="F228" s="22"/>
      <c r="G228" s="22"/>
      <c r="H228" s="22"/>
      <c r="I228" s="22"/>
      <c r="J228" s="22"/>
      <c r="K228" s="22"/>
      <c r="L228" s="22"/>
    </row>
    <row r="229" s="1" customFormat="1" customHeight="1" spans="5:12">
      <c r="E229" s="22"/>
      <c r="F229" s="22"/>
      <c r="G229" s="22"/>
      <c r="H229" s="22"/>
      <c r="I229" s="22"/>
      <c r="J229" s="22"/>
      <c r="K229" s="22"/>
      <c r="L229" s="22"/>
    </row>
    <row r="230" s="1" customFormat="1" customHeight="1" spans="5:12">
      <c r="E230" s="22"/>
      <c r="F230" s="22"/>
      <c r="G230" s="22"/>
      <c r="H230" s="22"/>
      <c r="I230" s="22"/>
      <c r="J230" s="22"/>
      <c r="K230" s="22"/>
      <c r="L230" s="22"/>
    </row>
    <row r="231" s="1" customFormat="1" customHeight="1" spans="5:12">
      <c r="E231" s="22"/>
      <c r="F231" s="22"/>
      <c r="G231" s="22"/>
      <c r="H231" s="22"/>
      <c r="I231" s="22"/>
      <c r="J231" s="22"/>
      <c r="K231" s="22"/>
      <c r="L231" s="22"/>
    </row>
    <row r="232" s="1" customFormat="1" customHeight="1" spans="5:12">
      <c r="E232" s="22"/>
      <c r="F232" s="22"/>
      <c r="G232" s="22"/>
      <c r="H232" s="22"/>
      <c r="I232" s="22"/>
      <c r="J232" s="22"/>
      <c r="K232" s="22"/>
      <c r="L232" s="22"/>
    </row>
    <row r="233" s="1" customFormat="1" customHeight="1" spans="5:12">
      <c r="E233" s="22"/>
      <c r="F233" s="22"/>
      <c r="G233" s="22"/>
      <c r="H233" s="22"/>
      <c r="I233" s="22"/>
      <c r="J233" s="22"/>
      <c r="K233" s="22"/>
      <c r="L233" s="22"/>
    </row>
    <row r="234" s="1" customFormat="1" customHeight="1" spans="5:12">
      <c r="E234" s="22"/>
      <c r="F234" s="22"/>
      <c r="G234" s="22"/>
      <c r="H234" s="22"/>
      <c r="I234" s="22"/>
      <c r="J234" s="22"/>
      <c r="K234" s="22"/>
      <c r="L234" s="22"/>
    </row>
    <row r="235" s="1" customFormat="1" customHeight="1" spans="5:12">
      <c r="E235" s="22"/>
      <c r="F235" s="22"/>
      <c r="G235" s="22"/>
      <c r="H235" s="22"/>
      <c r="I235" s="22"/>
      <c r="J235" s="22"/>
      <c r="K235" s="22"/>
      <c r="L235" s="22"/>
    </row>
    <row r="236" s="1" customFormat="1" customHeight="1" spans="5:12">
      <c r="E236" s="22"/>
      <c r="F236" s="22"/>
      <c r="G236" s="22"/>
      <c r="H236" s="22"/>
      <c r="I236" s="22"/>
      <c r="J236" s="22"/>
      <c r="K236" s="22"/>
      <c r="L236" s="22"/>
    </row>
    <row r="237" s="1" customFormat="1" customHeight="1" spans="5:12">
      <c r="E237" s="22"/>
      <c r="F237" s="22"/>
      <c r="G237" s="22"/>
      <c r="H237" s="22"/>
      <c r="I237" s="22"/>
      <c r="J237" s="22"/>
      <c r="K237" s="22"/>
      <c r="L237" s="22"/>
    </row>
  </sheetData>
  <sortState ref="A12:AC21">
    <sortCondition ref="L12:L21" descending="1"/>
  </sortState>
  <mergeCells count="10">
    <mergeCell ref="A1:L1"/>
    <mergeCell ref="G3:J3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669444444444445" right="0.669444444444445" top="0.979166666666667" bottom="0.979166666666667" header="0.509027777777778" footer="0.509027777777778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4F0FBD"/>
  </sheetPr>
  <dimension ref="A1:N222"/>
  <sheetViews>
    <sheetView view="pageBreakPreview" zoomScaleNormal="100" zoomScaleSheetLayoutView="100" workbookViewId="0">
      <selection activeCell="O1" sqref="O$1:AF$1048576"/>
    </sheetView>
  </sheetViews>
  <sheetFormatPr defaultColWidth="9" defaultRowHeight="29.1" customHeight="1"/>
  <cols>
    <col min="1" max="1" width="5.85714285714286" style="2" customWidth="1"/>
    <col min="2" max="2" width="15.1428571428571" style="2" customWidth="1"/>
    <col min="3" max="3" width="14.1428571428571" style="2" customWidth="1"/>
    <col min="4" max="4" width="10.1428571428571" style="2" customWidth="1"/>
    <col min="5" max="5" width="10.4285714285714" style="21" customWidth="1"/>
    <col min="6" max="6" width="9.28571428571429" style="21" customWidth="1"/>
    <col min="7" max="7" width="8.71428571428571" style="21" customWidth="1"/>
    <col min="8" max="8" width="8.42857142857143" style="21" customWidth="1"/>
    <col min="9" max="9" width="9.42857142857143" style="21" customWidth="1"/>
    <col min="10" max="10" width="8.57142857142857" style="21" customWidth="1"/>
    <col min="11" max="11" width="7.85714285714286" style="21" customWidth="1"/>
    <col min="12" max="12" width="8.28571428571429" style="21" customWidth="1"/>
    <col min="13" max="13" width="8.85714285714286" style="21" customWidth="1"/>
    <col min="14" max="14" width="9" style="2" customWidth="1"/>
    <col min="15" max="16367" width="9.14285714285714" style="2"/>
    <col min="16368" max="16384" width="9" style="2"/>
  </cols>
  <sheetData>
    <row r="1" ht="39" customHeight="1" spans="1:14">
      <c r="A1" s="4" t="s">
        <v>1280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8.95" customHeight="1" spans="5:13">
      <c r="E2" s="22"/>
      <c r="F2" s="22"/>
      <c r="G2" s="22"/>
      <c r="H2" s="22"/>
      <c r="I2" s="22"/>
      <c r="J2" s="22"/>
      <c r="K2" s="22"/>
      <c r="L2" s="22"/>
      <c r="M2" s="22"/>
    </row>
    <row r="3" s="1" customFormat="1" customHeight="1" spans="1:14">
      <c r="A3" s="6" t="s">
        <v>1</v>
      </c>
      <c r="B3" s="6" t="s">
        <v>2</v>
      </c>
      <c r="C3" s="6" t="s">
        <v>3</v>
      </c>
      <c r="D3" s="6" t="s">
        <v>4</v>
      </c>
      <c r="E3" s="23" t="s">
        <v>5</v>
      </c>
      <c r="F3" s="23" t="s">
        <v>1230</v>
      </c>
      <c r="G3" s="24" t="s">
        <v>1231</v>
      </c>
      <c r="H3" s="25"/>
      <c r="I3" s="25"/>
      <c r="J3" s="25"/>
      <c r="K3" s="25"/>
      <c r="L3" s="32"/>
      <c r="M3" s="33" t="s">
        <v>1281</v>
      </c>
      <c r="N3" s="6" t="s">
        <v>7</v>
      </c>
    </row>
    <row r="4" s="1" customFormat="1" customHeight="1" spans="1:14">
      <c r="A4" s="10"/>
      <c r="B4" s="10"/>
      <c r="C4" s="10"/>
      <c r="D4" s="10"/>
      <c r="E4" s="26"/>
      <c r="F4" s="26"/>
      <c r="G4" s="27" t="s">
        <v>1282</v>
      </c>
      <c r="H4" s="27" t="s">
        <v>1283</v>
      </c>
      <c r="I4" s="27" t="s">
        <v>1284</v>
      </c>
      <c r="J4" s="27" t="s">
        <v>1285</v>
      </c>
      <c r="K4" s="27" t="s">
        <v>1286</v>
      </c>
      <c r="L4" s="27" t="s">
        <v>1235</v>
      </c>
      <c r="M4" s="34"/>
      <c r="N4" s="10"/>
    </row>
    <row r="5" s="1" customFormat="1" customHeight="1" spans="1:14">
      <c r="A5" s="13">
        <v>1</v>
      </c>
      <c r="B5" s="13" t="s">
        <v>1287</v>
      </c>
      <c r="C5" s="13" t="s">
        <v>1288</v>
      </c>
      <c r="D5" s="13" t="s">
        <v>1289</v>
      </c>
      <c r="E5" s="28">
        <v>60.8</v>
      </c>
      <c r="F5" s="28">
        <v>87.9</v>
      </c>
      <c r="G5" s="29">
        <v>14.3</v>
      </c>
      <c r="H5" s="29">
        <v>16</v>
      </c>
      <c r="I5" s="29">
        <v>14</v>
      </c>
      <c r="J5" s="29">
        <v>20</v>
      </c>
      <c r="K5" s="29">
        <v>14.66</v>
      </c>
      <c r="L5" s="29">
        <f t="shared" ref="L5:L12" si="0">SUM(G5:K5)</f>
        <v>78.96</v>
      </c>
      <c r="M5" s="28">
        <f t="shared" ref="M5:M12" si="1">ROUND((F5+L5)/2,2)</f>
        <v>83.43</v>
      </c>
      <c r="N5" s="13">
        <f t="shared" ref="N5:N12" si="2">ROUND((E5+M5)/2,2)</f>
        <v>72.12</v>
      </c>
    </row>
    <row r="6" s="1" customFormat="1" customHeight="1" spans="1:14">
      <c r="A6" s="13">
        <v>2</v>
      </c>
      <c r="B6" s="13" t="s">
        <v>1287</v>
      </c>
      <c r="C6" s="13" t="s">
        <v>1290</v>
      </c>
      <c r="D6" s="13" t="s">
        <v>1291</v>
      </c>
      <c r="E6" s="28">
        <v>59</v>
      </c>
      <c r="F6" s="28">
        <v>85</v>
      </c>
      <c r="G6" s="30">
        <v>17.68</v>
      </c>
      <c r="H6" s="29">
        <v>15</v>
      </c>
      <c r="I6" s="29">
        <v>12</v>
      </c>
      <c r="J6" s="29">
        <v>7.5</v>
      </c>
      <c r="K6" s="29">
        <v>9</v>
      </c>
      <c r="L6" s="29">
        <f t="shared" si="0"/>
        <v>61.18</v>
      </c>
      <c r="M6" s="28">
        <f t="shared" si="1"/>
        <v>73.09</v>
      </c>
      <c r="N6" s="13">
        <f t="shared" si="2"/>
        <v>66.05</v>
      </c>
    </row>
    <row r="7" s="1" customFormat="1" customHeight="1" spans="1:14">
      <c r="A7" s="13">
        <v>3</v>
      </c>
      <c r="B7" s="13" t="s">
        <v>1287</v>
      </c>
      <c r="C7" s="13" t="s">
        <v>1292</v>
      </c>
      <c r="D7" s="13" t="s">
        <v>1293</v>
      </c>
      <c r="E7" s="28">
        <v>55.3</v>
      </c>
      <c r="F7" s="28">
        <v>86.3</v>
      </c>
      <c r="G7" s="30">
        <v>14.8</v>
      </c>
      <c r="H7" s="29">
        <v>15.5</v>
      </c>
      <c r="I7" s="29">
        <v>12</v>
      </c>
      <c r="J7" s="29">
        <v>10.8</v>
      </c>
      <c r="K7" s="29">
        <v>11.66</v>
      </c>
      <c r="L7" s="29">
        <f t="shared" si="0"/>
        <v>64.76</v>
      </c>
      <c r="M7" s="28">
        <f t="shared" si="1"/>
        <v>75.53</v>
      </c>
      <c r="N7" s="13">
        <f t="shared" si="2"/>
        <v>65.42</v>
      </c>
    </row>
    <row r="8" s="1" customFormat="1" customHeight="1" spans="1:14">
      <c r="A8" s="13">
        <v>4</v>
      </c>
      <c r="B8" s="13" t="s">
        <v>1287</v>
      </c>
      <c r="C8" s="13" t="s">
        <v>1294</v>
      </c>
      <c r="D8" s="13" t="s">
        <v>1295</v>
      </c>
      <c r="E8" s="28">
        <v>55.3</v>
      </c>
      <c r="F8" s="28">
        <v>89.8</v>
      </c>
      <c r="G8" s="30">
        <v>14</v>
      </c>
      <c r="H8" s="29">
        <v>11</v>
      </c>
      <c r="I8" s="29">
        <v>14</v>
      </c>
      <c r="J8" s="29">
        <v>20</v>
      </c>
      <c r="K8" s="29">
        <v>0</v>
      </c>
      <c r="L8" s="29">
        <f t="shared" si="0"/>
        <v>59</v>
      </c>
      <c r="M8" s="28">
        <f t="shared" si="1"/>
        <v>74.4</v>
      </c>
      <c r="N8" s="13">
        <f t="shared" si="2"/>
        <v>64.85</v>
      </c>
    </row>
    <row r="9" s="1" customFormat="1" customHeight="1" spans="1:14">
      <c r="A9" s="13">
        <v>5</v>
      </c>
      <c r="B9" s="13" t="s">
        <v>1287</v>
      </c>
      <c r="C9" s="13" t="s">
        <v>1296</v>
      </c>
      <c r="D9" s="13" t="s">
        <v>1297</v>
      </c>
      <c r="E9" s="28">
        <v>56.1</v>
      </c>
      <c r="F9" s="28">
        <v>84.7</v>
      </c>
      <c r="G9" s="30">
        <v>16.24</v>
      </c>
      <c r="H9" s="29">
        <v>5.25</v>
      </c>
      <c r="I9" s="29">
        <v>16</v>
      </c>
      <c r="J9" s="29">
        <v>14.2</v>
      </c>
      <c r="K9" s="29">
        <v>8.03</v>
      </c>
      <c r="L9" s="29">
        <f t="shared" si="0"/>
        <v>59.72</v>
      </c>
      <c r="M9" s="28">
        <f t="shared" si="1"/>
        <v>72.21</v>
      </c>
      <c r="N9" s="13">
        <f t="shared" si="2"/>
        <v>64.16</v>
      </c>
    </row>
    <row r="10" s="1" customFormat="1" customHeight="1" spans="1:14">
      <c r="A10" s="13">
        <v>6</v>
      </c>
      <c r="B10" s="13" t="s">
        <v>1287</v>
      </c>
      <c r="C10" s="13" t="s">
        <v>1298</v>
      </c>
      <c r="D10" s="13" t="s">
        <v>1299</v>
      </c>
      <c r="E10" s="28">
        <v>58.5</v>
      </c>
      <c r="F10" s="28">
        <v>81.9</v>
      </c>
      <c r="G10" s="30">
        <v>14.76</v>
      </c>
      <c r="H10" s="29">
        <v>2.25</v>
      </c>
      <c r="I10" s="29">
        <v>12</v>
      </c>
      <c r="J10" s="29">
        <v>5</v>
      </c>
      <c r="K10" s="29">
        <v>8.51</v>
      </c>
      <c r="L10" s="29">
        <f t="shared" si="0"/>
        <v>42.52</v>
      </c>
      <c r="M10" s="28">
        <f t="shared" si="1"/>
        <v>62.21</v>
      </c>
      <c r="N10" s="13">
        <f t="shared" si="2"/>
        <v>60.36</v>
      </c>
    </row>
    <row r="11" s="1" customFormat="1" customHeight="1" spans="1:14">
      <c r="A11" s="13">
        <v>7</v>
      </c>
      <c r="B11" s="13" t="s">
        <v>1287</v>
      </c>
      <c r="C11" s="13" t="s">
        <v>1300</v>
      </c>
      <c r="D11" s="13" t="s">
        <v>1301</v>
      </c>
      <c r="E11" s="28">
        <v>59.1</v>
      </c>
      <c r="F11" s="28">
        <v>84.2</v>
      </c>
      <c r="G11" s="28">
        <v>17.3</v>
      </c>
      <c r="H11" s="29">
        <v>9.75</v>
      </c>
      <c r="I11" s="29">
        <v>4</v>
      </c>
      <c r="J11" s="29">
        <v>7.5</v>
      </c>
      <c r="K11" s="29">
        <v>0</v>
      </c>
      <c r="L11" s="29">
        <f t="shared" si="0"/>
        <v>38.55</v>
      </c>
      <c r="M11" s="28">
        <f t="shared" si="1"/>
        <v>61.38</v>
      </c>
      <c r="N11" s="13">
        <f t="shared" si="2"/>
        <v>60.24</v>
      </c>
    </row>
    <row r="12" s="1" customFormat="1" customHeight="1" spans="1:14">
      <c r="A12" s="13">
        <v>8</v>
      </c>
      <c r="B12" s="13" t="s">
        <v>1287</v>
      </c>
      <c r="C12" s="13" t="s">
        <v>1302</v>
      </c>
      <c r="D12" s="13" t="s">
        <v>1303</v>
      </c>
      <c r="E12" s="28">
        <v>59.9</v>
      </c>
      <c r="F12" s="28">
        <v>84.1</v>
      </c>
      <c r="G12" s="30">
        <v>8</v>
      </c>
      <c r="H12" s="29">
        <v>3.25</v>
      </c>
      <c r="I12" s="29">
        <v>6</v>
      </c>
      <c r="J12" s="29">
        <v>5</v>
      </c>
      <c r="K12" s="29">
        <v>0</v>
      </c>
      <c r="L12" s="29">
        <f t="shared" si="0"/>
        <v>22.25</v>
      </c>
      <c r="M12" s="28">
        <f t="shared" si="1"/>
        <v>53.18</v>
      </c>
      <c r="N12" s="13">
        <f t="shared" si="2"/>
        <v>56.54</v>
      </c>
    </row>
    <row r="13" s="1" customFormat="1" customHeight="1" spans="1:14">
      <c r="A13" s="13"/>
      <c r="B13" s="13" t="s">
        <v>1287</v>
      </c>
      <c r="C13" s="13" t="s">
        <v>1304</v>
      </c>
      <c r="D13" s="13" t="s">
        <v>1305</v>
      </c>
      <c r="E13" s="28">
        <v>59.4</v>
      </c>
      <c r="F13" s="28" t="s">
        <v>53</v>
      </c>
      <c r="G13" s="28" t="s">
        <v>53</v>
      </c>
      <c r="H13" s="28" t="s">
        <v>53</v>
      </c>
      <c r="I13" s="28" t="s">
        <v>53</v>
      </c>
      <c r="J13" s="28" t="s">
        <v>53</v>
      </c>
      <c r="K13" s="28" t="s">
        <v>53</v>
      </c>
      <c r="L13" s="28" t="s">
        <v>53</v>
      </c>
      <c r="M13" s="28"/>
      <c r="N13" s="13"/>
    </row>
    <row r="14" s="1" customFormat="1" customHeight="1" spans="1:14">
      <c r="A14" s="16"/>
      <c r="B14" s="16"/>
      <c r="C14" s="16"/>
      <c r="D14" s="16"/>
      <c r="E14" s="31"/>
      <c r="F14" s="31"/>
      <c r="G14" s="31"/>
      <c r="H14" s="31"/>
      <c r="I14" s="31"/>
      <c r="J14" s="31"/>
      <c r="K14" s="31"/>
      <c r="L14" s="31"/>
      <c r="M14" s="31"/>
      <c r="N14" s="16"/>
    </row>
    <row r="15" s="1" customFormat="1" customHeight="1" spans="5:13">
      <c r="E15" s="22"/>
      <c r="F15" s="22"/>
      <c r="G15" s="22"/>
      <c r="H15" s="22"/>
      <c r="I15" s="22"/>
      <c r="J15" s="22"/>
      <c r="K15" s="22"/>
      <c r="L15" s="22"/>
      <c r="M15" s="22"/>
    </row>
    <row r="16" s="1" customFormat="1" customHeight="1" spans="5:13">
      <c r="E16" s="22"/>
      <c r="F16" s="22"/>
      <c r="G16" s="22"/>
      <c r="H16" s="22"/>
      <c r="I16" s="22"/>
      <c r="J16" s="22"/>
      <c r="K16" s="22"/>
      <c r="L16" s="22"/>
      <c r="M16" s="22"/>
    </row>
    <row r="17" s="1" customFormat="1" customHeight="1" spans="5:13">
      <c r="E17" s="22"/>
      <c r="F17" s="22"/>
      <c r="G17" s="22"/>
      <c r="H17" s="22"/>
      <c r="I17" s="22"/>
      <c r="J17" s="22"/>
      <c r="K17" s="22"/>
      <c r="L17" s="22"/>
      <c r="M17" s="22"/>
    </row>
    <row r="18" s="1" customFormat="1" customHeight="1" spans="5:13">
      <c r="E18" s="22"/>
      <c r="F18" s="22"/>
      <c r="G18" s="22"/>
      <c r="H18" s="22"/>
      <c r="I18" s="22"/>
      <c r="J18" s="22"/>
      <c r="K18" s="22"/>
      <c r="L18" s="22"/>
      <c r="M18" s="22"/>
    </row>
    <row r="19" s="1" customFormat="1" customHeight="1" spans="5:13">
      <c r="E19" s="22"/>
      <c r="F19" s="22"/>
      <c r="G19" s="22"/>
      <c r="H19" s="22"/>
      <c r="I19" s="22"/>
      <c r="J19" s="22"/>
      <c r="K19" s="22"/>
      <c r="L19" s="22"/>
      <c r="M19" s="22"/>
    </row>
    <row r="20" s="1" customFormat="1" customHeight="1" spans="5:13">
      <c r="E20" s="22"/>
      <c r="F20" s="22"/>
      <c r="G20" s="22"/>
      <c r="H20" s="22"/>
      <c r="I20" s="22"/>
      <c r="J20" s="22"/>
      <c r="K20" s="22"/>
      <c r="L20" s="22"/>
      <c r="M20" s="22"/>
    </row>
    <row r="21" s="1" customFormat="1" customHeight="1" spans="5:13">
      <c r="E21" s="22"/>
      <c r="F21" s="22"/>
      <c r="G21" s="22"/>
      <c r="H21" s="22"/>
      <c r="I21" s="22"/>
      <c r="J21" s="22"/>
      <c r="K21" s="22"/>
      <c r="L21" s="22"/>
      <c r="M21" s="22"/>
    </row>
    <row r="22" s="1" customFormat="1" customHeight="1" spans="5:13">
      <c r="E22" s="22"/>
      <c r="F22" s="22"/>
      <c r="G22" s="22"/>
      <c r="H22" s="22"/>
      <c r="I22" s="22"/>
      <c r="J22" s="22"/>
      <c r="K22" s="22"/>
      <c r="L22" s="22"/>
      <c r="M22" s="22"/>
    </row>
    <row r="23" s="1" customFormat="1" customHeight="1" spans="5:13">
      <c r="E23" s="22"/>
      <c r="F23" s="22"/>
      <c r="G23" s="22"/>
      <c r="H23" s="22"/>
      <c r="I23" s="22"/>
      <c r="J23" s="22"/>
      <c r="K23" s="22"/>
      <c r="L23" s="22"/>
      <c r="M23" s="22"/>
    </row>
    <row r="24" s="1" customFormat="1" customHeight="1" spans="5:13">
      <c r="E24" s="22"/>
      <c r="F24" s="22"/>
      <c r="G24" s="22"/>
      <c r="H24" s="22"/>
      <c r="I24" s="22"/>
      <c r="J24" s="22"/>
      <c r="K24" s="22"/>
      <c r="L24" s="22"/>
      <c r="M24" s="22"/>
    </row>
    <row r="25" s="1" customFormat="1" customHeight="1" spans="5:13">
      <c r="E25" s="22"/>
      <c r="F25" s="22"/>
      <c r="G25" s="22"/>
      <c r="H25" s="22"/>
      <c r="I25" s="22"/>
      <c r="J25" s="22"/>
      <c r="K25" s="22"/>
      <c r="L25" s="22"/>
      <c r="M25" s="22"/>
    </row>
    <row r="26" s="1" customFormat="1" customHeight="1" spans="5:13">
      <c r="E26" s="22"/>
      <c r="F26" s="22"/>
      <c r="G26" s="22"/>
      <c r="H26" s="22"/>
      <c r="I26" s="22"/>
      <c r="J26" s="22"/>
      <c r="K26" s="22"/>
      <c r="L26" s="22"/>
      <c r="M26" s="22"/>
    </row>
    <row r="27" s="1" customFormat="1" customHeight="1" spans="5:13">
      <c r="E27" s="22"/>
      <c r="F27" s="22"/>
      <c r="G27" s="22"/>
      <c r="H27" s="22"/>
      <c r="I27" s="22"/>
      <c r="J27" s="22"/>
      <c r="K27" s="22"/>
      <c r="L27" s="22"/>
      <c r="M27" s="22"/>
    </row>
    <row r="28" s="1" customFormat="1" customHeight="1" spans="5:13">
      <c r="E28" s="22"/>
      <c r="F28" s="22"/>
      <c r="G28" s="22"/>
      <c r="H28" s="22"/>
      <c r="I28" s="22"/>
      <c r="J28" s="22"/>
      <c r="K28" s="22"/>
      <c r="L28" s="22"/>
      <c r="M28" s="22"/>
    </row>
    <row r="29" s="1" customFormat="1" customHeight="1" spans="5:13">
      <c r="E29" s="22"/>
      <c r="F29" s="22"/>
      <c r="G29" s="22"/>
      <c r="H29" s="22"/>
      <c r="I29" s="22"/>
      <c r="J29" s="22"/>
      <c r="K29" s="22"/>
      <c r="L29" s="22"/>
      <c r="M29" s="22"/>
    </row>
    <row r="30" s="1" customFormat="1" customHeight="1" spans="5:13">
      <c r="E30" s="22"/>
      <c r="F30" s="22"/>
      <c r="G30" s="22"/>
      <c r="H30" s="22"/>
      <c r="I30" s="22"/>
      <c r="J30" s="22"/>
      <c r="K30" s="22"/>
      <c r="L30" s="22"/>
      <c r="M30" s="22"/>
    </row>
    <row r="31" s="1" customFormat="1" customHeight="1" spans="5:13">
      <c r="E31" s="22"/>
      <c r="F31" s="22"/>
      <c r="G31" s="22"/>
      <c r="H31" s="22"/>
      <c r="I31" s="22"/>
      <c r="J31" s="22"/>
      <c r="K31" s="22"/>
      <c r="L31" s="22"/>
      <c r="M31" s="22"/>
    </row>
    <row r="32" s="1" customFormat="1" customHeight="1" spans="5:13">
      <c r="E32" s="22"/>
      <c r="F32" s="22"/>
      <c r="G32" s="22"/>
      <c r="H32" s="22"/>
      <c r="I32" s="22"/>
      <c r="J32" s="22"/>
      <c r="K32" s="22"/>
      <c r="L32" s="22"/>
      <c r="M32" s="22"/>
    </row>
    <row r="33" s="1" customFormat="1" customHeight="1" spans="5:13">
      <c r="E33" s="22"/>
      <c r="F33" s="22"/>
      <c r="G33" s="22"/>
      <c r="H33" s="22"/>
      <c r="I33" s="22"/>
      <c r="J33" s="22"/>
      <c r="K33" s="22"/>
      <c r="L33" s="22"/>
      <c r="M33" s="22"/>
    </row>
    <row r="34" s="1" customFormat="1" customHeight="1" spans="5:13">
      <c r="E34" s="22"/>
      <c r="F34" s="22"/>
      <c r="G34" s="22"/>
      <c r="H34" s="22"/>
      <c r="I34" s="22"/>
      <c r="J34" s="22"/>
      <c r="K34" s="22"/>
      <c r="L34" s="22"/>
      <c r="M34" s="22"/>
    </row>
    <row r="35" s="1" customFormat="1" customHeight="1" spans="5:13">
      <c r="E35" s="22"/>
      <c r="F35" s="22"/>
      <c r="G35" s="22"/>
      <c r="H35" s="22"/>
      <c r="I35" s="22"/>
      <c r="J35" s="22"/>
      <c r="K35" s="22"/>
      <c r="L35" s="22"/>
      <c r="M35" s="22"/>
    </row>
    <row r="36" s="1" customFormat="1" customHeight="1" spans="5:13">
      <c r="E36" s="22"/>
      <c r="F36" s="22"/>
      <c r="G36" s="22"/>
      <c r="H36" s="22"/>
      <c r="I36" s="22"/>
      <c r="J36" s="22"/>
      <c r="K36" s="22"/>
      <c r="L36" s="22"/>
      <c r="M36" s="22"/>
    </row>
    <row r="37" s="1" customFormat="1" customHeight="1" spans="5:13">
      <c r="E37" s="22"/>
      <c r="F37" s="22"/>
      <c r="G37" s="22"/>
      <c r="H37" s="22"/>
      <c r="I37" s="22"/>
      <c r="J37" s="22"/>
      <c r="K37" s="22"/>
      <c r="L37" s="22"/>
      <c r="M37" s="22"/>
    </row>
    <row r="38" s="1" customFormat="1" customHeight="1" spans="5:13">
      <c r="E38" s="22"/>
      <c r="F38" s="22"/>
      <c r="G38" s="22"/>
      <c r="H38" s="22"/>
      <c r="I38" s="22"/>
      <c r="J38" s="22"/>
      <c r="K38" s="22"/>
      <c r="L38" s="22"/>
      <c r="M38" s="22"/>
    </row>
    <row r="39" s="1" customFormat="1" customHeight="1" spans="5:13">
      <c r="E39" s="22"/>
      <c r="F39" s="22"/>
      <c r="G39" s="22"/>
      <c r="H39" s="22"/>
      <c r="I39" s="22"/>
      <c r="J39" s="22"/>
      <c r="K39" s="22"/>
      <c r="L39" s="22"/>
      <c r="M39" s="22"/>
    </row>
    <row r="40" s="1" customFormat="1" customHeight="1" spans="5:13">
      <c r="E40" s="22"/>
      <c r="F40" s="22"/>
      <c r="G40" s="22"/>
      <c r="H40" s="22"/>
      <c r="I40" s="22"/>
      <c r="J40" s="22"/>
      <c r="K40" s="22"/>
      <c r="L40" s="22"/>
      <c r="M40" s="22"/>
    </row>
    <row r="41" s="1" customFormat="1" customHeight="1" spans="5:13">
      <c r="E41" s="22"/>
      <c r="F41" s="22"/>
      <c r="G41" s="22"/>
      <c r="H41" s="22"/>
      <c r="I41" s="22"/>
      <c r="J41" s="22"/>
      <c r="K41" s="22"/>
      <c r="L41" s="22"/>
      <c r="M41" s="22"/>
    </row>
    <row r="42" s="1" customFormat="1" customHeight="1" spans="5:13">
      <c r="E42" s="22"/>
      <c r="F42" s="22"/>
      <c r="G42" s="22"/>
      <c r="H42" s="22"/>
      <c r="I42" s="22"/>
      <c r="J42" s="22"/>
      <c r="K42" s="22"/>
      <c r="L42" s="22"/>
      <c r="M42" s="22"/>
    </row>
    <row r="43" s="1" customFormat="1" customHeight="1" spans="5:13">
      <c r="E43" s="22"/>
      <c r="F43" s="22"/>
      <c r="G43" s="22"/>
      <c r="H43" s="22"/>
      <c r="I43" s="22"/>
      <c r="J43" s="22"/>
      <c r="K43" s="22"/>
      <c r="L43" s="22"/>
      <c r="M43" s="22"/>
    </row>
    <row r="44" s="1" customFormat="1" customHeight="1" spans="5:13">
      <c r="E44" s="22"/>
      <c r="F44" s="22"/>
      <c r="G44" s="22"/>
      <c r="H44" s="22"/>
      <c r="I44" s="22"/>
      <c r="J44" s="22"/>
      <c r="K44" s="22"/>
      <c r="L44" s="22"/>
      <c r="M44" s="22"/>
    </row>
    <row r="45" s="1" customFormat="1" customHeight="1" spans="5:13">
      <c r="E45" s="22"/>
      <c r="F45" s="22"/>
      <c r="G45" s="22"/>
      <c r="H45" s="22"/>
      <c r="I45" s="22"/>
      <c r="J45" s="22"/>
      <c r="K45" s="22"/>
      <c r="L45" s="22"/>
      <c r="M45" s="22"/>
    </row>
    <row r="46" s="1" customFormat="1" customHeight="1" spans="5:13">
      <c r="E46" s="22"/>
      <c r="F46" s="22"/>
      <c r="G46" s="22"/>
      <c r="H46" s="22"/>
      <c r="I46" s="22"/>
      <c r="J46" s="22"/>
      <c r="K46" s="22"/>
      <c r="L46" s="22"/>
      <c r="M46" s="22"/>
    </row>
    <row r="47" s="1" customFormat="1" customHeight="1" spans="5:13">
      <c r="E47" s="22"/>
      <c r="F47" s="22"/>
      <c r="G47" s="22"/>
      <c r="H47" s="22"/>
      <c r="I47" s="22"/>
      <c r="J47" s="22"/>
      <c r="K47" s="22"/>
      <c r="L47" s="22"/>
      <c r="M47" s="22"/>
    </row>
    <row r="48" s="1" customFormat="1" customHeight="1" spans="5:13">
      <c r="E48" s="22"/>
      <c r="F48" s="22"/>
      <c r="G48" s="22"/>
      <c r="H48" s="22"/>
      <c r="I48" s="22"/>
      <c r="J48" s="22"/>
      <c r="K48" s="22"/>
      <c r="L48" s="22"/>
      <c r="M48" s="22"/>
    </row>
    <row r="49" s="1" customFormat="1" customHeight="1" spans="5:13">
      <c r="E49" s="22"/>
      <c r="F49" s="22"/>
      <c r="G49" s="22"/>
      <c r="H49" s="22"/>
      <c r="I49" s="22"/>
      <c r="J49" s="22"/>
      <c r="K49" s="22"/>
      <c r="L49" s="22"/>
      <c r="M49" s="22"/>
    </row>
    <row r="50" s="1" customFormat="1" customHeight="1" spans="5:13">
      <c r="E50" s="22"/>
      <c r="F50" s="22"/>
      <c r="G50" s="22"/>
      <c r="H50" s="22"/>
      <c r="I50" s="22"/>
      <c r="J50" s="22"/>
      <c r="K50" s="22"/>
      <c r="L50" s="22"/>
      <c r="M50" s="22"/>
    </row>
    <row r="51" s="1" customFormat="1" customHeight="1" spans="5:13">
      <c r="E51" s="22"/>
      <c r="F51" s="22"/>
      <c r="G51" s="22"/>
      <c r="H51" s="22"/>
      <c r="I51" s="22"/>
      <c r="J51" s="22"/>
      <c r="K51" s="22"/>
      <c r="L51" s="22"/>
      <c r="M51" s="22"/>
    </row>
    <row r="52" s="1" customFormat="1" customHeight="1" spans="5:13">
      <c r="E52" s="22"/>
      <c r="F52" s="22"/>
      <c r="G52" s="22"/>
      <c r="H52" s="22"/>
      <c r="I52" s="22"/>
      <c r="J52" s="22"/>
      <c r="K52" s="22"/>
      <c r="L52" s="22"/>
      <c r="M52" s="22"/>
    </row>
    <row r="53" s="1" customFormat="1" customHeight="1" spans="5:13">
      <c r="E53" s="22"/>
      <c r="F53" s="22"/>
      <c r="G53" s="22"/>
      <c r="H53" s="22"/>
      <c r="I53" s="22"/>
      <c r="J53" s="22"/>
      <c r="K53" s="22"/>
      <c r="L53" s="22"/>
      <c r="M53" s="22"/>
    </row>
    <row r="54" s="1" customFormat="1" customHeight="1" spans="5:13">
      <c r="E54" s="22"/>
      <c r="F54" s="22"/>
      <c r="G54" s="22"/>
      <c r="H54" s="22"/>
      <c r="I54" s="22"/>
      <c r="J54" s="22"/>
      <c r="K54" s="22"/>
      <c r="L54" s="22"/>
      <c r="M54" s="22"/>
    </row>
    <row r="55" s="1" customFormat="1" customHeight="1" spans="5:13">
      <c r="E55" s="22"/>
      <c r="F55" s="22"/>
      <c r="G55" s="22"/>
      <c r="H55" s="22"/>
      <c r="I55" s="22"/>
      <c r="J55" s="22"/>
      <c r="K55" s="22"/>
      <c r="L55" s="22"/>
      <c r="M55" s="22"/>
    </row>
    <row r="56" s="1" customFormat="1" customHeight="1" spans="5:13">
      <c r="E56" s="22"/>
      <c r="F56" s="22"/>
      <c r="G56" s="22"/>
      <c r="H56" s="22"/>
      <c r="I56" s="22"/>
      <c r="J56" s="22"/>
      <c r="K56" s="22"/>
      <c r="L56" s="22"/>
      <c r="M56" s="22"/>
    </row>
    <row r="57" s="1" customFormat="1" customHeight="1" spans="5:13">
      <c r="E57" s="22"/>
      <c r="F57" s="22"/>
      <c r="G57" s="22"/>
      <c r="H57" s="22"/>
      <c r="I57" s="22"/>
      <c r="J57" s="22"/>
      <c r="K57" s="22"/>
      <c r="L57" s="22"/>
      <c r="M57" s="22"/>
    </row>
    <row r="58" s="1" customFormat="1" customHeight="1" spans="5:13">
      <c r="E58" s="22"/>
      <c r="F58" s="22"/>
      <c r="G58" s="22"/>
      <c r="H58" s="22"/>
      <c r="I58" s="22"/>
      <c r="J58" s="22"/>
      <c r="K58" s="22"/>
      <c r="L58" s="22"/>
      <c r="M58" s="22"/>
    </row>
    <row r="59" s="1" customFormat="1" customHeight="1" spans="5:13">
      <c r="E59" s="22"/>
      <c r="F59" s="22"/>
      <c r="G59" s="22"/>
      <c r="H59" s="22"/>
      <c r="I59" s="22"/>
      <c r="J59" s="22"/>
      <c r="K59" s="22"/>
      <c r="L59" s="22"/>
      <c r="M59" s="22"/>
    </row>
    <row r="60" s="1" customFormat="1" customHeight="1" spans="5:13">
      <c r="E60" s="22"/>
      <c r="F60" s="22"/>
      <c r="G60" s="22"/>
      <c r="H60" s="22"/>
      <c r="I60" s="22"/>
      <c r="J60" s="22"/>
      <c r="K60" s="22"/>
      <c r="L60" s="22"/>
      <c r="M60" s="22"/>
    </row>
    <row r="61" s="1" customFormat="1" customHeight="1" spans="5:13">
      <c r="E61" s="22"/>
      <c r="F61" s="22"/>
      <c r="G61" s="22"/>
      <c r="H61" s="22"/>
      <c r="I61" s="22"/>
      <c r="J61" s="22"/>
      <c r="K61" s="22"/>
      <c r="L61" s="22"/>
      <c r="M61" s="22"/>
    </row>
    <row r="62" s="1" customFormat="1" customHeight="1" spans="5:13">
      <c r="E62" s="22"/>
      <c r="F62" s="22"/>
      <c r="G62" s="22"/>
      <c r="H62" s="22"/>
      <c r="I62" s="22"/>
      <c r="J62" s="22"/>
      <c r="K62" s="22"/>
      <c r="L62" s="22"/>
      <c r="M62" s="22"/>
    </row>
    <row r="63" s="1" customFormat="1" customHeight="1" spans="5:13">
      <c r="E63" s="22"/>
      <c r="F63" s="22"/>
      <c r="G63" s="22"/>
      <c r="H63" s="22"/>
      <c r="I63" s="22"/>
      <c r="J63" s="22"/>
      <c r="K63" s="22"/>
      <c r="L63" s="22"/>
      <c r="M63" s="22"/>
    </row>
    <row r="64" s="1" customFormat="1" customHeight="1" spans="5:13">
      <c r="E64" s="22"/>
      <c r="F64" s="22"/>
      <c r="G64" s="22"/>
      <c r="H64" s="22"/>
      <c r="I64" s="22"/>
      <c r="J64" s="22"/>
      <c r="K64" s="22"/>
      <c r="L64" s="22"/>
      <c r="M64" s="22"/>
    </row>
    <row r="65" s="1" customFormat="1" customHeight="1" spans="5:13">
      <c r="E65" s="22"/>
      <c r="F65" s="22"/>
      <c r="G65" s="22"/>
      <c r="H65" s="22"/>
      <c r="I65" s="22"/>
      <c r="J65" s="22"/>
      <c r="K65" s="22"/>
      <c r="L65" s="22"/>
      <c r="M65" s="22"/>
    </row>
    <row r="66" s="1" customFormat="1" customHeight="1" spans="5:13">
      <c r="E66" s="22"/>
      <c r="F66" s="22"/>
      <c r="G66" s="22"/>
      <c r="H66" s="22"/>
      <c r="I66" s="22"/>
      <c r="J66" s="22"/>
      <c r="K66" s="22"/>
      <c r="L66" s="22"/>
      <c r="M66" s="22"/>
    </row>
    <row r="67" s="1" customFormat="1" customHeight="1" spans="5:13">
      <c r="E67" s="22"/>
      <c r="F67" s="22"/>
      <c r="G67" s="22"/>
      <c r="H67" s="22"/>
      <c r="I67" s="22"/>
      <c r="J67" s="22"/>
      <c r="K67" s="22"/>
      <c r="L67" s="22"/>
      <c r="M67" s="22"/>
    </row>
    <row r="68" s="1" customFormat="1" customHeight="1" spans="5:13">
      <c r="E68" s="22"/>
      <c r="F68" s="22"/>
      <c r="G68" s="22"/>
      <c r="H68" s="22"/>
      <c r="I68" s="22"/>
      <c r="J68" s="22"/>
      <c r="K68" s="22"/>
      <c r="L68" s="22"/>
      <c r="M68" s="22"/>
    </row>
    <row r="69" s="1" customFormat="1" customHeight="1" spans="5:13">
      <c r="E69" s="22"/>
      <c r="F69" s="22"/>
      <c r="G69" s="22"/>
      <c r="H69" s="22"/>
      <c r="I69" s="22"/>
      <c r="J69" s="22"/>
      <c r="K69" s="22"/>
      <c r="L69" s="22"/>
      <c r="M69" s="22"/>
    </row>
    <row r="70" s="1" customFormat="1" customHeight="1" spans="5:13">
      <c r="E70" s="22"/>
      <c r="F70" s="22"/>
      <c r="G70" s="22"/>
      <c r="H70" s="22"/>
      <c r="I70" s="22"/>
      <c r="J70" s="22"/>
      <c r="K70" s="22"/>
      <c r="L70" s="22"/>
      <c r="M70" s="22"/>
    </row>
    <row r="71" s="1" customFormat="1" customHeight="1" spans="5:13">
      <c r="E71" s="22"/>
      <c r="F71" s="22"/>
      <c r="G71" s="22"/>
      <c r="H71" s="22"/>
      <c r="I71" s="22"/>
      <c r="J71" s="22"/>
      <c r="K71" s="22"/>
      <c r="L71" s="22"/>
      <c r="M71" s="22"/>
    </row>
    <row r="72" s="1" customFormat="1" customHeight="1" spans="5:13">
      <c r="E72" s="22"/>
      <c r="F72" s="22"/>
      <c r="G72" s="22"/>
      <c r="H72" s="22"/>
      <c r="I72" s="22"/>
      <c r="J72" s="22"/>
      <c r="K72" s="22"/>
      <c r="L72" s="22"/>
      <c r="M72" s="22"/>
    </row>
    <row r="73" s="1" customFormat="1" customHeight="1" spans="5:13">
      <c r="E73" s="22"/>
      <c r="F73" s="22"/>
      <c r="G73" s="22"/>
      <c r="H73" s="22"/>
      <c r="I73" s="22"/>
      <c r="J73" s="22"/>
      <c r="K73" s="22"/>
      <c r="L73" s="22"/>
      <c r="M73" s="22"/>
    </row>
    <row r="74" s="1" customFormat="1" customHeight="1" spans="5:13">
      <c r="E74" s="22"/>
      <c r="F74" s="22"/>
      <c r="G74" s="22"/>
      <c r="H74" s="22"/>
      <c r="I74" s="22"/>
      <c r="J74" s="22"/>
      <c r="K74" s="22"/>
      <c r="L74" s="22"/>
      <c r="M74" s="22"/>
    </row>
    <row r="75" s="1" customFormat="1" customHeight="1" spans="5:13">
      <c r="E75" s="22"/>
      <c r="F75" s="22"/>
      <c r="G75" s="22"/>
      <c r="H75" s="22"/>
      <c r="I75" s="22"/>
      <c r="J75" s="22"/>
      <c r="K75" s="22"/>
      <c r="L75" s="22"/>
      <c r="M75" s="22"/>
    </row>
    <row r="76" s="1" customFormat="1" customHeight="1" spans="5:13">
      <c r="E76" s="22"/>
      <c r="F76" s="22"/>
      <c r="G76" s="22"/>
      <c r="H76" s="22"/>
      <c r="I76" s="22"/>
      <c r="J76" s="22"/>
      <c r="K76" s="22"/>
      <c r="L76" s="22"/>
      <c r="M76" s="22"/>
    </row>
    <row r="77" s="1" customFormat="1" customHeight="1" spans="5:13">
      <c r="E77" s="22"/>
      <c r="F77" s="22"/>
      <c r="G77" s="22"/>
      <c r="H77" s="22"/>
      <c r="I77" s="22"/>
      <c r="J77" s="22"/>
      <c r="K77" s="22"/>
      <c r="L77" s="22"/>
      <c r="M77" s="22"/>
    </row>
    <row r="78" s="1" customFormat="1" customHeight="1" spans="5:13">
      <c r="E78" s="22"/>
      <c r="F78" s="22"/>
      <c r="G78" s="22"/>
      <c r="H78" s="22"/>
      <c r="I78" s="22"/>
      <c r="J78" s="22"/>
      <c r="K78" s="22"/>
      <c r="L78" s="22"/>
      <c r="M78" s="22"/>
    </row>
    <row r="79" s="1" customFormat="1" customHeight="1" spans="5:13">
      <c r="E79" s="22"/>
      <c r="F79" s="22"/>
      <c r="G79" s="22"/>
      <c r="H79" s="22"/>
      <c r="I79" s="22"/>
      <c r="J79" s="22"/>
      <c r="K79" s="22"/>
      <c r="L79" s="22"/>
      <c r="M79" s="22"/>
    </row>
    <row r="80" s="1" customFormat="1" customHeight="1" spans="5:13">
      <c r="E80" s="22"/>
      <c r="F80" s="22"/>
      <c r="G80" s="22"/>
      <c r="H80" s="22"/>
      <c r="I80" s="22"/>
      <c r="J80" s="22"/>
      <c r="K80" s="22"/>
      <c r="L80" s="22"/>
      <c r="M80" s="22"/>
    </row>
    <row r="81" s="1" customFormat="1" customHeight="1" spans="5:13">
      <c r="E81" s="22"/>
      <c r="F81" s="22"/>
      <c r="G81" s="22"/>
      <c r="H81" s="22"/>
      <c r="I81" s="22"/>
      <c r="J81" s="22"/>
      <c r="K81" s="22"/>
      <c r="L81" s="22"/>
      <c r="M81" s="22"/>
    </row>
    <row r="82" s="1" customFormat="1" customHeight="1" spans="5:13">
      <c r="E82" s="22"/>
      <c r="F82" s="22"/>
      <c r="G82" s="22"/>
      <c r="H82" s="22"/>
      <c r="I82" s="22"/>
      <c r="J82" s="22"/>
      <c r="K82" s="22"/>
      <c r="L82" s="22"/>
      <c r="M82" s="22"/>
    </row>
    <row r="83" s="1" customFormat="1" customHeight="1" spans="5:13">
      <c r="E83" s="22"/>
      <c r="F83" s="22"/>
      <c r="G83" s="22"/>
      <c r="H83" s="22"/>
      <c r="I83" s="22"/>
      <c r="J83" s="22"/>
      <c r="K83" s="22"/>
      <c r="L83" s="22"/>
      <c r="M83" s="22"/>
    </row>
    <row r="84" s="1" customFormat="1" customHeight="1" spans="5:13">
      <c r="E84" s="22"/>
      <c r="F84" s="22"/>
      <c r="G84" s="22"/>
      <c r="H84" s="22"/>
      <c r="I84" s="22"/>
      <c r="J84" s="22"/>
      <c r="K84" s="22"/>
      <c r="L84" s="22"/>
      <c r="M84" s="22"/>
    </row>
    <row r="85" s="1" customFormat="1" customHeight="1" spans="5:13">
      <c r="E85" s="22"/>
      <c r="F85" s="22"/>
      <c r="G85" s="22"/>
      <c r="H85" s="22"/>
      <c r="I85" s="22"/>
      <c r="J85" s="22"/>
      <c r="K85" s="22"/>
      <c r="L85" s="22"/>
      <c r="M85" s="22"/>
    </row>
    <row r="86" s="1" customFormat="1" customHeight="1" spans="5:13">
      <c r="E86" s="22"/>
      <c r="F86" s="22"/>
      <c r="G86" s="22"/>
      <c r="H86" s="22"/>
      <c r="I86" s="22"/>
      <c r="J86" s="22"/>
      <c r="K86" s="22"/>
      <c r="L86" s="22"/>
      <c r="M86" s="22"/>
    </row>
    <row r="87" s="1" customFormat="1" customHeight="1" spans="5:13">
      <c r="E87" s="22"/>
      <c r="F87" s="22"/>
      <c r="G87" s="22"/>
      <c r="H87" s="22"/>
      <c r="I87" s="22"/>
      <c r="J87" s="22"/>
      <c r="K87" s="22"/>
      <c r="L87" s="22"/>
      <c r="M87" s="22"/>
    </row>
    <row r="88" s="1" customFormat="1" customHeight="1" spans="5:13">
      <c r="E88" s="22"/>
      <c r="F88" s="22"/>
      <c r="G88" s="22"/>
      <c r="H88" s="22"/>
      <c r="I88" s="22"/>
      <c r="J88" s="22"/>
      <c r="K88" s="22"/>
      <c r="L88" s="22"/>
      <c r="M88" s="22"/>
    </row>
    <row r="89" s="1" customFormat="1" customHeight="1" spans="5:13">
      <c r="E89" s="22"/>
      <c r="F89" s="22"/>
      <c r="G89" s="22"/>
      <c r="H89" s="22"/>
      <c r="I89" s="22"/>
      <c r="J89" s="22"/>
      <c r="K89" s="22"/>
      <c r="L89" s="22"/>
      <c r="M89" s="22"/>
    </row>
    <row r="90" s="1" customFormat="1" customHeight="1" spans="5:13">
      <c r="E90" s="22"/>
      <c r="F90" s="22"/>
      <c r="G90" s="22"/>
      <c r="H90" s="22"/>
      <c r="I90" s="22"/>
      <c r="J90" s="22"/>
      <c r="K90" s="22"/>
      <c r="L90" s="22"/>
      <c r="M90" s="22"/>
    </row>
    <row r="91" s="1" customFormat="1" customHeight="1" spans="5:13">
      <c r="E91" s="22"/>
      <c r="F91" s="22"/>
      <c r="G91" s="22"/>
      <c r="H91" s="22"/>
      <c r="I91" s="22"/>
      <c r="J91" s="22"/>
      <c r="K91" s="22"/>
      <c r="L91" s="22"/>
      <c r="M91" s="22"/>
    </row>
    <row r="92" s="1" customFormat="1" customHeight="1" spans="5:13">
      <c r="E92" s="22"/>
      <c r="F92" s="22"/>
      <c r="G92" s="22"/>
      <c r="H92" s="22"/>
      <c r="I92" s="22"/>
      <c r="J92" s="22"/>
      <c r="K92" s="22"/>
      <c r="L92" s="22"/>
      <c r="M92" s="22"/>
    </row>
    <row r="93" s="1" customFormat="1" customHeight="1" spans="5:13">
      <c r="E93" s="22"/>
      <c r="F93" s="22"/>
      <c r="G93" s="22"/>
      <c r="H93" s="22"/>
      <c r="I93" s="22"/>
      <c r="J93" s="22"/>
      <c r="K93" s="22"/>
      <c r="L93" s="22"/>
      <c r="M93" s="22"/>
    </row>
    <row r="94" s="1" customFormat="1" customHeight="1" spans="5:13">
      <c r="E94" s="22"/>
      <c r="F94" s="22"/>
      <c r="G94" s="22"/>
      <c r="H94" s="22"/>
      <c r="I94" s="22"/>
      <c r="J94" s="22"/>
      <c r="K94" s="22"/>
      <c r="L94" s="22"/>
      <c r="M94" s="22"/>
    </row>
    <row r="95" s="1" customFormat="1" customHeight="1" spans="5:13">
      <c r="E95" s="22"/>
      <c r="F95" s="22"/>
      <c r="G95" s="22"/>
      <c r="H95" s="22"/>
      <c r="I95" s="22"/>
      <c r="J95" s="22"/>
      <c r="K95" s="22"/>
      <c r="L95" s="22"/>
      <c r="M95" s="22"/>
    </row>
    <row r="96" s="1" customFormat="1" customHeight="1" spans="5:13">
      <c r="E96" s="22"/>
      <c r="F96" s="22"/>
      <c r="G96" s="22"/>
      <c r="H96" s="22"/>
      <c r="I96" s="22"/>
      <c r="J96" s="22"/>
      <c r="K96" s="22"/>
      <c r="L96" s="22"/>
      <c r="M96" s="22"/>
    </row>
    <row r="97" s="1" customFormat="1" customHeight="1" spans="5:13">
      <c r="E97" s="22"/>
      <c r="F97" s="22"/>
      <c r="G97" s="22"/>
      <c r="H97" s="22"/>
      <c r="I97" s="22"/>
      <c r="J97" s="22"/>
      <c r="K97" s="22"/>
      <c r="L97" s="22"/>
      <c r="M97" s="22"/>
    </row>
    <row r="98" s="1" customFormat="1" customHeight="1" spans="5:13">
      <c r="E98" s="22"/>
      <c r="F98" s="22"/>
      <c r="G98" s="22"/>
      <c r="H98" s="22"/>
      <c r="I98" s="22"/>
      <c r="J98" s="22"/>
      <c r="K98" s="22"/>
      <c r="L98" s="22"/>
      <c r="M98" s="22"/>
    </row>
    <row r="99" s="1" customFormat="1" customHeight="1" spans="5:13">
      <c r="E99" s="22"/>
      <c r="F99" s="22"/>
      <c r="G99" s="22"/>
      <c r="H99" s="22"/>
      <c r="I99" s="22"/>
      <c r="J99" s="22"/>
      <c r="K99" s="22"/>
      <c r="L99" s="22"/>
      <c r="M99" s="22"/>
    </row>
    <row r="100" s="1" customFormat="1" customHeight="1" spans="5:13">
      <c r="E100" s="22"/>
      <c r="F100" s="22"/>
      <c r="G100" s="22"/>
      <c r="H100" s="22"/>
      <c r="I100" s="22"/>
      <c r="J100" s="22"/>
      <c r="K100" s="22"/>
      <c r="L100" s="22"/>
      <c r="M100" s="22"/>
    </row>
    <row r="101" s="1" customFormat="1" customHeight="1" spans="5:13">
      <c r="E101" s="22"/>
      <c r="F101" s="22"/>
      <c r="G101" s="22"/>
      <c r="H101" s="22"/>
      <c r="I101" s="22"/>
      <c r="J101" s="22"/>
      <c r="K101" s="22"/>
      <c r="L101" s="22"/>
      <c r="M101" s="22"/>
    </row>
    <row r="102" s="1" customFormat="1" customHeight="1" spans="5:13">
      <c r="E102" s="22"/>
      <c r="F102" s="22"/>
      <c r="G102" s="22"/>
      <c r="H102" s="22"/>
      <c r="I102" s="22"/>
      <c r="J102" s="22"/>
      <c r="K102" s="22"/>
      <c r="L102" s="22"/>
      <c r="M102" s="22"/>
    </row>
    <row r="103" s="1" customFormat="1" customHeight="1" spans="5:13">
      <c r="E103" s="22"/>
      <c r="F103" s="22"/>
      <c r="G103" s="22"/>
      <c r="H103" s="22"/>
      <c r="I103" s="22"/>
      <c r="J103" s="22"/>
      <c r="K103" s="22"/>
      <c r="L103" s="22"/>
      <c r="M103" s="22"/>
    </row>
    <row r="104" s="1" customFormat="1" customHeight="1" spans="5:13">
      <c r="E104" s="22"/>
      <c r="F104" s="22"/>
      <c r="G104" s="22"/>
      <c r="H104" s="22"/>
      <c r="I104" s="22"/>
      <c r="J104" s="22"/>
      <c r="K104" s="22"/>
      <c r="L104" s="22"/>
      <c r="M104" s="22"/>
    </row>
    <row r="105" s="1" customFormat="1" customHeight="1" spans="5:13">
      <c r="E105" s="22"/>
      <c r="F105" s="22"/>
      <c r="G105" s="22"/>
      <c r="H105" s="22"/>
      <c r="I105" s="22"/>
      <c r="J105" s="22"/>
      <c r="K105" s="22"/>
      <c r="L105" s="22"/>
      <c r="M105" s="22"/>
    </row>
    <row r="106" s="1" customFormat="1" customHeight="1" spans="5:13">
      <c r="E106" s="22"/>
      <c r="F106" s="22"/>
      <c r="G106" s="22"/>
      <c r="H106" s="22"/>
      <c r="I106" s="22"/>
      <c r="J106" s="22"/>
      <c r="K106" s="22"/>
      <c r="L106" s="22"/>
      <c r="M106" s="22"/>
    </row>
    <row r="107" s="1" customFormat="1" customHeight="1" spans="5:13">
      <c r="E107" s="22"/>
      <c r="F107" s="22"/>
      <c r="G107" s="22"/>
      <c r="H107" s="22"/>
      <c r="I107" s="22"/>
      <c r="J107" s="22"/>
      <c r="K107" s="22"/>
      <c r="L107" s="22"/>
      <c r="M107" s="22"/>
    </row>
    <row r="108" s="1" customFormat="1" customHeight="1" spans="5:13">
      <c r="E108" s="22"/>
      <c r="F108" s="22"/>
      <c r="G108" s="22"/>
      <c r="H108" s="22"/>
      <c r="I108" s="22"/>
      <c r="J108" s="22"/>
      <c r="K108" s="22"/>
      <c r="L108" s="22"/>
      <c r="M108" s="22"/>
    </row>
    <row r="109" s="1" customFormat="1" customHeight="1" spans="5:13">
      <c r="E109" s="22"/>
      <c r="F109" s="22"/>
      <c r="G109" s="22"/>
      <c r="H109" s="22"/>
      <c r="I109" s="22"/>
      <c r="J109" s="22"/>
      <c r="K109" s="22"/>
      <c r="L109" s="22"/>
      <c r="M109" s="22"/>
    </row>
    <row r="110" s="1" customFormat="1" customHeight="1" spans="5:13">
      <c r="E110" s="22"/>
      <c r="F110" s="22"/>
      <c r="G110" s="22"/>
      <c r="H110" s="22"/>
      <c r="I110" s="22"/>
      <c r="J110" s="22"/>
      <c r="K110" s="22"/>
      <c r="L110" s="22"/>
      <c r="M110" s="22"/>
    </row>
    <row r="111" s="1" customFormat="1" customHeight="1" spans="5:13">
      <c r="E111" s="22"/>
      <c r="F111" s="22"/>
      <c r="G111" s="22"/>
      <c r="H111" s="22"/>
      <c r="I111" s="22"/>
      <c r="J111" s="22"/>
      <c r="K111" s="22"/>
      <c r="L111" s="22"/>
      <c r="M111" s="22"/>
    </row>
    <row r="112" s="1" customFormat="1" customHeight="1" spans="5:13">
      <c r="E112" s="22"/>
      <c r="F112" s="22"/>
      <c r="G112" s="22"/>
      <c r="H112" s="22"/>
      <c r="I112" s="22"/>
      <c r="J112" s="22"/>
      <c r="K112" s="22"/>
      <c r="L112" s="22"/>
      <c r="M112" s="22"/>
    </row>
    <row r="113" s="1" customFormat="1" customHeight="1" spans="5:13">
      <c r="E113" s="22"/>
      <c r="F113" s="22"/>
      <c r="G113" s="22"/>
      <c r="H113" s="22"/>
      <c r="I113" s="22"/>
      <c r="J113" s="22"/>
      <c r="K113" s="22"/>
      <c r="L113" s="22"/>
      <c r="M113" s="22"/>
    </row>
    <row r="114" s="1" customFormat="1" customHeight="1" spans="5:13">
      <c r="E114" s="22"/>
      <c r="F114" s="22"/>
      <c r="G114" s="22"/>
      <c r="H114" s="22"/>
      <c r="I114" s="22"/>
      <c r="J114" s="22"/>
      <c r="K114" s="22"/>
      <c r="L114" s="22"/>
      <c r="M114" s="22"/>
    </row>
    <row r="115" s="1" customFormat="1" customHeight="1" spans="5:13">
      <c r="E115" s="22"/>
      <c r="F115" s="22"/>
      <c r="G115" s="22"/>
      <c r="H115" s="22"/>
      <c r="I115" s="22"/>
      <c r="J115" s="22"/>
      <c r="K115" s="22"/>
      <c r="L115" s="22"/>
      <c r="M115" s="22"/>
    </row>
    <row r="116" s="1" customFormat="1" customHeight="1" spans="5:13">
      <c r="E116" s="22"/>
      <c r="F116" s="22"/>
      <c r="G116" s="22"/>
      <c r="H116" s="22"/>
      <c r="I116" s="22"/>
      <c r="J116" s="22"/>
      <c r="K116" s="22"/>
      <c r="L116" s="22"/>
      <c r="M116" s="22"/>
    </row>
    <row r="117" s="1" customFormat="1" customHeight="1" spans="5:13">
      <c r="E117" s="22"/>
      <c r="F117" s="22"/>
      <c r="G117" s="22"/>
      <c r="H117" s="22"/>
      <c r="I117" s="22"/>
      <c r="J117" s="22"/>
      <c r="K117" s="22"/>
      <c r="L117" s="22"/>
      <c r="M117" s="22"/>
    </row>
    <row r="118" s="1" customFormat="1" customHeight="1" spans="5:13">
      <c r="E118" s="22"/>
      <c r="F118" s="22"/>
      <c r="G118" s="22"/>
      <c r="H118" s="22"/>
      <c r="I118" s="22"/>
      <c r="J118" s="22"/>
      <c r="K118" s="22"/>
      <c r="L118" s="22"/>
      <c r="M118" s="22"/>
    </row>
    <row r="119" s="1" customFormat="1" customHeight="1" spans="5:13">
      <c r="E119" s="22"/>
      <c r="F119" s="22"/>
      <c r="G119" s="22"/>
      <c r="H119" s="22"/>
      <c r="I119" s="22"/>
      <c r="J119" s="22"/>
      <c r="K119" s="22"/>
      <c r="L119" s="22"/>
      <c r="M119" s="22"/>
    </row>
    <row r="120" s="1" customFormat="1" customHeight="1" spans="5:13">
      <c r="E120" s="22"/>
      <c r="F120" s="22"/>
      <c r="G120" s="22"/>
      <c r="H120" s="22"/>
      <c r="I120" s="22"/>
      <c r="J120" s="22"/>
      <c r="K120" s="22"/>
      <c r="L120" s="22"/>
      <c r="M120" s="22"/>
    </row>
    <row r="121" s="1" customFormat="1" customHeight="1" spans="5:13">
      <c r="E121" s="22"/>
      <c r="F121" s="22"/>
      <c r="G121" s="22"/>
      <c r="H121" s="22"/>
      <c r="I121" s="22"/>
      <c r="J121" s="22"/>
      <c r="K121" s="22"/>
      <c r="L121" s="22"/>
      <c r="M121" s="22"/>
    </row>
    <row r="122" s="1" customFormat="1" customHeight="1" spans="5:13">
      <c r="E122" s="22"/>
      <c r="F122" s="22"/>
      <c r="G122" s="22"/>
      <c r="H122" s="22"/>
      <c r="I122" s="22"/>
      <c r="J122" s="22"/>
      <c r="K122" s="22"/>
      <c r="L122" s="22"/>
      <c r="M122" s="22"/>
    </row>
    <row r="123" s="1" customFormat="1" customHeight="1" spans="5:13">
      <c r="E123" s="22"/>
      <c r="F123" s="22"/>
      <c r="G123" s="22"/>
      <c r="H123" s="22"/>
      <c r="I123" s="22"/>
      <c r="J123" s="22"/>
      <c r="K123" s="22"/>
      <c r="L123" s="22"/>
      <c r="M123" s="22"/>
    </row>
    <row r="124" s="1" customFormat="1" customHeight="1" spans="5:13">
      <c r="E124" s="22"/>
      <c r="F124" s="22"/>
      <c r="G124" s="22"/>
      <c r="H124" s="22"/>
      <c r="I124" s="22"/>
      <c r="J124" s="22"/>
      <c r="K124" s="22"/>
      <c r="L124" s="22"/>
      <c r="M124" s="22"/>
    </row>
    <row r="125" s="1" customFormat="1" customHeight="1" spans="5:13">
      <c r="E125" s="22"/>
      <c r="F125" s="22"/>
      <c r="G125" s="22"/>
      <c r="H125" s="22"/>
      <c r="I125" s="22"/>
      <c r="J125" s="22"/>
      <c r="K125" s="22"/>
      <c r="L125" s="22"/>
      <c r="M125" s="22"/>
    </row>
    <row r="126" s="1" customFormat="1" customHeight="1" spans="5:13">
      <c r="E126" s="22"/>
      <c r="F126" s="22"/>
      <c r="G126" s="22"/>
      <c r="H126" s="22"/>
      <c r="I126" s="22"/>
      <c r="J126" s="22"/>
      <c r="K126" s="22"/>
      <c r="L126" s="22"/>
      <c r="M126" s="22"/>
    </row>
    <row r="127" s="1" customFormat="1" customHeight="1" spans="5:13">
      <c r="E127" s="22"/>
      <c r="F127" s="22"/>
      <c r="G127" s="22"/>
      <c r="H127" s="22"/>
      <c r="I127" s="22"/>
      <c r="J127" s="22"/>
      <c r="K127" s="22"/>
      <c r="L127" s="22"/>
      <c r="M127" s="22"/>
    </row>
    <row r="128" s="1" customFormat="1" customHeight="1" spans="5:13">
      <c r="E128" s="22"/>
      <c r="F128" s="22"/>
      <c r="G128" s="22"/>
      <c r="H128" s="22"/>
      <c r="I128" s="22"/>
      <c r="J128" s="22"/>
      <c r="K128" s="22"/>
      <c r="L128" s="22"/>
      <c r="M128" s="22"/>
    </row>
    <row r="129" s="1" customFormat="1" customHeight="1" spans="5:13">
      <c r="E129" s="22"/>
      <c r="F129" s="22"/>
      <c r="G129" s="22"/>
      <c r="H129" s="22"/>
      <c r="I129" s="22"/>
      <c r="J129" s="22"/>
      <c r="K129" s="22"/>
      <c r="L129" s="22"/>
      <c r="M129" s="22"/>
    </row>
    <row r="130" s="1" customFormat="1" customHeight="1" spans="5:13">
      <c r="E130" s="22"/>
      <c r="F130" s="22"/>
      <c r="G130" s="22"/>
      <c r="H130" s="22"/>
      <c r="I130" s="22"/>
      <c r="J130" s="22"/>
      <c r="K130" s="22"/>
      <c r="L130" s="22"/>
      <c r="M130" s="22"/>
    </row>
    <row r="131" s="1" customFormat="1" customHeight="1" spans="5:13">
      <c r="E131" s="22"/>
      <c r="F131" s="22"/>
      <c r="G131" s="22"/>
      <c r="H131" s="22"/>
      <c r="I131" s="22"/>
      <c r="J131" s="22"/>
      <c r="K131" s="22"/>
      <c r="L131" s="22"/>
      <c r="M131" s="22"/>
    </row>
    <row r="132" s="1" customFormat="1" customHeight="1" spans="5:13">
      <c r="E132" s="22"/>
      <c r="F132" s="22"/>
      <c r="G132" s="22"/>
      <c r="H132" s="22"/>
      <c r="I132" s="22"/>
      <c r="J132" s="22"/>
      <c r="K132" s="22"/>
      <c r="L132" s="22"/>
      <c r="M132" s="22"/>
    </row>
    <row r="133" s="1" customFormat="1" customHeight="1" spans="5:13">
      <c r="E133" s="22"/>
      <c r="F133" s="22"/>
      <c r="G133" s="22"/>
      <c r="H133" s="22"/>
      <c r="I133" s="22"/>
      <c r="J133" s="22"/>
      <c r="K133" s="22"/>
      <c r="L133" s="22"/>
      <c r="M133" s="22"/>
    </row>
    <row r="134" s="1" customFormat="1" customHeight="1" spans="5:13">
      <c r="E134" s="22"/>
      <c r="F134" s="22"/>
      <c r="G134" s="22"/>
      <c r="H134" s="22"/>
      <c r="I134" s="22"/>
      <c r="J134" s="22"/>
      <c r="K134" s="22"/>
      <c r="L134" s="22"/>
      <c r="M134" s="22"/>
    </row>
    <row r="135" s="1" customFormat="1" customHeight="1" spans="5:13">
      <c r="E135" s="22"/>
      <c r="F135" s="22"/>
      <c r="G135" s="22"/>
      <c r="H135" s="22"/>
      <c r="I135" s="22"/>
      <c r="J135" s="22"/>
      <c r="K135" s="22"/>
      <c r="L135" s="22"/>
      <c r="M135" s="22"/>
    </row>
    <row r="136" s="1" customFormat="1" customHeight="1" spans="5:13">
      <c r="E136" s="22"/>
      <c r="F136" s="22"/>
      <c r="G136" s="22"/>
      <c r="H136" s="22"/>
      <c r="I136" s="22"/>
      <c r="J136" s="22"/>
      <c r="K136" s="22"/>
      <c r="L136" s="22"/>
      <c r="M136" s="22"/>
    </row>
    <row r="137" s="1" customFormat="1" customHeight="1" spans="5:13">
      <c r="E137" s="22"/>
      <c r="F137" s="22"/>
      <c r="G137" s="22"/>
      <c r="H137" s="22"/>
      <c r="I137" s="22"/>
      <c r="J137" s="22"/>
      <c r="K137" s="22"/>
      <c r="L137" s="22"/>
      <c r="M137" s="22"/>
    </row>
    <row r="138" s="1" customFormat="1" customHeight="1" spans="5:13">
      <c r="E138" s="22"/>
      <c r="F138" s="22"/>
      <c r="G138" s="22"/>
      <c r="H138" s="22"/>
      <c r="I138" s="22"/>
      <c r="J138" s="22"/>
      <c r="K138" s="22"/>
      <c r="L138" s="22"/>
      <c r="M138" s="22"/>
    </row>
    <row r="139" s="1" customFormat="1" customHeight="1" spans="5:13">
      <c r="E139" s="22"/>
      <c r="F139" s="22"/>
      <c r="G139" s="22"/>
      <c r="H139" s="22"/>
      <c r="I139" s="22"/>
      <c r="J139" s="22"/>
      <c r="K139" s="22"/>
      <c r="L139" s="22"/>
      <c r="M139" s="22"/>
    </row>
    <row r="140" s="1" customFormat="1" customHeight="1" spans="5:13">
      <c r="E140" s="22"/>
      <c r="F140" s="22"/>
      <c r="G140" s="22"/>
      <c r="H140" s="22"/>
      <c r="I140" s="22"/>
      <c r="J140" s="22"/>
      <c r="K140" s="22"/>
      <c r="L140" s="22"/>
      <c r="M140" s="22"/>
    </row>
    <row r="141" s="1" customFormat="1" customHeight="1" spans="5:13">
      <c r="E141" s="22"/>
      <c r="F141" s="22"/>
      <c r="G141" s="22"/>
      <c r="H141" s="22"/>
      <c r="I141" s="22"/>
      <c r="J141" s="22"/>
      <c r="K141" s="22"/>
      <c r="L141" s="22"/>
      <c r="M141" s="22"/>
    </row>
    <row r="142" s="1" customFormat="1" customHeight="1" spans="5:13">
      <c r="E142" s="22"/>
      <c r="F142" s="22"/>
      <c r="G142" s="22"/>
      <c r="H142" s="22"/>
      <c r="I142" s="22"/>
      <c r="J142" s="22"/>
      <c r="K142" s="22"/>
      <c r="L142" s="22"/>
      <c r="M142" s="22"/>
    </row>
    <row r="143" s="1" customFormat="1" customHeight="1" spans="5:13">
      <c r="E143" s="22"/>
      <c r="F143" s="22"/>
      <c r="G143" s="22"/>
      <c r="H143" s="22"/>
      <c r="I143" s="22"/>
      <c r="J143" s="22"/>
      <c r="K143" s="22"/>
      <c r="L143" s="22"/>
      <c r="M143" s="22"/>
    </row>
    <row r="144" s="1" customFormat="1" customHeight="1" spans="5:13">
      <c r="E144" s="22"/>
      <c r="F144" s="22"/>
      <c r="G144" s="22"/>
      <c r="H144" s="22"/>
      <c r="I144" s="22"/>
      <c r="J144" s="22"/>
      <c r="K144" s="22"/>
      <c r="L144" s="22"/>
      <c r="M144" s="22"/>
    </row>
    <row r="145" s="1" customFormat="1" customHeight="1" spans="5:13">
      <c r="E145" s="22"/>
      <c r="F145" s="22"/>
      <c r="G145" s="22"/>
      <c r="H145" s="22"/>
      <c r="I145" s="22"/>
      <c r="J145" s="22"/>
      <c r="K145" s="22"/>
      <c r="L145" s="22"/>
      <c r="M145" s="22"/>
    </row>
    <row r="146" s="1" customFormat="1" customHeight="1" spans="5:13">
      <c r="E146" s="22"/>
      <c r="F146" s="22"/>
      <c r="G146" s="22"/>
      <c r="H146" s="22"/>
      <c r="I146" s="22"/>
      <c r="J146" s="22"/>
      <c r="K146" s="22"/>
      <c r="L146" s="22"/>
      <c r="M146" s="22"/>
    </row>
    <row r="147" s="1" customFormat="1" customHeight="1" spans="5:13">
      <c r="E147" s="22"/>
      <c r="F147" s="22"/>
      <c r="G147" s="22"/>
      <c r="H147" s="22"/>
      <c r="I147" s="22"/>
      <c r="J147" s="22"/>
      <c r="K147" s="22"/>
      <c r="L147" s="22"/>
      <c r="M147" s="22"/>
    </row>
    <row r="148" s="1" customFormat="1" customHeight="1" spans="5:13">
      <c r="E148" s="22"/>
      <c r="F148" s="22"/>
      <c r="G148" s="22"/>
      <c r="H148" s="22"/>
      <c r="I148" s="22"/>
      <c r="J148" s="22"/>
      <c r="K148" s="22"/>
      <c r="L148" s="22"/>
      <c r="M148" s="22"/>
    </row>
    <row r="149" s="1" customFormat="1" customHeight="1" spans="5:13">
      <c r="E149" s="22"/>
      <c r="F149" s="22"/>
      <c r="G149" s="22"/>
      <c r="H149" s="22"/>
      <c r="I149" s="22"/>
      <c r="J149" s="22"/>
      <c r="K149" s="22"/>
      <c r="L149" s="22"/>
      <c r="M149" s="22"/>
    </row>
    <row r="150" s="1" customFormat="1" customHeight="1" spans="5:13">
      <c r="E150" s="22"/>
      <c r="F150" s="22"/>
      <c r="G150" s="22"/>
      <c r="H150" s="22"/>
      <c r="I150" s="22"/>
      <c r="J150" s="22"/>
      <c r="K150" s="22"/>
      <c r="L150" s="22"/>
      <c r="M150" s="22"/>
    </row>
    <row r="151" s="1" customFormat="1" customHeight="1" spans="5:13">
      <c r="E151" s="22"/>
      <c r="F151" s="22"/>
      <c r="G151" s="22"/>
      <c r="H151" s="22"/>
      <c r="I151" s="22"/>
      <c r="J151" s="22"/>
      <c r="K151" s="22"/>
      <c r="L151" s="22"/>
      <c r="M151" s="22"/>
    </row>
    <row r="152" s="1" customFormat="1" customHeight="1" spans="5:13">
      <c r="E152" s="22"/>
      <c r="F152" s="22"/>
      <c r="G152" s="22"/>
      <c r="H152" s="22"/>
      <c r="I152" s="22"/>
      <c r="J152" s="22"/>
      <c r="K152" s="22"/>
      <c r="L152" s="22"/>
      <c r="M152" s="22"/>
    </row>
    <row r="153" s="1" customFormat="1" customHeight="1" spans="5:13">
      <c r="E153" s="22"/>
      <c r="F153" s="22"/>
      <c r="G153" s="22"/>
      <c r="H153" s="22"/>
      <c r="I153" s="22"/>
      <c r="J153" s="22"/>
      <c r="K153" s="22"/>
      <c r="L153" s="22"/>
      <c r="M153" s="22"/>
    </row>
    <row r="154" s="1" customFormat="1" customHeight="1" spans="5:13">
      <c r="E154" s="22"/>
      <c r="F154" s="22"/>
      <c r="G154" s="22"/>
      <c r="H154" s="22"/>
      <c r="I154" s="22"/>
      <c r="J154" s="22"/>
      <c r="K154" s="22"/>
      <c r="L154" s="22"/>
      <c r="M154" s="22"/>
    </row>
    <row r="155" s="1" customFormat="1" customHeight="1" spans="5:13">
      <c r="E155" s="22"/>
      <c r="F155" s="22"/>
      <c r="G155" s="22"/>
      <c r="H155" s="22"/>
      <c r="I155" s="22"/>
      <c r="J155" s="22"/>
      <c r="K155" s="22"/>
      <c r="L155" s="22"/>
      <c r="M155" s="22"/>
    </row>
    <row r="156" s="1" customFormat="1" customHeight="1" spans="5:13">
      <c r="E156" s="22"/>
      <c r="F156" s="22"/>
      <c r="G156" s="22"/>
      <c r="H156" s="22"/>
      <c r="I156" s="22"/>
      <c r="J156" s="22"/>
      <c r="K156" s="22"/>
      <c r="L156" s="22"/>
      <c r="M156" s="22"/>
    </row>
    <row r="157" s="1" customFormat="1" customHeight="1" spans="5:13">
      <c r="E157" s="22"/>
      <c r="F157" s="22"/>
      <c r="G157" s="22"/>
      <c r="H157" s="22"/>
      <c r="I157" s="22"/>
      <c r="J157" s="22"/>
      <c r="K157" s="22"/>
      <c r="L157" s="22"/>
      <c r="M157" s="22"/>
    </row>
    <row r="158" s="1" customFormat="1" customHeight="1" spans="5:13">
      <c r="E158" s="22"/>
      <c r="F158" s="22"/>
      <c r="G158" s="22"/>
      <c r="H158" s="22"/>
      <c r="I158" s="22"/>
      <c r="J158" s="22"/>
      <c r="K158" s="22"/>
      <c r="L158" s="22"/>
      <c r="M158" s="22"/>
    </row>
    <row r="159" s="1" customFormat="1" customHeight="1" spans="5:13">
      <c r="E159" s="22"/>
      <c r="F159" s="22"/>
      <c r="G159" s="22"/>
      <c r="H159" s="22"/>
      <c r="I159" s="22"/>
      <c r="J159" s="22"/>
      <c r="K159" s="22"/>
      <c r="L159" s="22"/>
      <c r="M159" s="22"/>
    </row>
    <row r="160" s="1" customFormat="1" customHeight="1" spans="5:13">
      <c r="E160" s="22"/>
      <c r="F160" s="22"/>
      <c r="G160" s="22"/>
      <c r="H160" s="22"/>
      <c r="I160" s="22"/>
      <c r="J160" s="22"/>
      <c r="K160" s="22"/>
      <c r="L160" s="22"/>
      <c r="M160" s="22"/>
    </row>
    <row r="161" s="1" customFormat="1" customHeight="1" spans="5:13">
      <c r="E161" s="22"/>
      <c r="F161" s="22"/>
      <c r="G161" s="22"/>
      <c r="H161" s="22"/>
      <c r="I161" s="22"/>
      <c r="J161" s="22"/>
      <c r="K161" s="22"/>
      <c r="L161" s="22"/>
      <c r="M161" s="22"/>
    </row>
    <row r="162" s="1" customFormat="1" customHeight="1" spans="5:13">
      <c r="E162" s="22"/>
      <c r="F162" s="22"/>
      <c r="G162" s="22"/>
      <c r="H162" s="22"/>
      <c r="I162" s="22"/>
      <c r="J162" s="22"/>
      <c r="K162" s="22"/>
      <c r="L162" s="22"/>
      <c r="M162" s="22"/>
    </row>
    <row r="163" s="1" customFormat="1" customHeight="1" spans="5:13">
      <c r="E163" s="22"/>
      <c r="F163" s="22"/>
      <c r="G163" s="22"/>
      <c r="H163" s="22"/>
      <c r="I163" s="22"/>
      <c r="J163" s="22"/>
      <c r="K163" s="22"/>
      <c r="L163" s="22"/>
      <c r="M163" s="22"/>
    </row>
    <row r="164" s="1" customFormat="1" customHeight="1" spans="5:13">
      <c r="E164" s="22"/>
      <c r="F164" s="22"/>
      <c r="G164" s="22"/>
      <c r="H164" s="22"/>
      <c r="I164" s="22"/>
      <c r="J164" s="22"/>
      <c r="K164" s="22"/>
      <c r="L164" s="22"/>
      <c r="M164" s="22"/>
    </row>
    <row r="165" s="1" customFormat="1" customHeight="1" spans="5:13">
      <c r="E165" s="22"/>
      <c r="F165" s="22"/>
      <c r="G165" s="22"/>
      <c r="H165" s="22"/>
      <c r="I165" s="22"/>
      <c r="J165" s="22"/>
      <c r="K165" s="22"/>
      <c r="L165" s="22"/>
      <c r="M165" s="22"/>
    </row>
    <row r="166" s="1" customFormat="1" customHeight="1" spans="5:13">
      <c r="E166" s="22"/>
      <c r="F166" s="22"/>
      <c r="G166" s="22"/>
      <c r="H166" s="22"/>
      <c r="I166" s="22"/>
      <c r="J166" s="22"/>
      <c r="K166" s="22"/>
      <c r="L166" s="22"/>
      <c r="M166" s="22"/>
    </row>
    <row r="167" s="1" customFormat="1" customHeight="1" spans="5:13">
      <c r="E167" s="22"/>
      <c r="F167" s="22"/>
      <c r="G167" s="22"/>
      <c r="H167" s="22"/>
      <c r="I167" s="22"/>
      <c r="J167" s="22"/>
      <c r="K167" s="22"/>
      <c r="L167" s="22"/>
      <c r="M167" s="22"/>
    </row>
    <row r="168" s="1" customFormat="1" customHeight="1" spans="5:13">
      <c r="E168" s="22"/>
      <c r="F168" s="22"/>
      <c r="G168" s="22"/>
      <c r="H168" s="22"/>
      <c r="I168" s="22"/>
      <c r="J168" s="22"/>
      <c r="K168" s="22"/>
      <c r="L168" s="22"/>
      <c r="M168" s="22"/>
    </row>
    <row r="169" s="1" customFormat="1" customHeight="1" spans="5:13">
      <c r="E169" s="22"/>
      <c r="F169" s="22"/>
      <c r="G169" s="22"/>
      <c r="H169" s="22"/>
      <c r="I169" s="22"/>
      <c r="J169" s="22"/>
      <c r="K169" s="22"/>
      <c r="L169" s="22"/>
      <c r="M169" s="22"/>
    </row>
    <row r="170" s="1" customFormat="1" customHeight="1" spans="5:13">
      <c r="E170" s="22"/>
      <c r="F170" s="22"/>
      <c r="G170" s="22"/>
      <c r="H170" s="22"/>
      <c r="I170" s="22"/>
      <c r="J170" s="22"/>
      <c r="K170" s="22"/>
      <c r="L170" s="22"/>
      <c r="M170" s="22"/>
    </row>
    <row r="171" s="1" customFormat="1" customHeight="1" spans="5:13">
      <c r="E171" s="22"/>
      <c r="F171" s="22"/>
      <c r="G171" s="22"/>
      <c r="H171" s="22"/>
      <c r="I171" s="22"/>
      <c r="J171" s="22"/>
      <c r="K171" s="22"/>
      <c r="L171" s="22"/>
      <c r="M171" s="22"/>
    </row>
    <row r="172" s="1" customFormat="1" customHeight="1" spans="5:13">
      <c r="E172" s="22"/>
      <c r="F172" s="22"/>
      <c r="G172" s="22"/>
      <c r="H172" s="22"/>
      <c r="I172" s="22"/>
      <c r="J172" s="22"/>
      <c r="K172" s="22"/>
      <c r="L172" s="22"/>
      <c r="M172" s="22"/>
    </row>
    <row r="173" s="1" customFormat="1" customHeight="1" spans="5:13">
      <c r="E173" s="22"/>
      <c r="F173" s="22"/>
      <c r="G173" s="22"/>
      <c r="H173" s="22"/>
      <c r="I173" s="22"/>
      <c r="J173" s="22"/>
      <c r="K173" s="22"/>
      <c r="L173" s="22"/>
      <c r="M173" s="22"/>
    </row>
    <row r="174" s="1" customFormat="1" customHeight="1" spans="5:13">
      <c r="E174" s="22"/>
      <c r="F174" s="22"/>
      <c r="G174" s="22"/>
      <c r="H174" s="22"/>
      <c r="I174" s="22"/>
      <c r="J174" s="22"/>
      <c r="K174" s="22"/>
      <c r="L174" s="22"/>
      <c r="M174" s="22"/>
    </row>
    <row r="175" s="1" customFormat="1" customHeight="1" spans="5:13">
      <c r="E175" s="22"/>
      <c r="F175" s="22"/>
      <c r="G175" s="22"/>
      <c r="H175" s="22"/>
      <c r="I175" s="22"/>
      <c r="J175" s="22"/>
      <c r="K175" s="22"/>
      <c r="L175" s="22"/>
      <c r="M175" s="22"/>
    </row>
    <row r="176" s="1" customFormat="1" customHeight="1" spans="5:13">
      <c r="E176" s="22"/>
      <c r="F176" s="22"/>
      <c r="G176" s="22"/>
      <c r="H176" s="22"/>
      <c r="I176" s="22"/>
      <c r="J176" s="22"/>
      <c r="K176" s="22"/>
      <c r="L176" s="22"/>
      <c r="M176" s="22"/>
    </row>
    <row r="177" s="1" customFormat="1" customHeight="1" spans="5:13">
      <c r="E177" s="22"/>
      <c r="F177" s="22"/>
      <c r="G177" s="22"/>
      <c r="H177" s="22"/>
      <c r="I177" s="22"/>
      <c r="J177" s="22"/>
      <c r="K177" s="22"/>
      <c r="L177" s="22"/>
      <c r="M177" s="22"/>
    </row>
    <row r="178" s="1" customFormat="1" customHeight="1" spans="5:13">
      <c r="E178" s="22"/>
      <c r="F178" s="22"/>
      <c r="G178" s="22"/>
      <c r="H178" s="22"/>
      <c r="I178" s="22"/>
      <c r="J178" s="22"/>
      <c r="K178" s="22"/>
      <c r="L178" s="22"/>
      <c r="M178" s="22"/>
    </row>
    <row r="179" s="1" customFormat="1" customHeight="1" spans="5:13">
      <c r="E179" s="22"/>
      <c r="F179" s="22"/>
      <c r="G179" s="22"/>
      <c r="H179" s="22"/>
      <c r="I179" s="22"/>
      <c r="J179" s="22"/>
      <c r="K179" s="22"/>
      <c r="L179" s="22"/>
      <c r="M179" s="22"/>
    </row>
    <row r="180" s="1" customFormat="1" customHeight="1" spans="5:13">
      <c r="E180" s="22"/>
      <c r="F180" s="22"/>
      <c r="G180" s="22"/>
      <c r="H180" s="22"/>
      <c r="I180" s="22"/>
      <c r="J180" s="22"/>
      <c r="K180" s="22"/>
      <c r="L180" s="22"/>
      <c r="M180" s="22"/>
    </row>
    <row r="181" s="1" customFormat="1" customHeight="1" spans="5:13">
      <c r="E181" s="22"/>
      <c r="F181" s="22"/>
      <c r="G181" s="22"/>
      <c r="H181" s="22"/>
      <c r="I181" s="22"/>
      <c r="J181" s="22"/>
      <c r="K181" s="22"/>
      <c r="L181" s="22"/>
      <c r="M181" s="22"/>
    </row>
    <row r="182" s="1" customFormat="1" customHeight="1" spans="5:13">
      <c r="E182" s="22"/>
      <c r="F182" s="22"/>
      <c r="G182" s="22"/>
      <c r="H182" s="22"/>
      <c r="I182" s="22"/>
      <c r="J182" s="22"/>
      <c r="K182" s="22"/>
      <c r="L182" s="22"/>
      <c r="M182" s="22"/>
    </row>
    <row r="183" s="1" customFormat="1" customHeight="1" spans="5:13">
      <c r="E183" s="22"/>
      <c r="F183" s="22"/>
      <c r="G183" s="22"/>
      <c r="H183" s="22"/>
      <c r="I183" s="22"/>
      <c r="J183" s="22"/>
      <c r="K183" s="22"/>
      <c r="L183" s="22"/>
      <c r="M183" s="22"/>
    </row>
    <row r="184" s="1" customFormat="1" customHeight="1" spans="5:13">
      <c r="E184" s="22"/>
      <c r="F184" s="22"/>
      <c r="G184" s="22"/>
      <c r="H184" s="22"/>
      <c r="I184" s="22"/>
      <c r="J184" s="22"/>
      <c r="K184" s="22"/>
      <c r="L184" s="22"/>
      <c r="M184" s="22"/>
    </row>
    <row r="185" s="1" customFormat="1" customHeight="1" spans="5:13">
      <c r="E185" s="22"/>
      <c r="F185" s="22"/>
      <c r="G185" s="22"/>
      <c r="H185" s="22"/>
      <c r="I185" s="22"/>
      <c r="J185" s="22"/>
      <c r="K185" s="22"/>
      <c r="L185" s="22"/>
      <c r="M185" s="22"/>
    </row>
    <row r="186" s="1" customFormat="1" customHeight="1" spans="5:13">
      <c r="E186" s="22"/>
      <c r="F186" s="22"/>
      <c r="G186" s="22"/>
      <c r="H186" s="22"/>
      <c r="I186" s="22"/>
      <c r="J186" s="22"/>
      <c r="K186" s="22"/>
      <c r="L186" s="22"/>
      <c r="M186" s="22"/>
    </row>
    <row r="187" s="1" customFormat="1" customHeight="1" spans="5:13">
      <c r="E187" s="22"/>
      <c r="F187" s="22"/>
      <c r="G187" s="22"/>
      <c r="H187" s="22"/>
      <c r="I187" s="22"/>
      <c r="J187" s="22"/>
      <c r="K187" s="22"/>
      <c r="L187" s="22"/>
      <c r="M187" s="22"/>
    </row>
    <row r="188" s="1" customFormat="1" customHeight="1" spans="5:13">
      <c r="E188" s="22"/>
      <c r="F188" s="22"/>
      <c r="G188" s="22"/>
      <c r="H188" s="22"/>
      <c r="I188" s="22"/>
      <c r="J188" s="22"/>
      <c r="K188" s="22"/>
      <c r="L188" s="22"/>
      <c r="M188" s="22"/>
    </row>
    <row r="189" s="1" customFormat="1" customHeight="1" spans="5:13">
      <c r="E189" s="22"/>
      <c r="F189" s="22"/>
      <c r="G189" s="22"/>
      <c r="H189" s="22"/>
      <c r="I189" s="22"/>
      <c r="J189" s="22"/>
      <c r="K189" s="22"/>
      <c r="L189" s="22"/>
      <c r="M189" s="22"/>
    </row>
    <row r="190" s="1" customFormat="1" customHeight="1" spans="5:13">
      <c r="E190" s="22"/>
      <c r="F190" s="22"/>
      <c r="G190" s="22"/>
      <c r="H190" s="22"/>
      <c r="I190" s="22"/>
      <c r="J190" s="22"/>
      <c r="K190" s="22"/>
      <c r="L190" s="22"/>
      <c r="M190" s="22"/>
    </row>
    <row r="191" s="1" customFormat="1" customHeight="1" spans="5:13">
      <c r="E191" s="22"/>
      <c r="F191" s="22"/>
      <c r="G191" s="22"/>
      <c r="H191" s="22"/>
      <c r="I191" s="22"/>
      <c r="J191" s="22"/>
      <c r="K191" s="22"/>
      <c r="L191" s="22"/>
      <c r="M191" s="22"/>
    </row>
    <row r="192" s="1" customFormat="1" customHeight="1" spans="5:13">
      <c r="E192" s="22"/>
      <c r="F192" s="22"/>
      <c r="G192" s="22"/>
      <c r="H192" s="22"/>
      <c r="I192" s="22"/>
      <c r="J192" s="22"/>
      <c r="K192" s="22"/>
      <c r="L192" s="22"/>
      <c r="M192" s="22"/>
    </row>
    <row r="193" s="1" customFormat="1" customHeight="1" spans="5:13">
      <c r="E193" s="22"/>
      <c r="F193" s="22"/>
      <c r="G193" s="22"/>
      <c r="H193" s="22"/>
      <c r="I193" s="22"/>
      <c r="J193" s="22"/>
      <c r="K193" s="22"/>
      <c r="L193" s="22"/>
      <c r="M193" s="22"/>
    </row>
    <row r="194" s="1" customFormat="1" customHeight="1" spans="5:13">
      <c r="E194" s="22"/>
      <c r="F194" s="22"/>
      <c r="G194" s="22"/>
      <c r="H194" s="22"/>
      <c r="I194" s="22"/>
      <c r="J194" s="22"/>
      <c r="K194" s="22"/>
      <c r="L194" s="22"/>
      <c r="M194" s="22"/>
    </row>
    <row r="195" s="1" customFormat="1" customHeight="1" spans="5:13">
      <c r="E195" s="22"/>
      <c r="F195" s="22"/>
      <c r="G195" s="22"/>
      <c r="H195" s="22"/>
      <c r="I195" s="22"/>
      <c r="J195" s="22"/>
      <c r="K195" s="22"/>
      <c r="L195" s="22"/>
      <c r="M195" s="22"/>
    </row>
    <row r="196" s="1" customFormat="1" customHeight="1" spans="5:13">
      <c r="E196" s="22"/>
      <c r="F196" s="22"/>
      <c r="G196" s="22"/>
      <c r="H196" s="22"/>
      <c r="I196" s="22"/>
      <c r="J196" s="22"/>
      <c r="K196" s="22"/>
      <c r="L196" s="22"/>
      <c r="M196" s="22"/>
    </row>
    <row r="197" s="1" customFormat="1" customHeight="1" spans="5:13">
      <c r="E197" s="22"/>
      <c r="F197" s="22"/>
      <c r="G197" s="22"/>
      <c r="H197" s="22"/>
      <c r="I197" s="22"/>
      <c r="J197" s="22"/>
      <c r="K197" s="22"/>
      <c r="L197" s="22"/>
      <c r="M197" s="22"/>
    </row>
    <row r="198" s="1" customFormat="1" customHeight="1" spans="5:13">
      <c r="E198" s="22"/>
      <c r="F198" s="22"/>
      <c r="G198" s="22"/>
      <c r="H198" s="22"/>
      <c r="I198" s="22"/>
      <c r="J198" s="22"/>
      <c r="K198" s="22"/>
      <c r="L198" s="22"/>
      <c r="M198" s="22"/>
    </row>
    <row r="199" s="1" customFormat="1" customHeight="1" spans="5:13">
      <c r="E199" s="22"/>
      <c r="F199" s="22"/>
      <c r="G199" s="22"/>
      <c r="H199" s="22"/>
      <c r="I199" s="22"/>
      <c r="J199" s="22"/>
      <c r="K199" s="22"/>
      <c r="L199" s="22"/>
      <c r="M199" s="22"/>
    </row>
    <row r="200" s="1" customFormat="1" customHeight="1" spans="5:13">
      <c r="E200" s="22"/>
      <c r="F200" s="22"/>
      <c r="G200" s="22"/>
      <c r="H200" s="22"/>
      <c r="I200" s="22"/>
      <c r="J200" s="22"/>
      <c r="K200" s="22"/>
      <c r="L200" s="22"/>
      <c r="M200" s="22"/>
    </row>
    <row r="201" s="1" customFormat="1" customHeight="1" spans="5:13">
      <c r="E201" s="22"/>
      <c r="F201" s="22"/>
      <c r="G201" s="22"/>
      <c r="H201" s="22"/>
      <c r="I201" s="22"/>
      <c r="J201" s="22"/>
      <c r="K201" s="22"/>
      <c r="L201" s="22"/>
      <c r="M201" s="22"/>
    </row>
    <row r="202" s="1" customFormat="1" customHeight="1" spans="5:13">
      <c r="E202" s="22"/>
      <c r="F202" s="22"/>
      <c r="G202" s="22"/>
      <c r="H202" s="22"/>
      <c r="I202" s="22"/>
      <c r="J202" s="22"/>
      <c r="K202" s="22"/>
      <c r="L202" s="22"/>
      <c r="M202" s="22"/>
    </row>
    <row r="203" s="1" customFormat="1" customHeight="1" spans="5:13">
      <c r="E203" s="22"/>
      <c r="F203" s="22"/>
      <c r="G203" s="22"/>
      <c r="H203" s="22"/>
      <c r="I203" s="22"/>
      <c r="J203" s="22"/>
      <c r="K203" s="22"/>
      <c r="L203" s="22"/>
      <c r="M203" s="22"/>
    </row>
    <row r="204" s="1" customFormat="1" customHeight="1" spans="5:13">
      <c r="E204" s="22"/>
      <c r="F204" s="22"/>
      <c r="G204" s="22"/>
      <c r="H204" s="22"/>
      <c r="I204" s="22"/>
      <c r="J204" s="22"/>
      <c r="K204" s="22"/>
      <c r="L204" s="22"/>
      <c r="M204" s="22"/>
    </row>
    <row r="205" s="1" customFormat="1" customHeight="1" spans="5:13">
      <c r="E205" s="22"/>
      <c r="F205" s="22"/>
      <c r="G205" s="22"/>
      <c r="H205" s="22"/>
      <c r="I205" s="22"/>
      <c r="J205" s="22"/>
      <c r="K205" s="22"/>
      <c r="L205" s="22"/>
      <c r="M205" s="22"/>
    </row>
    <row r="206" s="1" customFormat="1" customHeight="1" spans="5:13">
      <c r="E206" s="22"/>
      <c r="F206" s="22"/>
      <c r="G206" s="22"/>
      <c r="H206" s="22"/>
      <c r="I206" s="22"/>
      <c r="J206" s="22"/>
      <c r="K206" s="22"/>
      <c r="L206" s="22"/>
      <c r="M206" s="22"/>
    </row>
    <row r="207" s="1" customFormat="1" customHeight="1" spans="5:13">
      <c r="E207" s="22"/>
      <c r="F207" s="22"/>
      <c r="G207" s="22"/>
      <c r="H207" s="22"/>
      <c r="I207" s="22"/>
      <c r="J207" s="22"/>
      <c r="K207" s="22"/>
      <c r="L207" s="22"/>
      <c r="M207" s="22"/>
    </row>
    <row r="208" s="1" customFormat="1" customHeight="1" spans="5:13">
      <c r="E208" s="22"/>
      <c r="F208" s="22"/>
      <c r="G208" s="22"/>
      <c r="H208" s="22"/>
      <c r="I208" s="22"/>
      <c r="J208" s="22"/>
      <c r="K208" s="22"/>
      <c r="L208" s="22"/>
      <c r="M208" s="22"/>
    </row>
    <row r="209" s="1" customFormat="1" customHeight="1" spans="5:13">
      <c r="E209" s="22"/>
      <c r="F209" s="22"/>
      <c r="G209" s="22"/>
      <c r="H209" s="22"/>
      <c r="I209" s="22"/>
      <c r="J209" s="22"/>
      <c r="K209" s="22"/>
      <c r="L209" s="22"/>
      <c r="M209" s="22"/>
    </row>
    <row r="210" s="1" customFormat="1" customHeight="1" spans="5:13">
      <c r="E210" s="22"/>
      <c r="F210" s="22"/>
      <c r="G210" s="22"/>
      <c r="H210" s="22"/>
      <c r="I210" s="22"/>
      <c r="J210" s="22"/>
      <c r="K210" s="22"/>
      <c r="L210" s="22"/>
      <c r="M210" s="22"/>
    </row>
    <row r="211" s="1" customFormat="1" customHeight="1" spans="5:13">
      <c r="E211" s="22"/>
      <c r="F211" s="22"/>
      <c r="G211" s="22"/>
      <c r="H211" s="22"/>
      <c r="I211" s="22"/>
      <c r="J211" s="22"/>
      <c r="K211" s="22"/>
      <c r="L211" s="22"/>
      <c r="M211" s="22"/>
    </row>
    <row r="212" s="1" customFormat="1" customHeight="1" spans="5:13">
      <c r="E212" s="22"/>
      <c r="F212" s="22"/>
      <c r="G212" s="22"/>
      <c r="H212" s="22"/>
      <c r="I212" s="22"/>
      <c r="J212" s="22"/>
      <c r="K212" s="22"/>
      <c r="L212" s="22"/>
      <c r="M212" s="22"/>
    </row>
    <row r="213" s="1" customFormat="1" customHeight="1" spans="5:13">
      <c r="E213" s="22"/>
      <c r="F213" s="22"/>
      <c r="G213" s="22"/>
      <c r="H213" s="22"/>
      <c r="I213" s="22"/>
      <c r="J213" s="22"/>
      <c r="K213" s="22"/>
      <c r="L213" s="22"/>
      <c r="M213" s="22"/>
    </row>
    <row r="214" s="1" customFormat="1" customHeight="1" spans="5:13">
      <c r="E214" s="22"/>
      <c r="F214" s="22"/>
      <c r="G214" s="22"/>
      <c r="H214" s="22"/>
      <c r="I214" s="22"/>
      <c r="J214" s="22"/>
      <c r="K214" s="22"/>
      <c r="L214" s="22"/>
      <c r="M214" s="22"/>
    </row>
    <row r="215" s="1" customFormat="1" customHeight="1" spans="5:13">
      <c r="E215" s="22"/>
      <c r="F215" s="22"/>
      <c r="G215" s="22"/>
      <c r="H215" s="22"/>
      <c r="I215" s="22"/>
      <c r="J215" s="22"/>
      <c r="K215" s="22"/>
      <c r="L215" s="22"/>
      <c r="M215" s="22"/>
    </row>
    <row r="216" s="1" customFormat="1" customHeight="1" spans="5:13">
      <c r="E216" s="22"/>
      <c r="F216" s="22"/>
      <c r="G216" s="22"/>
      <c r="H216" s="22"/>
      <c r="I216" s="22"/>
      <c r="J216" s="22"/>
      <c r="K216" s="22"/>
      <c r="L216" s="22"/>
      <c r="M216" s="22"/>
    </row>
    <row r="217" s="1" customFormat="1" customHeight="1" spans="5:13">
      <c r="E217" s="22"/>
      <c r="F217" s="22"/>
      <c r="G217" s="22"/>
      <c r="H217" s="22"/>
      <c r="I217" s="22"/>
      <c r="J217" s="22"/>
      <c r="K217" s="22"/>
      <c r="L217" s="22"/>
      <c r="M217" s="22"/>
    </row>
    <row r="218" s="1" customFormat="1" customHeight="1" spans="5:13">
      <c r="E218" s="22"/>
      <c r="F218" s="22"/>
      <c r="G218" s="22"/>
      <c r="H218" s="22"/>
      <c r="I218" s="22"/>
      <c r="J218" s="22"/>
      <c r="K218" s="22"/>
      <c r="L218" s="22"/>
      <c r="M218" s="22"/>
    </row>
    <row r="219" s="1" customFormat="1" customHeight="1" spans="5:13">
      <c r="E219" s="22"/>
      <c r="F219" s="22"/>
      <c r="G219" s="22"/>
      <c r="H219" s="22"/>
      <c r="I219" s="22"/>
      <c r="J219" s="22"/>
      <c r="K219" s="22"/>
      <c r="L219" s="22"/>
      <c r="M219" s="22"/>
    </row>
    <row r="220" s="1" customFormat="1" customHeight="1" spans="5:13">
      <c r="E220" s="22"/>
      <c r="F220" s="22"/>
      <c r="G220" s="22"/>
      <c r="H220" s="22"/>
      <c r="I220" s="22"/>
      <c r="J220" s="22"/>
      <c r="K220" s="22"/>
      <c r="L220" s="22"/>
      <c r="M220" s="22"/>
    </row>
    <row r="221" s="1" customFormat="1" customHeight="1" spans="5:13">
      <c r="E221" s="22"/>
      <c r="F221" s="22"/>
      <c r="G221" s="22"/>
      <c r="H221" s="22"/>
      <c r="I221" s="22"/>
      <c r="J221" s="22"/>
      <c r="K221" s="22"/>
      <c r="L221" s="22"/>
      <c r="M221" s="22"/>
    </row>
    <row r="222" s="1" customFormat="1" customHeight="1" spans="5:13">
      <c r="E222" s="22"/>
      <c r="F222" s="22"/>
      <c r="G222" s="22"/>
      <c r="H222" s="22"/>
      <c r="I222" s="22"/>
      <c r="J222" s="22"/>
      <c r="K222" s="22"/>
      <c r="L222" s="22"/>
      <c r="M222" s="22"/>
    </row>
  </sheetData>
  <sortState ref="A5:AE12">
    <sortCondition ref="N5:N12" descending="1"/>
  </sortState>
  <mergeCells count="10">
    <mergeCell ref="A1:N1"/>
    <mergeCell ref="G3:L3"/>
    <mergeCell ref="A3:A4"/>
    <mergeCell ref="B3:B4"/>
    <mergeCell ref="C3:C4"/>
    <mergeCell ref="D3:D4"/>
    <mergeCell ref="E3:E4"/>
    <mergeCell ref="F3:F4"/>
    <mergeCell ref="M3:M4"/>
    <mergeCell ref="N3:N4"/>
  </mergeCells>
  <printOptions horizontalCentered="1"/>
  <pageMargins left="0.669444444444445" right="0.669444444444445" top="0.979166666666667" bottom="0.979166666666667" header="0.509027777777778" footer="0.509027777777778"/>
  <pageSetup paperSize="9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4F0FBD"/>
  </sheetPr>
  <dimension ref="A1:L222"/>
  <sheetViews>
    <sheetView tabSelected="1" view="pageBreakPreview" zoomScaleNormal="100" zoomScaleSheetLayoutView="100" workbookViewId="0">
      <selection activeCell="M1" sqref="M$1:AE$1048576"/>
    </sheetView>
  </sheetViews>
  <sheetFormatPr defaultColWidth="9" defaultRowHeight="29.1" customHeight="1"/>
  <cols>
    <col min="1" max="1" width="5.85714285714286" style="2" customWidth="1"/>
    <col min="2" max="2" width="15.1428571428571" style="2" customWidth="1"/>
    <col min="3" max="3" width="14.1428571428571" style="2" customWidth="1"/>
    <col min="4" max="4" width="10.1428571428571" style="2" customWidth="1"/>
    <col min="5" max="5" width="10.5714285714286" style="3" customWidth="1"/>
    <col min="6" max="6" width="12" style="3" customWidth="1"/>
    <col min="7" max="7" width="11.7142857142857" style="3" customWidth="1"/>
    <col min="8" max="8" width="11.1428571428571" style="3" customWidth="1"/>
    <col min="9" max="9" width="10.1428571428571" style="3" customWidth="1"/>
    <col min="10" max="11" width="10.5714285714286" style="3" customWidth="1"/>
    <col min="12" max="12" width="11.7142857142857" style="3" customWidth="1"/>
    <col min="13" max="16366" width="9.14285714285714" style="2"/>
    <col min="16367" max="16384" width="9" style="2"/>
  </cols>
  <sheetData>
    <row r="1" ht="39" customHeight="1" spans="1:12">
      <c r="A1" s="4" t="s">
        <v>1306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18.95" customHeight="1" spans="5:12">
      <c r="E2" s="5"/>
      <c r="F2" s="5"/>
      <c r="G2" s="5"/>
      <c r="H2" s="5"/>
      <c r="I2" s="5"/>
      <c r="J2" s="5"/>
      <c r="K2" s="5"/>
      <c r="L2" s="5"/>
    </row>
    <row r="3" s="1" customFormat="1" customHeight="1" spans="1:1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1230</v>
      </c>
      <c r="G3" s="8" t="s">
        <v>1231</v>
      </c>
      <c r="H3" s="9"/>
      <c r="I3" s="9"/>
      <c r="J3" s="18"/>
      <c r="K3" s="19" t="s">
        <v>6</v>
      </c>
      <c r="L3" s="7" t="s">
        <v>7</v>
      </c>
    </row>
    <row r="4" s="1" customFormat="1" customHeight="1" spans="1:12">
      <c r="A4" s="10"/>
      <c r="B4" s="10"/>
      <c r="C4" s="10"/>
      <c r="D4" s="10"/>
      <c r="E4" s="11"/>
      <c r="F4" s="11"/>
      <c r="G4" s="12" t="s">
        <v>1307</v>
      </c>
      <c r="H4" s="12" t="s">
        <v>1308</v>
      </c>
      <c r="I4" s="12" t="s">
        <v>1309</v>
      </c>
      <c r="J4" s="12" t="s">
        <v>1235</v>
      </c>
      <c r="K4" s="20"/>
      <c r="L4" s="11"/>
    </row>
    <row r="5" s="1" customFormat="1" customHeight="1" spans="1:12">
      <c r="A5" s="13">
        <v>1</v>
      </c>
      <c r="B5" s="13" t="s">
        <v>1310</v>
      </c>
      <c r="C5" s="13" t="s">
        <v>1311</v>
      </c>
      <c r="D5" s="13" t="s">
        <v>1312</v>
      </c>
      <c r="E5" s="14">
        <v>63.4</v>
      </c>
      <c r="F5" s="14">
        <v>87.68</v>
      </c>
      <c r="G5" s="15">
        <v>26.8</v>
      </c>
      <c r="H5" s="14">
        <v>56.6</v>
      </c>
      <c r="I5" s="14">
        <v>6.46</v>
      </c>
      <c r="J5" s="14">
        <f t="shared" ref="J5:J12" si="0">SUM(G5:I5)</f>
        <v>89.86</v>
      </c>
      <c r="K5" s="14">
        <f t="shared" ref="K5:K12" si="1">ROUND((J5+F5)/2,2)</f>
        <v>88.77</v>
      </c>
      <c r="L5" s="14">
        <f t="shared" ref="L5:L12" si="2">ROUND((K5+E5)/2,2)</f>
        <v>76.09</v>
      </c>
    </row>
    <row r="6" s="1" customFormat="1" customHeight="1" spans="1:12">
      <c r="A6" s="13">
        <v>2</v>
      </c>
      <c r="B6" s="13" t="s">
        <v>1310</v>
      </c>
      <c r="C6" s="13" t="s">
        <v>1313</v>
      </c>
      <c r="D6" s="13" t="s">
        <v>1314</v>
      </c>
      <c r="E6" s="14">
        <v>65.8</v>
      </c>
      <c r="F6" s="14">
        <v>86.82</v>
      </c>
      <c r="G6" s="15">
        <v>24.2</v>
      </c>
      <c r="H6" s="14">
        <v>52.8</v>
      </c>
      <c r="I6" s="14">
        <v>5.8</v>
      </c>
      <c r="J6" s="14">
        <f t="shared" si="0"/>
        <v>82.8</v>
      </c>
      <c r="K6" s="14">
        <f t="shared" si="1"/>
        <v>84.81</v>
      </c>
      <c r="L6" s="14">
        <f t="shared" si="2"/>
        <v>75.31</v>
      </c>
    </row>
    <row r="7" s="1" customFormat="1" customHeight="1" spans="1:12">
      <c r="A7" s="13">
        <v>3</v>
      </c>
      <c r="B7" s="13" t="s">
        <v>1310</v>
      </c>
      <c r="C7" s="13" t="s">
        <v>1315</v>
      </c>
      <c r="D7" s="13" t="s">
        <v>1316</v>
      </c>
      <c r="E7" s="14">
        <v>64.2</v>
      </c>
      <c r="F7" s="14">
        <v>86.62</v>
      </c>
      <c r="G7" s="15">
        <v>25.2</v>
      </c>
      <c r="H7" s="14">
        <v>54</v>
      </c>
      <c r="I7" s="14">
        <v>4.78</v>
      </c>
      <c r="J7" s="14">
        <f t="shared" si="0"/>
        <v>83.98</v>
      </c>
      <c r="K7" s="14">
        <f t="shared" si="1"/>
        <v>85.3</v>
      </c>
      <c r="L7" s="14">
        <f t="shared" si="2"/>
        <v>74.75</v>
      </c>
    </row>
    <row r="8" s="1" customFormat="1" customHeight="1" spans="1:12">
      <c r="A8" s="13">
        <v>4</v>
      </c>
      <c r="B8" s="13" t="s">
        <v>1310</v>
      </c>
      <c r="C8" s="13" t="s">
        <v>1317</v>
      </c>
      <c r="D8" s="13" t="s">
        <v>656</v>
      </c>
      <c r="E8" s="14">
        <v>62.3</v>
      </c>
      <c r="F8" s="14">
        <v>87.32</v>
      </c>
      <c r="G8" s="15">
        <v>22.6</v>
      </c>
      <c r="H8" s="14">
        <v>55.6</v>
      </c>
      <c r="I8" s="14">
        <v>8.36</v>
      </c>
      <c r="J8" s="14">
        <f t="shared" si="0"/>
        <v>86.56</v>
      </c>
      <c r="K8" s="14">
        <f t="shared" si="1"/>
        <v>86.94</v>
      </c>
      <c r="L8" s="14">
        <f t="shared" si="2"/>
        <v>74.62</v>
      </c>
    </row>
    <row r="9" s="1" customFormat="1" customHeight="1" spans="1:12">
      <c r="A9" s="13">
        <v>5</v>
      </c>
      <c r="B9" s="13" t="s">
        <v>1310</v>
      </c>
      <c r="C9" s="13" t="s">
        <v>1318</v>
      </c>
      <c r="D9" s="13" t="s">
        <v>1319</v>
      </c>
      <c r="E9" s="14">
        <v>60.7</v>
      </c>
      <c r="F9" s="14">
        <v>87.3</v>
      </c>
      <c r="G9" s="14">
        <v>24.4</v>
      </c>
      <c r="H9" s="14">
        <v>51.6</v>
      </c>
      <c r="I9" s="14">
        <v>7.6</v>
      </c>
      <c r="J9" s="14">
        <f t="shared" si="0"/>
        <v>83.6</v>
      </c>
      <c r="K9" s="14">
        <f t="shared" si="1"/>
        <v>85.45</v>
      </c>
      <c r="L9" s="14">
        <f t="shared" si="2"/>
        <v>73.08</v>
      </c>
    </row>
    <row r="10" s="1" customFormat="1" customHeight="1" spans="1:12">
      <c r="A10" s="13">
        <v>6</v>
      </c>
      <c r="B10" s="13" t="s">
        <v>1310</v>
      </c>
      <c r="C10" s="13" t="s">
        <v>1320</v>
      </c>
      <c r="D10" s="13" t="s">
        <v>1321</v>
      </c>
      <c r="E10" s="14">
        <v>61.5</v>
      </c>
      <c r="F10" s="14">
        <v>83.62</v>
      </c>
      <c r="G10" s="15">
        <v>23.2</v>
      </c>
      <c r="H10" s="14">
        <v>53.2</v>
      </c>
      <c r="I10" s="14">
        <v>6.28</v>
      </c>
      <c r="J10" s="14">
        <f t="shared" si="0"/>
        <v>82.68</v>
      </c>
      <c r="K10" s="14">
        <f t="shared" si="1"/>
        <v>83.15</v>
      </c>
      <c r="L10" s="14">
        <f t="shared" si="2"/>
        <v>72.33</v>
      </c>
    </row>
    <row r="11" s="1" customFormat="1" customHeight="1" spans="1:12">
      <c r="A11" s="13">
        <v>7</v>
      </c>
      <c r="B11" s="13" t="s">
        <v>1310</v>
      </c>
      <c r="C11" s="13" t="s">
        <v>1322</v>
      </c>
      <c r="D11" s="13" t="s">
        <v>1323</v>
      </c>
      <c r="E11" s="14">
        <v>60.5</v>
      </c>
      <c r="F11" s="14">
        <v>84.46</v>
      </c>
      <c r="G11" s="15">
        <v>21.6</v>
      </c>
      <c r="H11" s="14">
        <v>51</v>
      </c>
      <c r="I11" s="14">
        <v>6.6</v>
      </c>
      <c r="J11" s="14">
        <f t="shared" si="0"/>
        <v>79.2</v>
      </c>
      <c r="K11" s="14">
        <f t="shared" si="1"/>
        <v>81.83</v>
      </c>
      <c r="L11" s="14">
        <f t="shared" si="2"/>
        <v>71.17</v>
      </c>
    </row>
    <row r="12" s="1" customFormat="1" customHeight="1" spans="1:12">
      <c r="A12" s="13">
        <v>8</v>
      </c>
      <c r="B12" s="13" t="s">
        <v>1310</v>
      </c>
      <c r="C12" s="13" t="s">
        <v>1324</v>
      </c>
      <c r="D12" s="13" t="s">
        <v>1325</v>
      </c>
      <c r="E12" s="14">
        <v>61.5</v>
      </c>
      <c r="F12" s="14">
        <v>84.32</v>
      </c>
      <c r="G12" s="15">
        <v>19.6</v>
      </c>
      <c r="H12" s="14">
        <v>50</v>
      </c>
      <c r="I12" s="14">
        <v>4.8</v>
      </c>
      <c r="J12" s="14">
        <f t="shared" si="0"/>
        <v>74.4</v>
      </c>
      <c r="K12" s="14">
        <f t="shared" si="1"/>
        <v>79.36</v>
      </c>
      <c r="L12" s="14">
        <f t="shared" si="2"/>
        <v>70.43</v>
      </c>
    </row>
    <row r="13" s="1" customFormat="1" customHeight="1" spans="1:12">
      <c r="A13" s="13"/>
      <c r="B13" s="13" t="s">
        <v>1310</v>
      </c>
      <c r="C13" s="13" t="s">
        <v>1326</v>
      </c>
      <c r="D13" s="13" t="s">
        <v>1327</v>
      </c>
      <c r="E13" s="14">
        <v>67.4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/>
      <c r="L13" s="14"/>
    </row>
    <row r="14" s="1" customFormat="1" customHeight="1" spans="1:12">
      <c r="A14" s="16"/>
      <c r="B14" s="16"/>
      <c r="C14" s="16"/>
      <c r="D14" s="16"/>
      <c r="E14" s="17"/>
      <c r="F14" s="17"/>
      <c r="G14" s="17"/>
      <c r="H14" s="17"/>
      <c r="I14" s="17"/>
      <c r="J14" s="17"/>
      <c r="K14" s="17"/>
      <c r="L14" s="17"/>
    </row>
    <row r="15" s="1" customFormat="1" customHeight="1" spans="5:12">
      <c r="E15" s="5"/>
      <c r="F15" s="5"/>
      <c r="G15" s="5"/>
      <c r="H15" s="5"/>
      <c r="I15" s="5"/>
      <c r="J15" s="5"/>
      <c r="K15" s="5"/>
      <c r="L15" s="5"/>
    </row>
    <row r="16" s="1" customFormat="1" customHeight="1" spans="5:12">
      <c r="E16" s="5"/>
      <c r="F16" s="5"/>
      <c r="G16" s="5"/>
      <c r="H16" s="5"/>
      <c r="I16" s="5"/>
      <c r="J16" s="5"/>
      <c r="K16" s="5"/>
      <c r="L16" s="5"/>
    </row>
    <row r="17" s="1" customFormat="1" customHeight="1" spans="5:12">
      <c r="E17" s="5"/>
      <c r="F17" s="5"/>
      <c r="G17" s="5"/>
      <c r="H17" s="5"/>
      <c r="I17" s="5"/>
      <c r="J17" s="5"/>
      <c r="K17" s="5"/>
      <c r="L17" s="5"/>
    </row>
    <row r="18" s="1" customFormat="1" customHeight="1" spans="5:12">
      <c r="E18" s="5"/>
      <c r="F18" s="5"/>
      <c r="G18" s="5"/>
      <c r="H18" s="5"/>
      <c r="I18" s="5"/>
      <c r="J18" s="5"/>
      <c r="K18" s="5"/>
      <c r="L18" s="5"/>
    </row>
    <row r="19" s="1" customFormat="1" customHeight="1" spans="5:12">
      <c r="E19" s="5"/>
      <c r="F19" s="5"/>
      <c r="G19" s="5"/>
      <c r="H19" s="5"/>
      <c r="I19" s="5"/>
      <c r="J19" s="5"/>
      <c r="K19" s="5"/>
      <c r="L19" s="5"/>
    </row>
    <row r="20" s="1" customFormat="1" customHeight="1" spans="5:12">
      <c r="E20" s="5"/>
      <c r="F20" s="5"/>
      <c r="G20" s="5"/>
      <c r="H20" s="5"/>
      <c r="I20" s="5"/>
      <c r="J20" s="5"/>
      <c r="K20" s="5"/>
      <c r="L20" s="5"/>
    </row>
    <row r="21" s="1" customFormat="1" customHeight="1" spans="5:12">
      <c r="E21" s="5"/>
      <c r="F21" s="5"/>
      <c r="G21" s="5"/>
      <c r="H21" s="5"/>
      <c r="I21" s="5"/>
      <c r="J21" s="5"/>
      <c r="K21" s="5"/>
      <c r="L21" s="5"/>
    </row>
    <row r="22" s="1" customFormat="1" customHeight="1" spans="5:12">
      <c r="E22" s="5"/>
      <c r="F22" s="5"/>
      <c r="G22" s="5"/>
      <c r="H22" s="5"/>
      <c r="I22" s="5"/>
      <c r="J22" s="5"/>
      <c r="K22" s="5"/>
      <c r="L22" s="5"/>
    </row>
    <row r="23" s="1" customFormat="1" customHeight="1" spans="5:12">
      <c r="E23" s="5"/>
      <c r="F23" s="5"/>
      <c r="G23" s="5"/>
      <c r="H23" s="5"/>
      <c r="I23" s="5"/>
      <c r="J23" s="5"/>
      <c r="K23" s="5"/>
      <c r="L23" s="5"/>
    </row>
    <row r="24" s="1" customFormat="1" customHeight="1" spans="5:12">
      <c r="E24" s="5"/>
      <c r="F24" s="5"/>
      <c r="G24" s="5"/>
      <c r="H24" s="5"/>
      <c r="I24" s="5"/>
      <c r="J24" s="5"/>
      <c r="K24" s="5"/>
      <c r="L24" s="5"/>
    </row>
    <row r="25" s="1" customFormat="1" customHeight="1" spans="5:12">
      <c r="E25" s="5"/>
      <c r="F25" s="5"/>
      <c r="G25" s="5"/>
      <c r="H25" s="5"/>
      <c r="I25" s="5"/>
      <c r="J25" s="5"/>
      <c r="K25" s="5"/>
      <c r="L25" s="5"/>
    </row>
    <row r="26" s="1" customFormat="1" customHeight="1" spans="5:12">
      <c r="E26" s="5"/>
      <c r="F26" s="5"/>
      <c r="G26" s="5"/>
      <c r="H26" s="5"/>
      <c r="I26" s="5"/>
      <c r="J26" s="5"/>
      <c r="K26" s="5"/>
      <c r="L26" s="5"/>
    </row>
    <row r="27" s="1" customFormat="1" customHeight="1" spans="5:12">
      <c r="E27" s="5"/>
      <c r="F27" s="5"/>
      <c r="G27" s="5"/>
      <c r="H27" s="5"/>
      <c r="I27" s="5"/>
      <c r="J27" s="5"/>
      <c r="K27" s="5"/>
      <c r="L27" s="5"/>
    </row>
    <row r="28" s="1" customFormat="1" customHeight="1" spans="5:12">
      <c r="E28" s="5"/>
      <c r="F28" s="5"/>
      <c r="G28" s="5"/>
      <c r="H28" s="5"/>
      <c r="I28" s="5"/>
      <c r="J28" s="5"/>
      <c r="K28" s="5"/>
      <c r="L28" s="5"/>
    </row>
    <row r="29" s="1" customFormat="1" customHeight="1" spans="5:12">
      <c r="E29" s="5"/>
      <c r="F29" s="5"/>
      <c r="G29" s="5"/>
      <c r="H29" s="5"/>
      <c r="I29" s="5"/>
      <c r="J29" s="5"/>
      <c r="K29" s="5"/>
      <c r="L29" s="5"/>
    </row>
    <row r="30" s="1" customFormat="1" customHeight="1" spans="5:12">
      <c r="E30" s="5"/>
      <c r="F30" s="5"/>
      <c r="G30" s="5"/>
      <c r="H30" s="5"/>
      <c r="I30" s="5"/>
      <c r="J30" s="5"/>
      <c r="K30" s="5"/>
      <c r="L30" s="5"/>
    </row>
    <row r="31" s="1" customFormat="1" customHeight="1" spans="5:12">
      <c r="E31" s="5"/>
      <c r="F31" s="5"/>
      <c r="G31" s="5"/>
      <c r="H31" s="5"/>
      <c r="I31" s="5"/>
      <c r="J31" s="5"/>
      <c r="K31" s="5"/>
      <c r="L31" s="5"/>
    </row>
    <row r="32" s="1" customFormat="1" customHeight="1" spans="5:12">
      <c r="E32" s="5"/>
      <c r="F32" s="5"/>
      <c r="G32" s="5"/>
      <c r="H32" s="5"/>
      <c r="I32" s="5"/>
      <c r="J32" s="5"/>
      <c r="K32" s="5"/>
      <c r="L32" s="5"/>
    </row>
    <row r="33" s="1" customFormat="1" customHeight="1" spans="5:12">
      <c r="E33" s="5"/>
      <c r="F33" s="5"/>
      <c r="G33" s="5"/>
      <c r="H33" s="5"/>
      <c r="I33" s="5"/>
      <c r="J33" s="5"/>
      <c r="K33" s="5"/>
      <c r="L33" s="5"/>
    </row>
    <row r="34" s="1" customFormat="1" customHeight="1" spans="5:12">
      <c r="E34" s="5"/>
      <c r="F34" s="5"/>
      <c r="G34" s="5"/>
      <c r="H34" s="5"/>
      <c r="I34" s="5"/>
      <c r="J34" s="5"/>
      <c r="K34" s="5"/>
      <c r="L34" s="5"/>
    </row>
    <row r="35" s="1" customFormat="1" customHeight="1" spans="5:12">
      <c r="E35" s="5"/>
      <c r="F35" s="5"/>
      <c r="G35" s="5"/>
      <c r="H35" s="5"/>
      <c r="I35" s="5"/>
      <c r="J35" s="5"/>
      <c r="K35" s="5"/>
      <c r="L35" s="5"/>
    </row>
    <row r="36" s="1" customFormat="1" customHeight="1" spans="5:12">
      <c r="E36" s="5"/>
      <c r="F36" s="5"/>
      <c r="G36" s="5"/>
      <c r="H36" s="5"/>
      <c r="I36" s="5"/>
      <c r="J36" s="5"/>
      <c r="K36" s="5"/>
      <c r="L36" s="5"/>
    </row>
    <row r="37" s="1" customFormat="1" customHeight="1" spans="5:12">
      <c r="E37" s="5"/>
      <c r="F37" s="5"/>
      <c r="G37" s="5"/>
      <c r="H37" s="5"/>
      <c r="I37" s="5"/>
      <c r="J37" s="5"/>
      <c r="K37" s="5"/>
      <c r="L37" s="5"/>
    </row>
    <row r="38" s="1" customFormat="1" customHeight="1" spans="5:12">
      <c r="E38" s="5"/>
      <c r="F38" s="5"/>
      <c r="G38" s="5"/>
      <c r="H38" s="5"/>
      <c r="I38" s="5"/>
      <c r="J38" s="5"/>
      <c r="K38" s="5"/>
      <c r="L38" s="5"/>
    </row>
    <row r="39" s="1" customFormat="1" customHeight="1" spans="5:12">
      <c r="E39" s="5"/>
      <c r="F39" s="5"/>
      <c r="G39" s="5"/>
      <c r="H39" s="5"/>
      <c r="I39" s="5"/>
      <c r="J39" s="5"/>
      <c r="K39" s="5"/>
      <c r="L39" s="5"/>
    </row>
    <row r="40" s="1" customFormat="1" customHeight="1" spans="5:12">
      <c r="E40" s="5"/>
      <c r="F40" s="5"/>
      <c r="G40" s="5"/>
      <c r="H40" s="5"/>
      <c r="I40" s="5"/>
      <c r="J40" s="5"/>
      <c r="K40" s="5"/>
      <c r="L40" s="5"/>
    </row>
    <row r="41" s="1" customFormat="1" customHeight="1" spans="5:12">
      <c r="E41" s="5"/>
      <c r="F41" s="5"/>
      <c r="G41" s="5"/>
      <c r="H41" s="5"/>
      <c r="I41" s="5"/>
      <c r="J41" s="5"/>
      <c r="K41" s="5"/>
      <c r="L41" s="5"/>
    </row>
    <row r="42" s="1" customFormat="1" customHeight="1" spans="5:12">
      <c r="E42" s="5"/>
      <c r="F42" s="5"/>
      <c r="G42" s="5"/>
      <c r="H42" s="5"/>
      <c r="I42" s="5"/>
      <c r="J42" s="5"/>
      <c r="K42" s="5"/>
      <c r="L42" s="5"/>
    </row>
    <row r="43" s="1" customFormat="1" customHeight="1" spans="5:12">
      <c r="E43" s="5"/>
      <c r="F43" s="5"/>
      <c r="G43" s="5"/>
      <c r="H43" s="5"/>
      <c r="I43" s="5"/>
      <c r="J43" s="5"/>
      <c r="K43" s="5"/>
      <c r="L43" s="5"/>
    </row>
    <row r="44" s="1" customFormat="1" customHeight="1" spans="5:12">
      <c r="E44" s="5"/>
      <c r="F44" s="5"/>
      <c r="G44" s="5"/>
      <c r="H44" s="5"/>
      <c r="I44" s="5"/>
      <c r="J44" s="5"/>
      <c r="K44" s="5"/>
      <c r="L44" s="5"/>
    </row>
    <row r="45" s="1" customFormat="1" customHeight="1" spans="5:12">
      <c r="E45" s="5"/>
      <c r="F45" s="5"/>
      <c r="G45" s="5"/>
      <c r="H45" s="5"/>
      <c r="I45" s="5"/>
      <c r="J45" s="5"/>
      <c r="K45" s="5"/>
      <c r="L45" s="5"/>
    </row>
    <row r="46" s="1" customFormat="1" customHeight="1" spans="5:12">
      <c r="E46" s="5"/>
      <c r="F46" s="5"/>
      <c r="G46" s="5"/>
      <c r="H46" s="5"/>
      <c r="I46" s="5"/>
      <c r="J46" s="5"/>
      <c r="K46" s="5"/>
      <c r="L46" s="5"/>
    </row>
    <row r="47" s="1" customFormat="1" customHeight="1" spans="5:12">
      <c r="E47" s="5"/>
      <c r="F47" s="5"/>
      <c r="G47" s="5"/>
      <c r="H47" s="5"/>
      <c r="I47" s="5"/>
      <c r="J47" s="5"/>
      <c r="K47" s="5"/>
      <c r="L47" s="5"/>
    </row>
    <row r="48" s="1" customFormat="1" customHeight="1" spans="5:12">
      <c r="E48" s="5"/>
      <c r="F48" s="5"/>
      <c r="G48" s="5"/>
      <c r="H48" s="5"/>
      <c r="I48" s="5"/>
      <c r="J48" s="5"/>
      <c r="K48" s="5"/>
      <c r="L48" s="5"/>
    </row>
    <row r="49" s="1" customFormat="1" customHeight="1" spans="5:12">
      <c r="E49" s="5"/>
      <c r="F49" s="5"/>
      <c r="G49" s="5"/>
      <c r="H49" s="5"/>
      <c r="I49" s="5"/>
      <c r="J49" s="5"/>
      <c r="K49" s="5"/>
      <c r="L49" s="5"/>
    </row>
    <row r="50" s="1" customFormat="1" customHeight="1" spans="5:12">
      <c r="E50" s="5"/>
      <c r="F50" s="5"/>
      <c r="G50" s="5"/>
      <c r="H50" s="5"/>
      <c r="I50" s="5"/>
      <c r="J50" s="5"/>
      <c r="K50" s="5"/>
      <c r="L50" s="5"/>
    </row>
    <row r="51" s="1" customFormat="1" customHeight="1" spans="5:12">
      <c r="E51" s="5"/>
      <c r="F51" s="5"/>
      <c r="G51" s="5"/>
      <c r="H51" s="5"/>
      <c r="I51" s="5"/>
      <c r="J51" s="5"/>
      <c r="K51" s="5"/>
      <c r="L51" s="5"/>
    </row>
    <row r="52" s="1" customFormat="1" customHeight="1" spans="5:12">
      <c r="E52" s="5"/>
      <c r="F52" s="5"/>
      <c r="G52" s="5"/>
      <c r="H52" s="5"/>
      <c r="I52" s="5"/>
      <c r="J52" s="5"/>
      <c r="K52" s="5"/>
      <c r="L52" s="5"/>
    </row>
    <row r="53" s="1" customFormat="1" customHeight="1" spans="5:12">
      <c r="E53" s="5"/>
      <c r="F53" s="5"/>
      <c r="G53" s="5"/>
      <c r="H53" s="5"/>
      <c r="I53" s="5"/>
      <c r="J53" s="5"/>
      <c r="K53" s="5"/>
      <c r="L53" s="5"/>
    </row>
    <row r="54" s="1" customFormat="1" customHeight="1" spans="5:12">
      <c r="E54" s="5"/>
      <c r="F54" s="5"/>
      <c r="G54" s="5"/>
      <c r="H54" s="5"/>
      <c r="I54" s="5"/>
      <c r="J54" s="5"/>
      <c r="K54" s="5"/>
      <c r="L54" s="5"/>
    </row>
    <row r="55" s="1" customFormat="1" customHeight="1" spans="5:12">
      <c r="E55" s="5"/>
      <c r="F55" s="5"/>
      <c r="G55" s="5"/>
      <c r="H55" s="5"/>
      <c r="I55" s="5"/>
      <c r="J55" s="5"/>
      <c r="K55" s="5"/>
      <c r="L55" s="5"/>
    </row>
    <row r="56" s="1" customFormat="1" customHeight="1" spans="5:12">
      <c r="E56" s="5"/>
      <c r="F56" s="5"/>
      <c r="G56" s="5"/>
      <c r="H56" s="5"/>
      <c r="I56" s="5"/>
      <c r="J56" s="5"/>
      <c r="K56" s="5"/>
      <c r="L56" s="5"/>
    </row>
    <row r="57" s="1" customFormat="1" customHeight="1" spans="5:12">
      <c r="E57" s="5"/>
      <c r="F57" s="5"/>
      <c r="G57" s="5"/>
      <c r="H57" s="5"/>
      <c r="I57" s="5"/>
      <c r="J57" s="5"/>
      <c r="K57" s="5"/>
      <c r="L57" s="5"/>
    </row>
    <row r="58" s="1" customFormat="1" customHeight="1" spans="5:12">
      <c r="E58" s="5"/>
      <c r="F58" s="5"/>
      <c r="G58" s="5"/>
      <c r="H58" s="5"/>
      <c r="I58" s="5"/>
      <c r="J58" s="5"/>
      <c r="K58" s="5"/>
      <c r="L58" s="5"/>
    </row>
    <row r="59" s="1" customFormat="1" customHeight="1" spans="5:12">
      <c r="E59" s="5"/>
      <c r="F59" s="5"/>
      <c r="G59" s="5"/>
      <c r="H59" s="5"/>
      <c r="I59" s="5"/>
      <c r="J59" s="5"/>
      <c r="K59" s="5"/>
      <c r="L59" s="5"/>
    </row>
    <row r="60" s="1" customFormat="1" customHeight="1" spans="5:12">
      <c r="E60" s="5"/>
      <c r="F60" s="5"/>
      <c r="G60" s="5"/>
      <c r="H60" s="5"/>
      <c r="I60" s="5"/>
      <c r="J60" s="5"/>
      <c r="K60" s="5"/>
      <c r="L60" s="5"/>
    </row>
    <row r="61" s="1" customFormat="1" customHeight="1" spans="5:12">
      <c r="E61" s="5"/>
      <c r="F61" s="5"/>
      <c r="G61" s="5"/>
      <c r="H61" s="5"/>
      <c r="I61" s="5"/>
      <c r="J61" s="5"/>
      <c r="K61" s="5"/>
      <c r="L61" s="5"/>
    </row>
    <row r="62" s="1" customFormat="1" customHeight="1" spans="5:12">
      <c r="E62" s="5"/>
      <c r="F62" s="5"/>
      <c r="G62" s="5"/>
      <c r="H62" s="5"/>
      <c r="I62" s="5"/>
      <c r="J62" s="5"/>
      <c r="K62" s="5"/>
      <c r="L62" s="5"/>
    </row>
    <row r="63" s="1" customFormat="1" customHeight="1" spans="5:12">
      <c r="E63" s="5"/>
      <c r="F63" s="5"/>
      <c r="G63" s="5"/>
      <c r="H63" s="5"/>
      <c r="I63" s="5"/>
      <c r="J63" s="5"/>
      <c r="K63" s="5"/>
      <c r="L63" s="5"/>
    </row>
    <row r="64" s="1" customFormat="1" customHeight="1" spans="5:12">
      <c r="E64" s="5"/>
      <c r="F64" s="5"/>
      <c r="G64" s="5"/>
      <c r="H64" s="5"/>
      <c r="I64" s="5"/>
      <c r="J64" s="5"/>
      <c r="K64" s="5"/>
      <c r="L64" s="5"/>
    </row>
    <row r="65" s="1" customFormat="1" customHeight="1" spans="5:12">
      <c r="E65" s="5"/>
      <c r="F65" s="5"/>
      <c r="G65" s="5"/>
      <c r="H65" s="5"/>
      <c r="I65" s="5"/>
      <c r="J65" s="5"/>
      <c r="K65" s="5"/>
      <c r="L65" s="5"/>
    </row>
    <row r="66" s="1" customFormat="1" customHeight="1" spans="5:12">
      <c r="E66" s="5"/>
      <c r="F66" s="5"/>
      <c r="G66" s="5"/>
      <c r="H66" s="5"/>
      <c r="I66" s="5"/>
      <c r="J66" s="5"/>
      <c r="K66" s="5"/>
      <c r="L66" s="5"/>
    </row>
    <row r="67" s="1" customFormat="1" customHeight="1" spans="5:12">
      <c r="E67" s="5"/>
      <c r="F67" s="5"/>
      <c r="G67" s="5"/>
      <c r="H67" s="5"/>
      <c r="I67" s="5"/>
      <c r="J67" s="5"/>
      <c r="K67" s="5"/>
      <c r="L67" s="5"/>
    </row>
    <row r="68" s="1" customFormat="1" customHeight="1" spans="5:12">
      <c r="E68" s="5"/>
      <c r="F68" s="5"/>
      <c r="G68" s="5"/>
      <c r="H68" s="5"/>
      <c r="I68" s="5"/>
      <c r="J68" s="5"/>
      <c r="K68" s="5"/>
      <c r="L68" s="5"/>
    </row>
    <row r="69" s="1" customFormat="1" customHeight="1" spans="5:12">
      <c r="E69" s="5"/>
      <c r="F69" s="5"/>
      <c r="G69" s="5"/>
      <c r="H69" s="5"/>
      <c r="I69" s="5"/>
      <c r="J69" s="5"/>
      <c r="K69" s="5"/>
      <c r="L69" s="5"/>
    </row>
    <row r="70" s="1" customFormat="1" customHeight="1" spans="5:12">
      <c r="E70" s="5"/>
      <c r="F70" s="5"/>
      <c r="G70" s="5"/>
      <c r="H70" s="5"/>
      <c r="I70" s="5"/>
      <c r="J70" s="5"/>
      <c r="K70" s="5"/>
      <c r="L70" s="5"/>
    </row>
    <row r="71" s="1" customFormat="1" customHeight="1" spans="5:12">
      <c r="E71" s="5"/>
      <c r="F71" s="5"/>
      <c r="G71" s="5"/>
      <c r="H71" s="5"/>
      <c r="I71" s="5"/>
      <c r="J71" s="5"/>
      <c r="K71" s="5"/>
      <c r="L71" s="5"/>
    </row>
    <row r="72" s="1" customFormat="1" customHeight="1" spans="5:12">
      <c r="E72" s="5"/>
      <c r="F72" s="5"/>
      <c r="G72" s="5"/>
      <c r="H72" s="5"/>
      <c r="I72" s="5"/>
      <c r="J72" s="5"/>
      <c r="K72" s="5"/>
      <c r="L72" s="5"/>
    </row>
    <row r="73" s="1" customFormat="1" customHeight="1" spans="5:12">
      <c r="E73" s="5"/>
      <c r="F73" s="5"/>
      <c r="G73" s="5"/>
      <c r="H73" s="5"/>
      <c r="I73" s="5"/>
      <c r="J73" s="5"/>
      <c r="K73" s="5"/>
      <c r="L73" s="5"/>
    </row>
    <row r="74" s="1" customFormat="1" customHeight="1" spans="5:12">
      <c r="E74" s="5"/>
      <c r="F74" s="5"/>
      <c r="G74" s="5"/>
      <c r="H74" s="5"/>
      <c r="I74" s="5"/>
      <c r="J74" s="5"/>
      <c r="K74" s="5"/>
      <c r="L74" s="5"/>
    </row>
    <row r="75" s="1" customFormat="1" customHeight="1" spans="5:12">
      <c r="E75" s="5"/>
      <c r="F75" s="5"/>
      <c r="G75" s="5"/>
      <c r="H75" s="5"/>
      <c r="I75" s="5"/>
      <c r="J75" s="5"/>
      <c r="K75" s="5"/>
      <c r="L75" s="5"/>
    </row>
    <row r="76" s="1" customFormat="1" customHeight="1" spans="5:12">
      <c r="E76" s="5"/>
      <c r="F76" s="5"/>
      <c r="G76" s="5"/>
      <c r="H76" s="5"/>
      <c r="I76" s="5"/>
      <c r="J76" s="5"/>
      <c r="K76" s="5"/>
      <c r="L76" s="5"/>
    </row>
    <row r="77" s="1" customFormat="1" customHeight="1" spans="5:12">
      <c r="E77" s="5"/>
      <c r="F77" s="5"/>
      <c r="G77" s="5"/>
      <c r="H77" s="5"/>
      <c r="I77" s="5"/>
      <c r="J77" s="5"/>
      <c r="K77" s="5"/>
      <c r="L77" s="5"/>
    </row>
    <row r="78" s="1" customFormat="1" customHeight="1" spans="5:12">
      <c r="E78" s="5"/>
      <c r="F78" s="5"/>
      <c r="G78" s="5"/>
      <c r="H78" s="5"/>
      <c r="I78" s="5"/>
      <c r="J78" s="5"/>
      <c r="K78" s="5"/>
      <c r="L78" s="5"/>
    </row>
    <row r="79" s="1" customFormat="1" customHeight="1" spans="5:12">
      <c r="E79" s="5"/>
      <c r="F79" s="5"/>
      <c r="G79" s="5"/>
      <c r="H79" s="5"/>
      <c r="I79" s="5"/>
      <c r="J79" s="5"/>
      <c r="K79" s="5"/>
      <c r="L79" s="5"/>
    </row>
    <row r="80" s="1" customFormat="1" customHeight="1" spans="5:12">
      <c r="E80" s="5"/>
      <c r="F80" s="5"/>
      <c r="G80" s="5"/>
      <c r="H80" s="5"/>
      <c r="I80" s="5"/>
      <c r="J80" s="5"/>
      <c r="K80" s="5"/>
      <c r="L80" s="5"/>
    </row>
    <row r="81" s="1" customFormat="1" customHeight="1" spans="5:12">
      <c r="E81" s="5"/>
      <c r="F81" s="5"/>
      <c r="G81" s="5"/>
      <c r="H81" s="5"/>
      <c r="I81" s="5"/>
      <c r="J81" s="5"/>
      <c r="K81" s="5"/>
      <c r="L81" s="5"/>
    </row>
    <row r="82" s="1" customFormat="1" customHeight="1" spans="5:12">
      <c r="E82" s="5"/>
      <c r="F82" s="5"/>
      <c r="G82" s="5"/>
      <c r="H82" s="5"/>
      <c r="I82" s="5"/>
      <c r="J82" s="5"/>
      <c r="K82" s="5"/>
      <c r="L82" s="5"/>
    </row>
    <row r="83" s="1" customFormat="1" customHeight="1" spans="5:12">
      <c r="E83" s="5"/>
      <c r="F83" s="5"/>
      <c r="G83" s="5"/>
      <c r="H83" s="5"/>
      <c r="I83" s="5"/>
      <c r="J83" s="5"/>
      <c r="K83" s="5"/>
      <c r="L83" s="5"/>
    </row>
    <row r="84" s="1" customFormat="1" customHeight="1" spans="5:12">
      <c r="E84" s="5"/>
      <c r="F84" s="5"/>
      <c r="G84" s="5"/>
      <c r="H84" s="5"/>
      <c r="I84" s="5"/>
      <c r="J84" s="5"/>
      <c r="K84" s="5"/>
      <c r="L84" s="5"/>
    </row>
    <row r="85" s="1" customFormat="1" customHeight="1" spans="5:12">
      <c r="E85" s="5"/>
      <c r="F85" s="5"/>
      <c r="G85" s="5"/>
      <c r="H85" s="5"/>
      <c r="I85" s="5"/>
      <c r="J85" s="5"/>
      <c r="K85" s="5"/>
      <c r="L85" s="5"/>
    </row>
    <row r="86" s="1" customFormat="1" customHeight="1" spans="5:12">
      <c r="E86" s="5"/>
      <c r="F86" s="5"/>
      <c r="G86" s="5"/>
      <c r="H86" s="5"/>
      <c r="I86" s="5"/>
      <c r="J86" s="5"/>
      <c r="K86" s="5"/>
      <c r="L86" s="5"/>
    </row>
    <row r="87" s="1" customFormat="1" customHeight="1" spans="5:12">
      <c r="E87" s="5"/>
      <c r="F87" s="5"/>
      <c r="G87" s="5"/>
      <c r="H87" s="5"/>
      <c r="I87" s="5"/>
      <c r="J87" s="5"/>
      <c r="K87" s="5"/>
      <c r="L87" s="5"/>
    </row>
    <row r="88" s="1" customFormat="1" customHeight="1" spans="5:12">
      <c r="E88" s="5"/>
      <c r="F88" s="5"/>
      <c r="G88" s="5"/>
      <c r="H88" s="5"/>
      <c r="I88" s="5"/>
      <c r="J88" s="5"/>
      <c r="K88" s="5"/>
      <c r="L88" s="5"/>
    </row>
    <row r="89" s="1" customFormat="1" customHeight="1" spans="5:12">
      <c r="E89" s="5"/>
      <c r="F89" s="5"/>
      <c r="G89" s="5"/>
      <c r="H89" s="5"/>
      <c r="I89" s="5"/>
      <c r="J89" s="5"/>
      <c r="K89" s="5"/>
      <c r="L89" s="5"/>
    </row>
    <row r="90" s="1" customFormat="1" customHeight="1" spans="5:12">
      <c r="E90" s="5"/>
      <c r="F90" s="5"/>
      <c r="G90" s="5"/>
      <c r="H90" s="5"/>
      <c r="I90" s="5"/>
      <c r="J90" s="5"/>
      <c r="K90" s="5"/>
      <c r="L90" s="5"/>
    </row>
    <row r="91" s="1" customFormat="1" customHeight="1" spans="5:12">
      <c r="E91" s="5"/>
      <c r="F91" s="5"/>
      <c r="G91" s="5"/>
      <c r="H91" s="5"/>
      <c r="I91" s="5"/>
      <c r="J91" s="5"/>
      <c r="K91" s="5"/>
      <c r="L91" s="5"/>
    </row>
    <row r="92" s="1" customFormat="1" customHeight="1" spans="5:12">
      <c r="E92" s="5"/>
      <c r="F92" s="5"/>
      <c r="G92" s="5"/>
      <c r="H92" s="5"/>
      <c r="I92" s="5"/>
      <c r="J92" s="5"/>
      <c r="K92" s="5"/>
      <c r="L92" s="5"/>
    </row>
    <row r="93" s="1" customFormat="1" customHeight="1" spans="5:12">
      <c r="E93" s="5"/>
      <c r="F93" s="5"/>
      <c r="G93" s="5"/>
      <c r="H93" s="5"/>
      <c r="I93" s="5"/>
      <c r="J93" s="5"/>
      <c r="K93" s="5"/>
      <c r="L93" s="5"/>
    </row>
    <row r="94" s="1" customFormat="1" customHeight="1" spans="5:12">
      <c r="E94" s="5"/>
      <c r="F94" s="5"/>
      <c r="G94" s="5"/>
      <c r="H94" s="5"/>
      <c r="I94" s="5"/>
      <c r="J94" s="5"/>
      <c r="K94" s="5"/>
      <c r="L94" s="5"/>
    </row>
    <row r="95" s="1" customFormat="1" customHeight="1" spans="5:12">
      <c r="E95" s="5"/>
      <c r="F95" s="5"/>
      <c r="G95" s="5"/>
      <c r="H95" s="5"/>
      <c r="I95" s="5"/>
      <c r="J95" s="5"/>
      <c r="K95" s="5"/>
      <c r="L95" s="5"/>
    </row>
    <row r="96" s="1" customFormat="1" customHeight="1" spans="5:12">
      <c r="E96" s="5"/>
      <c r="F96" s="5"/>
      <c r="G96" s="5"/>
      <c r="H96" s="5"/>
      <c r="I96" s="5"/>
      <c r="J96" s="5"/>
      <c r="K96" s="5"/>
      <c r="L96" s="5"/>
    </row>
    <row r="97" s="1" customFormat="1" customHeight="1" spans="5:12">
      <c r="E97" s="5"/>
      <c r="F97" s="5"/>
      <c r="G97" s="5"/>
      <c r="H97" s="5"/>
      <c r="I97" s="5"/>
      <c r="J97" s="5"/>
      <c r="K97" s="5"/>
      <c r="L97" s="5"/>
    </row>
    <row r="98" s="1" customFormat="1" customHeight="1" spans="5:12">
      <c r="E98" s="5"/>
      <c r="F98" s="5"/>
      <c r="G98" s="5"/>
      <c r="H98" s="5"/>
      <c r="I98" s="5"/>
      <c r="J98" s="5"/>
      <c r="K98" s="5"/>
      <c r="L98" s="5"/>
    </row>
    <row r="99" s="1" customFormat="1" customHeight="1" spans="5:12">
      <c r="E99" s="5"/>
      <c r="F99" s="5"/>
      <c r="G99" s="5"/>
      <c r="H99" s="5"/>
      <c r="I99" s="5"/>
      <c r="J99" s="5"/>
      <c r="K99" s="5"/>
      <c r="L99" s="5"/>
    </row>
    <row r="100" s="1" customFormat="1" customHeight="1" spans="5:12">
      <c r="E100" s="5"/>
      <c r="F100" s="5"/>
      <c r="G100" s="5"/>
      <c r="H100" s="5"/>
      <c r="I100" s="5"/>
      <c r="J100" s="5"/>
      <c r="K100" s="5"/>
      <c r="L100" s="5"/>
    </row>
    <row r="101" s="1" customFormat="1" customHeight="1" spans="5:12">
      <c r="E101" s="5"/>
      <c r="F101" s="5"/>
      <c r="G101" s="5"/>
      <c r="H101" s="5"/>
      <c r="I101" s="5"/>
      <c r="J101" s="5"/>
      <c r="K101" s="5"/>
      <c r="L101" s="5"/>
    </row>
    <row r="102" s="1" customFormat="1" customHeight="1" spans="5:12">
      <c r="E102" s="5"/>
      <c r="F102" s="5"/>
      <c r="G102" s="5"/>
      <c r="H102" s="5"/>
      <c r="I102" s="5"/>
      <c r="J102" s="5"/>
      <c r="K102" s="5"/>
      <c r="L102" s="5"/>
    </row>
    <row r="103" s="1" customFormat="1" customHeight="1" spans="5:12">
      <c r="E103" s="5"/>
      <c r="F103" s="5"/>
      <c r="G103" s="5"/>
      <c r="H103" s="5"/>
      <c r="I103" s="5"/>
      <c r="J103" s="5"/>
      <c r="K103" s="5"/>
      <c r="L103" s="5"/>
    </row>
    <row r="104" s="1" customFormat="1" customHeight="1" spans="5:12">
      <c r="E104" s="5"/>
      <c r="F104" s="5"/>
      <c r="G104" s="5"/>
      <c r="H104" s="5"/>
      <c r="I104" s="5"/>
      <c r="J104" s="5"/>
      <c r="K104" s="5"/>
      <c r="L104" s="5"/>
    </row>
    <row r="105" s="1" customFormat="1" customHeight="1" spans="5:12">
      <c r="E105" s="5"/>
      <c r="F105" s="5"/>
      <c r="G105" s="5"/>
      <c r="H105" s="5"/>
      <c r="I105" s="5"/>
      <c r="J105" s="5"/>
      <c r="K105" s="5"/>
      <c r="L105" s="5"/>
    </row>
    <row r="106" s="1" customFormat="1" customHeight="1" spans="5:12">
      <c r="E106" s="5"/>
      <c r="F106" s="5"/>
      <c r="G106" s="5"/>
      <c r="H106" s="5"/>
      <c r="I106" s="5"/>
      <c r="J106" s="5"/>
      <c r="K106" s="5"/>
      <c r="L106" s="5"/>
    </row>
    <row r="107" s="1" customFormat="1" customHeight="1" spans="5:12">
      <c r="E107" s="5"/>
      <c r="F107" s="5"/>
      <c r="G107" s="5"/>
      <c r="H107" s="5"/>
      <c r="I107" s="5"/>
      <c r="J107" s="5"/>
      <c r="K107" s="5"/>
      <c r="L107" s="5"/>
    </row>
    <row r="108" s="1" customFormat="1" customHeight="1" spans="5:12">
      <c r="E108" s="5"/>
      <c r="F108" s="5"/>
      <c r="G108" s="5"/>
      <c r="H108" s="5"/>
      <c r="I108" s="5"/>
      <c r="J108" s="5"/>
      <c r="K108" s="5"/>
      <c r="L108" s="5"/>
    </row>
    <row r="109" s="1" customFormat="1" customHeight="1" spans="5:12">
      <c r="E109" s="5"/>
      <c r="F109" s="5"/>
      <c r="G109" s="5"/>
      <c r="H109" s="5"/>
      <c r="I109" s="5"/>
      <c r="J109" s="5"/>
      <c r="K109" s="5"/>
      <c r="L109" s="5"/>
    </row>
    <row r="110" s="1" customFormat="1" customHeight="1" spans="5:12">
      <c r="E110" s="5"/>
      <c r="F110" s="5"/>
      <c r="G110" s="5"/>
      <c r="H110" s="5"/>
      <c r="I110" s="5"/>
      <c r="J110" s="5"/>
      <c r="K110" s="5"/>
      <c r="L110" s="5"/>
    </row>
    <row r="111" s="1" customFormat="1" customHeight="1" spans="5:12">
      <c r="E111" s="5"/>
      <c r="F111" s="5"/>
      <c r="G111" s="5"/>
      <c r="H111" s="5"/>
      <c r="I111" s="5"/>
      <c r="J111" s="5"/>
      <c r="K111" s="5"/>
      <c r="L111" s="5"/>
    </row>
    <row r="112" s="1" customFormat="1" customHeight="1" spans="5:12">
      <c r="E112" s="5"/>
      <c r="F112" s="5"/>
      <c r="G112" s="5"/>
      <c r="H112" s="5"/>
      <c r="I112" s="5"/>
      <c r="J112" s="5"/>
      <c r="K112" s="5"/>
      <c r="L112" s="5"/>
    </row>
    <row r="113" s="1" customFormat="1" customHeight="1" spans="5:12">
      <c r="E113" s="5"/>
      <c r="F113" s="5"/>
      <c r="G113" s="5"/>
      <c r="H113" s="5"/>
      <c r="I113" s="5"/>
      <c r="J113" s="5"/>
      <c r="K113" s="5"/>
      <c r="L113" s="5"/>
    </row>
    <row r="114" s="1" customFormat="1" customHeight="1" spans="5:12">
      <c r="E114" s="5"/>
      <c r="F114" s="5"/>
      <c r="G114" s="5"/>
      <c r="H114" s="5"/>
      <c r="I114" s="5"/>
      <c r="J114" s="5"/>
      <c r="K114" s="5"/>
      <c r="L114" s="5"/>
    </row>
    <row r="115" s="1" customFormat="1" customHeight="1" spans="5:12">
      <c r="E115" s="5"/>
      <c r="F115" s="5"/>
      <c r="G115" s="5"/>
      <c r="H115" s="5"/>
      <c r="I115" s="5"/>
      <c r="J115" s="5"/>
      <c r="K115" s="5"/>
      <c r="L115" s="5"/>
    </row>
    <row r="116" s="1" customFormat="1" customHeight="1" spans="5:12">
      <c r="E116" s="5"/>
      <c r="F116" s="5"/>
      <c r="G116" s="5"/>
      <c r="H116" s="5"/>
      <c r="I116" s="5"/>
      <c r="J116" s="5"/>
      <c r="K116" s="5"/>
      <c r="L116" s="5"/>
    </row>
    <row r="117" s="1" customFormat="1" customHeight="1" spans="5:12">
      <c r="E117" s="5"/>
      <c r="F117" s="5"/>
      <c r="G117" s="5"/>
      <c r="H117" s="5"/>
      <c r="I117" s="5"/>
      <c r="J117" s="5"/>
      <c r="K117" s="5"/>
      <c r="L117" s="5"/>
    </row>
    <row r="118" s="1" customFormat="1" customHeight="1" spans="5:12">
      <c r="E118" s="5"/>
      <c r="F118" s="5"/>
      <c r="G118" s="5"/>
      <c r="H118" s="5"/>
      <c r="I118" s="5"/>
      <c r="J118" s="5"/>
      <c r="K118" s="5"/>
      <c r="L118" s="5"/>
    </row>
    <row r="119" s="1" customFormat="1" customHeight="1" spans="5:12">
      <c r="E119" s="5"/>
      <c r="F119" s="5"/>
      <c r="G119" s="5"/>
      <c r="H119" s="5"/>
      <c r="I119" s="5"/>
      <c r="J119" s="5"/>
      <c r="K119" s="5"/>
      <c r="L119" s="5"/>
    </row>
    <row r="120" s="1" customFormat="1" customHeight="1" spans="5:12">
      <c r="E120" s="5"/>
      <c r="F120" s="5"/>
      <c r="G120" s="5"/>
      <c r="H120" s="5"/>
      <c r="I120" s="5"/>
      <c r="J120" s="5"/>
      <c r="K120" s="5"/>
      <c r="L120" s="5"/>
    </row>
    <row r="121" s="1" customFormat="1" customHeight="1" spans="5:12">
      <c r="E121" s="5"/>
      <c r="F121" s="5"/>
      <c r="G121" s="5"/>
      <c r="H121" s="5"/>
      <c r="I121" s="5"/>
      <c r="J121" s="5"/>
      <c r="K121" s="5"/>
      <c r="L121" s="5"/>
    </row>
    <row r="122" s="1" customFormat="1" customHeight="1" spans="5:12">
      <c r="E122" s="5"/>
      <c r="F122" s="5"/>
      <c r="G122" s="5"/>
      <c r="H122" s="5"/>
      <c r="I122" s="5"/>
      <c r="J122" s="5"/>
      <c r="K122" s="5"/>
      <c r="L122" s="5"/>
    </row>
    <row r="123" s="1" customFormat="1" customHeight="1" spans="5:12">
      <c r="E123" s="5"/>
      <c r="F123" s="5"/>
      <c r="G123" s="5"/>
      <c r="H123" s="5"/>
      <c r="I123" s="5"/>
      <c r="J123" s="5"/>
      <c r="K123" s="5"/>
      <c r="L123" s="5"/>
    </row>
    <row r="124" s="1" customFormat="1" customHeight="1" spans="5:12">
      <c r="E124" s="5"/>
      <c r="F124" s="5"/>
      <c r="G124" s="5"/>
      <c r="H124" s="5"/>
      <c r="I124" s="5"/>
      <c r="J124" s="5"/>
      <c r="K124" s="5"/>
      <c r="L124" s="5"/>
    </row>
    <row r="125" s="1" customFormat="1" customHeight="1" spans="5:12">
      <c r="E125" s="5"/>
      <c r="F125" s="5"/>
      <c r="G125" s="5"/>
      <c r="H125" s="5"/>
      <c r="I125" s="5"/>
      <c r="J125" s="5"/>
      <c r="K125" s="5"/>
      <c r="L125" s="5"/>
    </row>
    <row r="126" s="1" customFormat="1" customHeight="1" spans="5:12">
      <c r="E126" s="5"/>
      <c r="F126" s="5"/>
      <c r="G126" s="5"/>
      <c r="H126" s="5"/>
      <c r="I126" s="5"/>
      <c r="J126" s="5"/>
      <c r="K126" s="5"/>
      <c r="L126" s="5"/>
    </row>
    <row r="127" s="1" customFormat="1" customHeight="1" spans="5:12">
      <c r="E127" s="5"/>
      <c r="F127" s="5"/>
      <c r="G127" s="5"/>
      <c r="H127" s="5"/>
      <c r="I127" s="5"/>
      <c r="J127" s="5"/>
      <c r="K127" s="5"/>
      <c r="L127" s="5"/>
    </row>
    <row r="128" s="1" customFormat="1" customHeight="1" spans="5:12">
      <c r="E128" s="5"/>
      <c r="F128" s="5"/>
      <c r="G128" s="5"/>
      <c r="H128" s="5"/>
      <c r="I128" s="5"/>
      <c r="J128" s="5"/>
      <c r="K128" s="5"/>
      <c r="L128" s="5"/>
    </row>
    <row r="129" s="1" customFormat="1" customHeight="1" spans="5:12">
      <c r="E129" s="5"/>
      <c r="F129" s="5"/>
      <c r="G129" s="5"/>
      <c r="H129" s="5"/>
      <c r="I129" s="5"/>
      <c r="J129" s="5"/>
      <c r="K129" s="5"/>
      <c r="L129" s="5"/>
    </row>
    <row r="130" s="1" customFormat="1" customHeight="1" spans="5:12">
      <c r="E130" s="5"/>
      <c r="F130" s="5"/>
      <c r="G130" s="5"/>
      <c r="H130" s="5"/>
      <c r="I130" s="5"/>
      <c r="J130" s="5"/>
      <c r="K130" s="5"/>
      <c r="L130" s="5"/>
    </row>
    <row r="131" s="1" customFormat="1" customHeight="1" spans="5:12">
      <c r="E131" s="5"/>
      <c r="F131" s="5"/>
      <c r="G131" s="5"/>
      <c r="H131" s="5"/>
      <c r="I131" s="5"/>
      <c r="J131" s="5"/>
      <c r="K131" s="5"/>
      <c r="L131" s="5"/>
    </row>
    <row r="132" s="1" customFormat="1" customHeight="1" spans="5:12">
      <c r="E132" s="5"/>
      <c r="F132" s="5"/>
      <c r="G132" s="5"/>
      <c r="H132" s="5"/>
      <c r="I132" s="5"/>
      <c r="J132" s="5"/>
      <c r="K132" s="5"/>
      <c r="L132" s="5"/>
    </row>
    <row r="133" s="1" customFormat="1" customHeight="1" spans="5:12">
      <c r="E133" s="5"/>
      <c r="F133" s="5"/>
      <c r="G133" s="5"/>
      <c r="H133" s="5"/>
      <c r="I133" s="5"/>
      <c r="J133" s="5"/>
      <c r="K133" s="5"/>
      <c r="L133" s="5"/>
    </row>
    <row r="134" s="1" customFormat="1" customHeight="1" spans="5:12">
      <c r="E134" s="5"/>
      <c r="F134" s="5"/>
      <c r="G134" s="5"/>
      <c r="H134" s="5"/>
      <c r="I134" s="5"/>
      <c r="J134" s="5"/>
      <c r="K134" s="5"/>
      <c r="L134" s="5"/>
    </row>
    <row r="135" s="1" customFormat="1" customHeight="1" spans="5:12">
      <c r="E135" s="5"/>
      <c r="F135" s="5"/>
      <c r="G135" s="5"/>
      <c r="H135" s="5"/>
      <c r="I135" s="5"/>
      <c r="J135" s="5"/>
      <c r="K135" s="5"/>
      <c r="L135" s="5"/>
    </row>
    <row r="136" s="1" customFormat="1" customHeight="1" spans="5:12">
      <c r="E136" s="5"/>
      <c r="F136" s="5"/>
      <c r="G136" s="5"/>
      <c r="H136" s="5"/>
      <c r="I136" s="5"/>
      <c r="J136" s="5"/>
      <c r="K136" s="5"/>
      <c r="L136" s="5"/>
    </row>
    <row r="137" s="1" customFormat="1" customHeight="1" spans="5:12">
      <c r="E137" s="5"/>
      <c r="F137" s="5"/>
      <c r="G137" s="5"/>
      <c r="H137" s="5"/>
      <c r="I137" s="5"/>
      <c r="J137" s="5"/>
      <c r="K137" s="5"/>
      <c r="L137" s="5"/>
    </row>
    <row r="138" s="1" customFormat="1" customHeight="1" spans="5:12">
      <c r="E138" s="5"/>
      <c r="F138" s="5"/>
      <c r="G138" s="5"/>
      <c r="H138" s="5"/>
      <c r="I138" s="5"/>
      <c r="J138" s="5"/>
      <c r="K138" s="5"/>
      <c r="L138" s="5"/>
    </row>
    <row r="139" s="1" customFormat="1" customHeight="1" spans="5:12">
      <c r="E139" s="5"/>
      <c r="F139" s="5"/>
      <c r="G139" s="5"/>
      <c r="H139" s="5"/>
      <c r="I139" s="5"/>
      <c r="J139" s="5"/>
      <c r="K139" s="5"/>
      <c r="L139" s="5"/>
    </row>
    <row r="140" s="1" customFormat="1" customHeight="1" spans="5:12">
      <c r="E140" s="5"/>
      <c r="F140" s="5"/>
      <c r="G140" s="5"/>
      <c r="H140" s="5"/>
      <c r="I140" s="5"/>
      <c r="J140" s="5"/>
      <c r="K140" s="5"/>
      <c r="L140" s="5"/>
    </row>
    <row r="141" s="1" customFormat="1" customHeight="1" spans="5:12">
      <c r="E141" s="5"/>
      <c r="F141" s="5"/>
      <c r="G141" s="5"/>
      <c r="H141" s="5"/>
      <c r="I141" s="5"/>
      <c r="J141" s="5"/>
      <c r="K141" s="5"/>
      <c r="L141" s="5"/>
    </row>
    <row r="142" s="1" customFormat="1" customHeight="1" spans="5:12">
      <c r="E142" s="5"/>
      <c r="F142" s="5"/>
      <c r="G142" s="5"/>
      <c r="H142" s="5"/>
      <c r="I142" s="5"/>
      <c r="J142" s="5"/>
      <c r="K142" s="5"/>
      <c r="L142" s="5"/>
    </row>
    <row r="143" s="1" customFormat="1" customHeight="1" spans="5:12">
      <c r="E143" s="5"/>
      <c r="F143" s="5"/>
      <c r="G143" s="5"/>
      <c r="H143" s="5"/>
      <c r="I143" s="5"/>
      <c r="J143" s="5"/>
      <c r="K143" s="5"/>
      <c r="L143" s="5"/>
    </row>
    <row r="144" s="1" customFormat="1" customHeight="1" spans="5:12">
      <c r="E144" s="5"/>
      <c r="F144" s="5"/>
      <c r="G144" s="5"/>
      <c r="H144" s="5"/>
      <c r="I144" s="5"/>
      <c r="J144" s="5"/>
      <c r="K144" s="5"/>
      <c r="L144" s="5"/>
    </row>
    <row r="145" s="1" customFormat="1" customHeight="1" spans="5:12">
      <c r="E145" s="5"/>
      <c r="F145" s="5"/>
      <c r="G145" s="5"/>
      <c r="H145" s="5"/>
      <c r="I145" s="5"/>
      <c r="J145" s="5"/>
      <c r="K145" s="5"/>
      <c r="L145" s="5"/>
    </row>
    <row r="146" s="1" customFormat="1" customHeight="1" spans="5:12">
      <c r="E146" s="5"/>
      <c r="F146" s="5"/>
      <c r="G146" s="5"/>
      <c r="H146" s="5"/>
      <c r="I146" s="5"/>
      <c r="J146" s="5"/>
      <c r="K146" s="5"/>
      <c r="L146" s="5"/>
    </row>
    <row r="147" s="1" customFormat="1" customHeight="1" spans="5:12">
      <c r="E147" s="5"/>
      <c r="F147" s="5"/>
      <c r="G147" s="5"/>
      <c r="H147" s="5"/>
      <c r="I147" s="5"/>
      <c r="J147" s="5"/>
      <c r="K147" s="5"/>
      <c r="L147" s="5"/>
    </row>
    <row r="148" s="1" customFormat="1" customHeight="1" spans="5:12">
      <c r="E148" s="5"/>
      <c r="F148" s="5"/>
      <c r="G148" s="5"/>
      <c r="H148" s="5"/>
      <c r="I148" s="5"/>
      <c r="J148" s="5"/>
      <c r="K148" s="5"/>
      <c r="L148" s="5"/>
    </row>
    <row r="149" s="1" customFormat="1" customHeight="1" spans="5:12">
      <c r="E149" s="5"/>
      <c r="F149" s="5"/>
      <c r="G149" s="5"/>
      <c r="H149" s="5"/>
      <c r="I149" s="5"/>
      <c r="J149" s="5"/>
      <c r="K149" s="5"/>
      <c r="L149" s="5"/>
    </row>
    <row r="150" s="1" customFormat="1" customHeight="1" spans="5:12">
      <c r="E150" s="5"/>
      <c r="F150" s="5"/>
      <c r="G150" s="5"/>
      <c r="H150" s="5"/>
      <c r="I150" s="5"/>
      <c r="J150" s="5"/>
      <c r="K150" s="5"/>
      <c r="L150" s="5"/>
    </row>
    <row r="151" s="1" customFormat="1" customHeight="1" spans="5:12">
      <c r="E151" s="5"/>
      <c r="F151" s="5"/>
      <c r="G151" s="5"/>
      <c r="H151" s="5"/>
      <c r="I151" s="5"/>
      <c r="J151" s="5"/>
      <c r="K151" s="5"/>
      <c r="L151" s="5"/>
    </row>
    <row r="152" s="1" customFormat="1" customHeight="1" spans="5:12">
      <c r="E152" s="5"/>
      <c r="F152" s="5"/>
      <c r="G152" s="5"/>
      <c r="H152" s="5"/>
      <c r="I152" s="5"/>
      <c r="J152" s="5"/>
      <c r="K152" s="5"/>
      <c r="L152" s="5"/>
    </row>
    <row r="153" s="1" customFormat="1" customHeight="1" spans="5:12">
      <c r="E153" s="5"/>
      <c r="F153" s="5"/>
      <c r="G153" s="5"/>
      <c r="H153" s="5"/>
      <c r="I153" s="5"/>
      <c r="J153" s="5"/>
      <c r="K153" s="5"/>
      <c r="L153" s="5"/>
    </row>
    <row r="154" s="1" customFormat="1" customHeight="1" spans="5:12">
      <c r="E154" s="5"/>
      <c r="F154" s="5"/>
      <c r="G154" s="5"/>
      <c r="H154" s="5"/>
      <c r="I154" s="5"/>
      <c r="J154" s="5"/>
      <c r="K154" s="5"/>
      <c r="L154" s="5"/>
    </row>
    <row r="155" s="1" customFormat="1" customHeight="1" spans="5:12">
      <c r="E155" s="5"/>
      <c r="F155" s="5"/>
      <c r="G155" s="5"/>
      <c r="H155" s="5"/>
      <c r="I155" s="5"/>
      <c r="J155" s="5"/>
      <c r="K155" s="5"/>
      <c r="L155" s="5"/>
    </row>
    <row r="156" s="1" customFormat="1" customHeight="1" spans="5:12">
      <c r="E156" s="5"/>
      <c r="F156" s="5"/>
      <c r="G156" s="5"/>
      <c r="H156" s="5"/>
      <c r="I156" s="5"/>
      <c r="J156" s="5"/>
      <c r="K156" s="5"/>
      <c r="L156" s="5"/>
    </row>
    <row r="157" s="1" customFormat="1" customHeight="1" spans="5:12">
      <c r="E157" s="5"/>
      <c r="F157" s="5"/>
      <c r="G157" s="5"/>
      <c r="H157" s="5"/>
      <c r="I157" s="5"/>
      <c r="J157" s="5"/>
      <c r="K157" s="5"/>
      <c r="L157" s="5"/>
    </row>
    <row r="158" s="1" customFormat="1" customHeight="1" spans="5:12">
      <c r="E158" s="5"/>
      <c r="F158" s="5"/>
      <c r="G158" s="5"/>
      <c r="H158" s="5"/>
      <c r="I158" s="5"/>
      <c r="J158" s="5"/>
      <c r="K158" s="5"/>
      <c r="L158" s="5"/>
    </row>
    <row r="159" s="1" customFormat="1" customHeight="1" spans="5:12">
      <c r="E159" s="5"/>
      <c r="F159" s="5"/>
      <c r="G159" s="5"/>
      <c r="H159" s="5"/>
      <c r="I159" s="5"/>
      <c r="J159" s="5"/>
      <c r="K159" s="5"/>
      <c r="L159" s="5"/>
    </row>
    <row r="160" s="1" customFormat="1" customHeight="1" spans="5:12">
      <c r="E160" s="5"/>
      <c r="F160" s="5"/>
      <c r="G160" s="5"/>
      <c r="H160" s="5"/>
      <c r="I160" s="5"/>
      <c r="J160" s="5"/>
      <c r="K160" s="5"/>
      <c r="L160" s="5"/>
    </row>
    <row r="161" s="1" customFormat="1" customHeight="1" spans="5:12">
      <c r="E161" s="5"/>
      <c r="F161" s="5"/>
      <c r="G161" s="5"/>
      <c r="H161" s="5"/>
      <c r="I161" s="5"/>
      <c r="J161" s="5"/>
      <c r="K161" s="5"/>
      <c r="L161" s="5"/>
    </row>
    <row r="162" s="1" customFormat="1" customHeight="1" spans="5:12">
      <c r="E162" s="5"/>
      <c r="F162" s="5"/>
      <c r="G162" s="5"/>
      <c r="H162" s="5"/>
      <c r="I162" s="5"/>
      <c r="J162" s="5"/>
      <c r="K162" s="5"/>
      <c r="L162" s="5"/>
    </row>
    <row r="163" s="1" customFormat="1" customHeight="1" spans="5:12">
      <c r="E163" s="5"/>
      <c r="F163" s="5"/>
      <c r="G163" s="5"/>
      <c r="H163" s="5"/>
      <c r="I163" s="5"/>
      <c r="J163" s="5"/>
      <c r="K163" s="5"/>
      <c r="L163" s="5"/>
    </row>
    <row r="164" s="1" customFormat="1" customHeight="1" spans="5:12">
      <c r="E164" s="5"/>
      <c r="F164" s="5"/>
      <c r="G164" s="5"/>
      <c r="H164" s="5"/>
      <c r="I164" s="5"/>
      <c r="J164" s="5"/>
      <c r="K164" s="5"/>
      <c r="L164" s="5"/>
    </row>
    <row r="165" s="1" customFormat="1" customHeight="1" spans="5:12">
      <c r="E165" s="5"/>
      <c r="F165" s="5"/>
      <c r="G165" s="5"/>
      <c r="H165" s="5"/>
      <c r="I165" s="5"/>
      <c r="J165" s="5"/>
      <c r="K165" s="5"/>
      <c r="L165" s="5"/>
    </row>
    <row r="166" s="1" customFormat="1" customHeight="1" spans="5:12">
      <c r="E166" s="5"/>
      <c r="F166" s="5"/>
      <c r="G166" s="5"/>
      <c r="H166" s="5"/>
      <c r="I166" s="5"/>
      <c r="J166" s="5"/>
      <c r="K166" s="5"/>
      <c r="L166" s="5"/>
    </row>
    <row r="167" s="1" customFormat="1" customHeight="1" spans="5:12">
      <c r="E167" s="5"/>
      <c r="F167" s="5"/>
      <c r="G167" s="5"/>
      <c r="H167" s="5"/>
      <c r="I167" s="5"/>
      <c r="J167" s="5"/>
      <c r="K167" s="5"/>
      <c r="L167" s="5"/>
    </row>
    <row r="168" s="1" customFormat="1" customHeight="1" spans="5:12">
      <c r="E168" s="5"/>
      <c r="F168" s="5"/>
      <c r="G168" s="5"/>
      <c r="H168" s="5"/>
      <c r="I168" s="5"/>
      <c r="J168" s="5"/>
      <c r="K168" s="5"/>
      <c r="L168" s="5"/>
    </row>
    <row r="169" s="1" customFormat="1" customHeight="1" spans="5:12">
      <c r="E169" s="5"/>
      <c r="F169" s="5"/>
      <c r="G169" s="5"/>
      <c r="H169" s="5"/>
      <c r="I169" s="5"/>
      <c r="J169" s="5"/>
      <c r="K169" s="5"/>
      <c r="L169" s="5"/>
    </row>
    <row r="170" s="1" customFormat="1" customHeight="1" spans="5:12">
      <c r="E170" s="5"/>
      <c r="F170" s="5"/>
      <c r="G170" s="5"/>
      <c r="H170" s="5"/>
      <c r="I170" s="5"/>
      <c r="J170" s="5"/>
      <c r="K170" s="5"/>
      <c r="L170" s="5"/>
    </row>
    <row r="171" s="1" customFormat="1" customHeight="1" spans="5:12">
      <c r="E171" s="5"/>
      <c r="F171" s="5"/>
      <c r="G171" s="5"/>
      <c r="H171" s="5"/>
      <c r="I171" s="5"/>
      <c r="J171" s="5"/>
      <c r="K171" s="5"/>
      <c r="L171" s="5"/>
    </row>
    <row r="172" s="1" customFormat="1" customHeight="1" spans="5:12">
      <c r="E172" s="5"/>
      <c r="F172" s="5"/>
      <c r="G172" s="5"/>
      <c r="H172" s="5"/>
      <c r="I172" s="5"/>
      <c r="J172" s="5"/>
      <c r="K172" s="5"/>
      <c r="L172" s="5"/>
    </row>
    <row r="173" s="1" customFormat="1" customHeight="1" spans="5:12">
      <c r="E173" s="5"/>
      <c r="F173" s="5"/>
      <c r="G173" s="5"/>
      <c r="H173" s="5"/>
      <c r="I173" s="5"/>
      <c r="J173" s="5"/>
      <c r="K173" s="5"/>
      <c r="L173" s="5"/>
    </row>
    <row r="174" s="1" customFormat="1" customHeight="1" spans="5:12">
      <c r="E174" s="5"/>
      <c r="F174" s="5"/>
      <c r="G174" s="5"/>
      <c r="H174" s="5"/>
      <c r="I174" s="5"/>
      <c r="J174" s="5"/>
      <c r="K174" s="5"/>
      <c r="L174" s="5"/>
    </row>
    <row r="175" s="1" customFormat="1" customHeight="1" spans="5:12">
      <c r="E175" s="5"/>
      <c r="F175" s="5"/>
      <c r="G175" s="5"/>
      <c r="H175" s="5"/>
      <c r="I175" s="5"/>
      <c r="J175" s="5"/>
      <c r="K175" s="5"/>
      <c r="L175" s="5"/>
    </row>
    <row r="176" s="1" customFormat="1" customHeight="1" spans="5:12">
      <c r="E176" s="5"/>
      <c r="F176" s="5"/>
      <c r="G176" s="5"/>
      <c r="H176" s="5"/>
      <c r="I176" s="5"/>
      <c r="J176" s="5"/>
      <c r="K176" s="5"/>
      <c r="L176" s="5"/>
    </row>
    <row r="177" s="1" customFormat="1" customHeight="1" spans="5:12">
      <c r="E177" s="5"/>
      <c r="F177" s="5"/>
      <c r="G177" s="5"/>
      <c r="H177" s="5"/>
      <c r="I177" s="5"/>
      <c r="J177" s="5"/>
      <c r="K177" s="5"/>
      <c r="L177" s="5"/>
    </row>
    <row r="178" s="1" customFormat="1" customHeight="1" spans="5:12">
      <c r="E178" s="5"/>
      <c r="F178" s="5"/>
      <c r="G178" s="5"/>
      <c r="H178" s="5"/>
      <c r="I178" s="5"/>
      <c r="J178" s="5"/>
      <c r="K178" s="5"/>
      <c r="L178" s="5"/>
    </row>
    <row r="179" s="1" customFormat="1" customHeight="1" spans="5:12">
      <c r="E179" s="5"/>
      <c r="F179" s="5"/>
      <c r="G179" s="5"/>
      <c r="H179" s="5"/>
      <c r="I179" s="5"/>
      <c r="J179" s="5"/>
      <c r="K179" s="5"/>
      <c r="L179" s="5"/>
    </row>
    <row r="180" s="1" customFormat="1" customHeight="1" spans="5:12">
      <c r="E180" s="5"/>
      <c r="F180" s="5"/>
      <c r="G180" s="5"/>
      <c r="H180" s="5"/>
      <c r="I180" s="5"/>
      <c r="J180" s="5"/>
      <c r="K180" s="5"/>
      <c r="L180" s="5"/>
    </row>
    <row r="181" s="1" customFormat="1" customHeight="1" spans="5:12">
      <c r="E181" s="5"/>
      <c r="F181" s="5"/>
      <c r="G181" s="5"/>
      <c r="H181" s="5"/>
      <c r="I181" s="5"/>
      <c r="J181" s="5"/>
      <c r="K181" s="5"/>
      <c r="L181" s="5"/>
    </row>
    <row r="182" s="1" customFormat="1" customHeight="1" spans="5:12">
      <c r="E182" s="5"/>
      <c r="F182" s="5"/>
      <c r="G182" s="5"/>
      <c r="H182" s="5"/>
      <c r="I182" s="5"/>
      <c r="J182" s="5"/>
      <c r="K182" s="5"/>
      <c r="L182" s="5"/>
    </row>
    <row r="183" s="1" customFormat="1" customHeight="1" spans="5:12">
      <c r="E183" s="5"/>
      <c r="F183" s="5"/>
      <c r="G183" s="5"/>
      <c r="H183" s="5"/>
      <c r="I183" s="5"/>
      <c r="J183" s="5"/>
      <c r="K183" s="5"/>
      <c r="L183" s="5"/>
    </row>
    <row r="184" s="1" customFormat="1" customHeight="1" spans="5:12">
      <c r="E184" s="5"/>
      <c r="F184" s="5"/>
      <c r="G184" s="5"/>
      <c r="H184" s="5"/>
      <c r="I184" s="5"/>
      <c r="J184" s="5"/>
      <c r="K184" s="5"/>
      <c r="L184" s="5"/>
    </row>
    <row r="185" s="1" customFormat="1" customHeight="1" spans="5:12">
      <c r="E185" s="5"/>
      <c r="F185" s="5"/>
      <c r="G185" s="5"/>
      <c r="H185" s="5"/>
      <c r="I185" s="5"/>
      <c r="J185" s="5"/>
      <c r="K185" s="5"/>
      <c r="L185" s="5"/>
    </row>
    <row r="186" s="1" customFormat="1" customHeight="1" spans="5:12">
      <c r="E186" s="5"/>
      <c r="F186" s="5"/>
      <c r="G186" s="5"/>
      <c r="H186" s="5"/>
      <c r="I186" s="5"/>
      <c r="J186" s="5"/>
      <c r="K186" s="5"/>
      <c r="L186" s="5"/>
    </row>
    <row r="187" s="1" customFormat="1" customHeight="1" spans="5:12">
      <c r="E187" s="5"/>
      <c r="F187" s="5"/>
      <c r="G187" s="5"/>
      <c r="H187" s="5"/>
      <c r="I187" s="5"/>
      <c r="J187" s="5"/>
      <c r="K187" s="5"/>
      <c r="L187" s="5"/>
    </row>
    <row r="188" s="1" customFormat="1" customHeight="1" spans="5:12">
      <c r="E188" s="5"/>
      <c r="F188" s="5"/>
      <c r="G188" s="5"/>
      <c r="H188" s="5"/>
      <c r="I188" s="5"/>
      <c r="J188" s="5"/>
      <c r="K188" s="5"/>
      <c r="L188" s="5"/>
    </row>
    <row r="189" s="1" customFormat="1" customHeight="1" spans="5:12">
      <c r="E189" s="5"/>
      <c r="F189" s="5"/>
      <c r="G189" s="5"/>
      <c r="H189" s="5"/>
      <c r="I189" s="5"/>
      <c r="J189" s="5"/>
      <c r="K189" s="5"/>
      <c r="L189" s="5"/>
    </row>
    <row r="190" s="1" customFormat="1" customHeight="1" spans="5:12">
      <c r="E190" s="5"/>
      <c r="F190" s="5"/>
      <c r="G190" s="5"/>
      <c r="H190" s="5"/>
      <c r="I190" s="5"/>
      <c r="J190" s="5"/>
      <c r="K190" s="5"/>
      <c r="L190" s="5"/>
    </row>
    <row r="191" s="1" customFormat="1" customHeight="1" spans="5:12">
      <c r="E191" s="5"/>
      <c r="F191" s="5"/>
      <c r="G191" s="5"/>
      <c r="H191" s="5"/>
      <c r="I191" s="5"/>
      <c r="J191" s="5"/>
      <c r="K191" s="5"/>
      <c r="L191" s="5"/>
    </row>
    <row r="192" s="1" customFormat="1" customHeight="1" spans="5:12">
      <c r="E192" s="5"/>
      <c r="F192" s="5"/>
      <c r="G192" s="5"/>
      <c r="H192" s="5"/>
      <c r="I192" s="5"/>
      <c r="J192" s="5"/>
      <c r="K192" s="5"/>
      <c r="L192" s="5"/>
    </row>
    <row r="193" s="1" customFormat="1" customHeight="1" spans="5:12">
      <c r="E193" s="5"/>
      <c r="F193" s="5"/>
      <c r="G193" s="5"/>
      <c r="H193" s="5"/>
      <c r="I193" s="5"/>
      <c r="J193" s="5"/>
      <c r="K193" s="5"/>
      <c r="L193" s="5"/>
    </row>
    <row r="194" s="1" customFormat="1" customHeight="1" spans="5:12">
      <c r="E194" s="5"/>
      <c r="F194" s="5"/>
      <c r="G194" s="5"/>
      <c r="H194" s="5"/>
      <c r="I194" s="5"/>
      <c r="J194" s="5"/>
      <c r="K194" s="5"/>
      <c r="L194" s="5"/>
    </row>
    <row r="195" s="1" customFormat="1" customHeight="1" spans="5:12">
      <c r="E195" s="5"/>
      <c r="F195" s="5"/>
      <c r="G195" s="5"/>
      <c r="H195" s="5"/>
      <c r="I195" s="5"/>
      <c r="J195" s="5"/>
      <c r="K195" s="5"/>
      <c r="L195" s="5"/>
    </row>
    <row r="196" s="1" customFormat="1" customHeight="1" spans="5:12">
      <c r="E196" s="5"/>
      <c r="F196" s="5"/>
      <c r="G196" s="5"/>
      <c r="H196" s="5"/>
      <c r="I196" s="5"/>
      <c r="J196" s="5"/>
      <c r="K196" s="5"/>
      <c r="L196" s="5"/>
    </row>
    <row r="197" s="1" customFormat="1" customHeight="1" spans="5:12">
      <c r="E197" s="5"/>
      <c r="F197" s="5"/>
      <c r="G197" s="5"/>
      <c r="H197" s="5"/>
      <c r="I197" s="5"/>
      <c r="J197" s="5"/>
      <c r="K197" s="5"/>
      <c r="L197" s="5"/>
    </row>
    <row r="198" s="1" customFormat="1" customHeight="1" spans="5:12">
      <c r="E198" s="5"/>
      <c r="F198" s="5"/>
      <c r="G198" s="5"/>
      <c r="H198" s="5"/>
      <c r="I198" s="5"/>
      <c r="J198" s="5"/>
      <c r="K198" s="5"/>
      <c r="L198" s="5"/>
    </row>
    <row r="199" s="1" customFormat="1" customHeight="1" spans="5:12">
      <c r="E199" s="5"/>
      <c r="F199" s="5"/>
      <c r="G199" s="5"/>
      <c r="H199" s="5"/>
      <c r="I199" s="5"/>
      <c r="J199" s="5"/>
      <c r="K199" s="5"/>
      <c r="L199" s="5"/>
    </row>
    <row r="200" s="1" customFormat="1" customHeight="1" spans="5:12">
      <c r="E200" s="5"/>
      <c r="F200" s="5"/>
      <c r="G200" s="5"/>
      <c r="H200" s="5"/>
      <c r="I200" s="5"/>
      <c r="J200" s="5"/>
      <c r="K200" s="5"/>
      <c r="L200" s="5"/>
    </row>
    <row r="201" s="1" customFormat="1" customHeight="1" spans="5:12">
      <c r="E201" s="5"/>
      <c r="F201" s="5"/>
      <c r="G201" s="5"/>
      <c r="H201" s="5"/>
      <c r="I201" s="5"/>
      <c r="J201" s="5"/>
      <c r="K201" s="5"/>
      <c r="L201" s="5"/>
    </row>
    <row r="202" s="1" customFormat="1" customHeight="1" spans="5:12">
      <c r="E202" s="5"/>
      <c r="F202" s="5"/>
      <c r="G202" s="5"/>
      <c r="H202" s="5"/>
      <c r="I202" s="5"/>
      <c r="J202" s="5"/>
      <c r="K202" s="5"/>
      <c r="L202" s="5"/>
    </row>
    <row r="203" s="1" customFormat="1" customHeight="1" spans="5:12">
      <c r="E203" s="5"/>
      <c r="F203" s="5"/>
      <c r="G203" s="5"/>
      <c r="H203" s="5"/>
      <c r="I203" s="5"/>
      <c r="J203" s="5"/>
      <c r="K203" s="5"/>
      <c r="L203" s="5"/>
    </row>
    <row r="204" s="1" customFormat="1" customHeight="1" spans="5:12">
      <c r="E204" s="5"/>
      <c r="F204" s="5"/>
      <c r="G204" s="5"/>
      <c r="H204" s="5"/>
      <c r="I204" s="5"/>
      <c r="J204" s="5"/>
      <c r="K204" s="5"/>
      <c r="L204" s="5"/>
    </row>
    <row r="205" s="1" customFormat="1" customHeight="1" spans="5:12">
      <c r="E205" s="5"/>
      <c r="F205" s="5"/>
      <c r="G205" s="5"/>
      <c r="H205" s="5"/>
      <c r="I205" s="5"/>
      <c r="J205" s="5"/>
      <c r="K205" s="5"/>
      <c r="L205" s="5"/>
    </row>
    <row r="206" s="1" customFormat="1" customHeight="1" spans="5:12">
      <c r="E206" s="5"/>
      <c r="F206" s="5"/>
      <c r="G206" s="5"/>
      <c r="H206" s="5"/>
      <c r="I206" s="5"/>
      <c r="J206" s="5"/>
      <c r="K206" s="5"/>
      <c r="L206" s="5"/>
    </row>
    <row r="207" s="1" customFormat="1" customHeight="1" spans="5:12">
      <c r="E207" s="5"/>
      <c r="F207" s="5"/>
      <c r="G207" s="5"/>
      <c r="H207" s="5"/>
      <c r="I207" s="5"/>
      <c r="J207" s="5"/>
      <c r="K207" s="5"/>
      <c r="L207" s="5"/>
    </row>
    <row r="208" s="1" customFormat="1" customHeight="1" spans="5:12">
      <c r="E208" s="5"/>
      <c r="F208" s="5"/>
      <c r="G208" s="5"/>
      <c r="H208" s="5"/>
      <c r="I208" s="5"/>
      <c r="J208" s="5"/>
      <c r="K208" s="5"/>
      <c r="L208" s="5"/>
    </row>
    <row r="209" s="1" customFormat="1" customHeight="1" spans="5:12">
      <c r="E209" s="5"/>
      <c r="F209" s="5"/>
      <c r="G209" s="5"/>
      <c r="H209" s="5"/>
      <c r="I209" s="5"/>
      <c r="J209" s="5"/>
      <c r="K209" s="5"/>
      <c r="L209" s="5"/>
    </row>
    <row r="210" s="1" customFormat="1" customHeight="1" spans="5:12">
      <c r="E210" s="5"/>
      <c r="F210" s="5"/>
      <c r="G210" s="5"/>
      <c r="H210" s="5"/>
      <c r="I210" s="5"/>
      <c r="J210" s="5"/>
      <c r="K210" s="5"/>
      <c r="L210" s="5"/>
    </row>
    <row r="211" s="1" customFormat="1" customHeight="1" spans="5:12">
      <c r="E211" s="5"/>
      <c r="F211" s="5"/>
      <c r="G211" s="5"/>
      <c r="H211" s="5"/>
      <c r="I211" s="5"/>
      <c r="J211" s="5"/>
      <c r="K211" s="5"/>
      <c r="L211" s="5"/>
    </row>
    <row r="212" s="1" customFormat="1" customHeight="1" spans="5:12">
      <c r="E212" s="5"/>
      <c r="F212" s="5"/>
      <c r="G212" s="5"/>
      <c r="H212" s="5"/>
      <c r="I212" s="5"/>
      <c r="J212" s="5"/>
      <c r="K212" s="5"/>
      <c r="L212" s="5"/>
    </row>
    <row r="213" s="1" customFormat="1" customHeight="1" spans="5:12">
      <c r="E213" s="5"/>
      <c r="F213" s="5"/>
      <c r="G213" s="5"/>
      <c r="H213" s="5"/>
      <c r="I213" s="5"/>
      <c r="J213" s="5"/>
      <c r="K213" s="5"/>
      <c r="L213" s="5"/>
    </row>
    <row r="214" s="1" customFormat="1" customHeight="1" spans="5:12">
      <c r="E214" s="5"/>
      <c r="F214" s="5"/>
      <c r="G214" s="5"/>
      <c r="H214" s="5"/>
      <c r="I214" s="5"/>
      <c r="J214" s="5"/>
      <c r="K214" s="5"/>
      <c r="L214" s="5"/>
    </row>
    <row r="215" s="1" customFormat="1" customHeight="1" spans="5:12">
      <c r="E215" s="5"/>
      <c r="F215" s="5"/>
      <c r="G215" s="5"/>
      <c r="H215" s="5"/>
      <c r="I215" s="5"/>
      <c r="J215" s="5"/>
      <c r="K215" s="5"/>
      <c r="L215" s="5"/>
    </row>
    <row r="216" s="1" customFormat="1" customHeight="1" spans="5:12">
      <c r="E216" s="5"/>
      <c r="F216" s="5"/>
      <c r="G216" s="5"/>
      <c r="H216" s="5"/>
      <c r="I216" s="5"/>
      <c r="J216" s="5"/>
      <c r="K216" s="5"/>
      <c r="L216" s="5"/>
    </row>
    <row r="217" s="1" customFormat="1" customHeight="1" spans="5:12">
      <c r="E217" s="5"/>
      <c r="F217" s="5"/>
      <c r="G217" s="5"/>
      <c r="H217" s="5"/>
      <c r="I217" s="5"/>
      <c r="J217" s="5"/>
      <c r="K217" s="5"/>
      <c r="L217" s="5"/>
    </row>
    <row r="218" s="1" customFormat="1" customHeight="1" spans="5:12">
      <c r="E218" s="5"/>
      <c r="F218" s="5"/>
      <c r="G218" s="5"/>
      <c r="H218" s="5"/>
      <c r="I218" s="5"/>
      <c r="J218" s="5"/>
      <c r="K218" s="5"/>
      <c r="L218" s="5"/>
    </row>
    <row r="219" s="1" customFormat="1" customHeight="1" spans="5:12">
      <c r="E219" s="5"/>
      <c r="F219" s="5"/>
      <c r="G219" s="5"/>
      <c r="H219" s="5"/>
      <c r="I219" s="5"/>
      <c r="J219" s="5"/>
      <c r="K219" s="5"/>
      <c r="L219" s="5"/>
    </row>
    <row r="220" s="1" customFormat="1" customHeight="1" spans="5:12">
      <c r="E220" s="5"/>
      <c r="F220" s="5"/>
      <c r="G220" s="5"/>
      <c r="H220" s="5"/>
      <c r="I220" s="5"/>
      <c r="J220" s="5"/>
      <c r="K220" s="5"/>
      <c r="L220" s="5"/>
    </row>
    <row r="221" s="1" customFormat="1" customHeight="1" spans="5:12">
      <c r="E221" s="5"/>
      <c r="F221" s="5"/>
      <c r="G221" s="5"/>
      <c r="H221" s="5"/>
      <c r="I221" s="5"/>
      <c r="J221" s="5"/>
      <c r="K221" s="5"/>
      <c r="L221" s="5"/>
    </row>
    <row r="222" s="1" customFormat="1" customHeight="1" spans="5:12">
      <c r="E222" s="5"/>
      <c r="F222" s="5"/>
      <c r="G222" s="5"/>
      <c r="H222" s="5"/>
      <c r="I222" s="5"/>
      <c r="J222" s="5"/>
      <c r="K222" s="5"/>
      <c r="L222" s="5"/>
    </row>
  </sheetData>
  <sortState ref="A5:AC12">
    <sortCondition ref="L5:L12" descending="1"/>
  </sortState>
  <mergeCells count="10">
    <mergeCell ref="A1:L1"/>
    <mergeCell ref="G3:J3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669444444444445" right="0.669444444444445" top="0.979166666666667" bottom="0.979166666666667" header="0.509027777777778" footer="0.5090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高中语、数、英、理、化、生、政、史、地</vt:lpstr>
      <vt:lpstr>初中语、数、英、理、化、生、历、地、信息、小学信息、科</vt:lpstr>
      <vt:lpstr>小学语、数、英、幼儿园</vt:lpstr>
      <vt:lpstr>初、小音乐</vt:lpstr>
      <vt:lpstr>小学体育</vt:lpstr>
      <vt:lpstr>小学美术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2018-06-21T02:35:00Z</dcterms:created>
  <dcterms:modified xsi:type="dcterms:W3CDTF">2018-07-20T00:26:04Z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