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初中语文" sheetId="1" r:id="rId1"/>
    <sheet name="小学语文" sheetId="2" r:id="rId2"/>
    <sheet name="初中数学" sheetId="3" r:id="rId3"/>
    <sheet name="小学数学" sheetId="4" r:id="rId4"/>
    <sheet name="初中英语" sheetId="5" r:id="rId5"/>
    <sheet name="小学英语" sheetId="6" r:id="rId6"/>
    <sheet name="物理" sheetId="7" r:id="rId7"/>
    <sheet name="化学" sheetId="8" r:id="rId8"/>
    <sheet name="初中生物" sheetId="9" r:id="rId9"/>
    <sheet name="初中历史" sheetId="10" r:id="rId10"/>
    <sheet name="初中地理" sheetId="11" r:id="rId11"/>
    <sheet name="初中政治" sheetId="12" r:id="rId12"/>
    <sheet name="初中音乐" sheetId="13" r:id="rId13"/>
    <sheet name="小学音乐" sheetId="14" r:id="rId14"/>
    <sheet name="初中体育" sheetId="15" r:id="rId15"/>
    <sheet name="小学体育" sheetId="16" r:id="rId16"/>
    <sheet name="初中美术" sheetId="17" r:id="rId17"/>
    <sheet name="小学美术" sheetId="18" r:id="rId18"/>
    <sheet name="初中信息技术" sheetId="19" r:id="rId19"/>
    <sheet name="小学信息技术" sheetId="20" r:id="rId20"/>
    <sheet name="学前教育" sheetId="21" r:id="rId21"/>
    <sheet name="定向" sheetId="22" r:id="rId22"/>
  </sheets>
  <definedNames>
    <definedName name="_xlnm.Print_Titles" localSheetId="16">'初中美术'!$2:$2</definedName>
    <definedName name="_xlnm.Print_Titles" localSheetId="12">'初中音乐'!$2:$2</definedName>
    <definedName name="_xlnm.Print_Titles" localSheetId="0">'初中语文'!$2:$2</definedName>
    <definedName name="_xlnm.Print_Titles" localSheetId="17">'小学美术'!$2:$2</definedName>
    <definedName name="_xlnm.Print_Titles" localSheetId="3">'小学数学'!$2:$2</definedName>
    <definedName name="_xlnm.Print_Titles" localSheetId="15">'小学体育'!$2:$2</definedName>
    <definedName name="_xlnm.Print_Titles" localSheetId="1">'小学语文'!$2:$2</definedName>
    <definedName name="_xlnm.Print_Titles" localSheetId="20">'学前教育'!$2:$2</definedName>
  </definedNames>
  <calcPr fullCalcOnLoad="1"/>
</workbook>
</file>

<file path=xl/sharedStrings.xml><?xml version="1.0" encoding="utf-8"?>
<sst xmlns="http://schemas.openxmlformats.org/spreadsheetml/2006/main" count="1111" uniqueCount="856">
  <si>
    <t>姓名</t>
  </si>
  <si>
    <t>教育公共基础知识分数</t>
  </si>
  <si>
    <t>201622090206</t>
  </si>
  <si>
    <t>史连灵</t>
  </si>
  <si>
    <t>201622090103</t>
  </si>
  <si>
    <t>黄凤芝</t>
  </si>
  <si>
    <t>201622090211</t>
  </si>
  <si>
    <t>任芳</t>
  </si>
  <si>
    <t>201622090224</t>
  </si>
  <si>
    <t>樊晓雅</t>
  </si>
  <si>
    <t>201622090308</t>
  </si>
  <si>
    <t>郭传义</t>
  </si>
  <si>
    <t>201622090115</t>
  </si>
  <si>
    <t>王春莲</t>
  </si>
  <si>
    <t>201622090309</t>
  </si>
  <si>
    <t>薛冉冉</t>
  </si>
  <si>
    <t>201622090225</t>
  </si>
  <si>
    <t>赵丹</t>
  </si>
  <si>
    <t>201622090113</t>
  </si>
  <si>
    <t>帅秋颖</t>
  </si>
  <si>
    <t>201622090104</t>
  </si>
  <si>
    <t>刘秋菊</t>
  </si>
  <si>
    <t>201622090208</t>
  </si>
  <si>
    <t>郭丽丽</t>
  </si>
  <si>
    <t>201622090217</t>
  </si>
  <si>
    <t>张依然</t>
  </si>
  <si>
    <t>201622090221</t>
  </si>
  <si>
    <t>孙迁康</t>
  </si>
  <si>
    <t>201622090220</t>
  </si>
  <si>
    <t>万静</t>
  </si>
  <si>
    <t>201622090117</t>
  </si>
  <si>
    <t>李霜</t>
  </si>
  <si>
    <t>201622090114</t>
  </si>
  <si>
    <t>李玮珩</t>
  </si>
  <si>
    <t>201622090226</t>
  </si>
  <si>
    <t>吕迎虎</t>
  </si>
  <si>
    <t>201622090223</t>
  </si>
  <si>
    <t>郝现朋</t>
  </si>
  <si>
    <t>201622090130</t>
  </si>
  <si>
    <t>王贞杰</t>
  </si>
  <si>
    <t>201622090105</t>
  </si>
  <si>
    <t>姜翠翠</t>
  </si>
  <si>
    <t>201622090203</t>
  </si>
  <si>
    <t>王娟</t>
  </si>
  <si>
    <t>201622090204</t>
  </si>
  <si>
    <t>张玉娟</t>
  </si>
  <si>
    <t>201622090101</t>
  </si>
  <si>
    <t>苏瑞林</t>
  </si>
  <si>
    <t>201622090120</t>
  </si>
  <si>
    <t>陈艳茹</t>
  </si>
  <si>
    <t>201622091016</t>
  </si>
  <si>
    <t>周子君</t>
  </si>
  <si>
    <t>201622091627</t>
  </si>
  <si>
    <t>侯玲</t>
  </si>
  <si>
    <t>201622091630</t>
  </si>
  <si>
    <t>马莎莎</t>
  </si>
  <si>
    <t>201622091327</t>
  </si>
  <si>
    <t>李奇</t>
  </si>
  <si>
    <t>201622091224</t>
  </si>
  <si>
    <t>庞秋丽</t>
  </si>
  <si>
    <t>201622091517</t>
  </si>
  <si>
    <t>常芹</t>
  </si>
  <si>
    <t>201622090826</t>
  </si>
  <si>
    <t>单青青</t>
  </si>
  <si>
    <t>201622091623</t>
  </si>
  <si>
    <t>邵娜</t>
  </si>
  <si>
    <t>201622091626</t>
  </si>
  <si>
    <t>吕素梅</t>
  </si>
  <si>
    <t>201622091130</t>
  </si>
  <si>
    <t>杨铎</t>
  </si>
  <si>
    <t>201622091318</t>
  </si>
  <si>
    <t>张辛</t>
  </si>
  <si>
    <t>201622091219</t>
  </si>
  <si>
    <t>刘丽丽</t>
  </si>
  <si>
    <t>201622090622</t>
  </si>
  <si>
    <t>王亚</t>
  </si>
  <si>
    <t>201622091711</t>
  </si>
  <si>
    <t>徐沛</t>
  </si>
  <si>
    <t>201622091617</t>
  </si>
  <si>
    <t>陈静</t>
  </si>
  <si>
    <t>201622090409</t>
  </si>
  <si>
    <t>刘修文</t>
  </si>
  <si>
    <t>201622090420</t>
  </si>
  <si>
    <t>郑双双</t>
  </si>
  <si>
    <t>201622091513</t>
  </si>
  <si>
    <t>谢银兵</t>
  </si>
  <si>
    <t>201622091230</t>
  </si>
  <si>
    <t>李静</t>
  </si>
  <si>
    <t>201622090813</t>
  </si>
  <si>
    <t>陈文</t>
  </si>
  <si>
    <t>201622090510</t>
  </si>
  <si>
    <t>张鹭</t>
  </si>
  <si>
    <t>201622091609</t>
  </si>
  <si>
    <t>孙榕</t>
  </si>
  <si>
    <t>201622090509</t>
  </si>
  <si>
    <t>杜承国</t>
  </si>
  <si>
    <t>201622090608</t>
  </si>
  <si>
    <t>曹颖</t>
  </si>
  <si>
    <t>201622091229</t>
  </si>
  <si>
    <t>谢磊</t>
  </si>
  <si>
    <t>201622090423</t>
  </si>
  <si>
    <t>刘秋林</t>
  </si>
  <si>
    <t>201622091505</t>
  </si>
  <si>
    <t>庞凌霞</t>
  </si>
  <si>
    <t>201622091020</t>
  </si>
  <si>
    <t>刘月</t>
  </si>
  <si>
    <t>201622091604</t>
  </si>
  <si>
    <t>王乐乐</t>
  </si>
  <si>
    <t>201622090620</t>
  </si>
  <si>
    <t>胡亚楠</t>
  </si>
  <si>
    <t>201622090812</t>
  </si>
  <si>
    <t>王婷婷</t>
  </si>
  <si>
    <t>201622090807</t>
  </si>
  <si>
    <t>杨平</t>
  </si>
  <si>
    <t>201622091507</t>
  </si>
  <si>
    <t>卢恒</t>
  </si>
  <si>
    <t>201622090707</t>
  </si>
  <si>
    <t>孙旺</t>
  </si>
  <si>
    <t>201622091713</t>
  </si>
  <si>
    <t>刘东梅</t>
  </si>
  <si>
    <t>201622091107</t>
  </si>
  <si>
    <t>201622091025</t>
  </si>
  <si>
    <t>孙大双</t>
  </si>
  <si>
    <t>201622091103</t>
  </si>
  <si>
    <t>刘昊昊</t>
  </si>
  <si>
    <t>201622090921</t>
  </si>
  <si>
    <t>杨崔梨</t>
  </si>
  <si>
    <t>201622090408</t>
  </si>
  <si>
    <t>董振焕</t>
  </si>
  <si>
    <t>201622091030</t>
  </si>
  <si>
    <t>孙玲玲</t>
  </si>
  <si>
    <t>201622090530</t>
  </si>
  <si>
    <t>唐丹凤</t>
  </si>
  <si>
    <t>201622091321</t>
  </si>
  <si>
    <t>屈燕燕</t>
  </si>
  <si>
    <t>201622091006</t>
  </si>
  <si>
    <t>朱瑞芝</t>
  </si>
  <si>
    <t>201622091424</t>
  </si>
  <si>
    <t>鲁倩</t>
  </si>
  <si>
    <t>201622091309</t>
  </si>
  <si>
    <t>谢纯</t>
  </si>
  <si>
    <t>201622090401</t>
  </si>
  <si>
    <t>赵春秋</t>
  </si>
  <si>
    <t>201622091621</t>
  </si>
  <si>
    <t>付春景</t>
  </si>
  <si>
    <t>201622091122</t>
  </si>
  <si>
    <t>肖静</t>
  </si>
  <si>
    <t>201622090917</t>
  </si>
  <si>
    <t>郭宁</t>
  </si>
  <si>
    <t>201622090520</t>
  </si>
  <si>
    <t>史姗姗</t>
  </si>
  <si>
    <t>201622091003</t>
  </si>
  <si>
    <t>张嫒</t>
  </si>
  <si>
    <t>201622091012</t>
  </si>
  <si>
    <t>王中晗</t>
  </si>
  <si>
    <t>张玉</t>
  </si>
  <si>
    <t>201622090912</t>
  </si>
  <si>
    <t>杨萍</t>
  </si>
  <si>
    <t>201622092013</t>
  </si>
  <si>
    <t>孙伟</t>
  </si>
  <si>
    <t>201622091909</t>
  </si>
  <si>
    <t>张舒</t>
  </si>
  <si>
    <t>201622092016</t>
  </si>
  <si>
    <t>史作厂</t>
  </si>
  <si>
    <t>201622092005</t>
  </si>
  <si>
    <t>逄金霞</t>
  </si>
  <si>
    <t>201622092008</t>
  </si>
  <si>
    <t>赵冬梅</t>
  </si>
  <si>
    <t>201622092015</t>
  </si>
  <si>
    <t>曹卫国</t>
  </si>
  <si>
    <t>201622091902</t>
  </si>
  <si>
    <t>张婷杰</t>
  </si>
  <si>
    <t>201622092026</t>
  </si>
  <si>
    <t>高云霞</t>
  </si>
  <si>
    <t>201622091918</t>
  </si>
  <si>
    <t>王鹤</t>
  </si>
  <si>
    <t>201622091901</t>
  </si>
  <si>
    <t>楚先雷</t>
  </si>
  <si>
    <t>201622091924</t>
  </si>
  <si>
    <t>诸葛祥贤</t>
  </si>
  <si>
    <t>201622092018</t>
  </si>
  <si>
    <t>苏丙甲</t>
  </si>
  <si>
    <t>201622092025</t>
  </si>
  <si>
    <t>秦航</t>
  </si>
  <si>
    <t>201622092028</t>
  </si>
  <si>
    <t>梁银平</t>
  </si>
  <si>
    <t>201622091916</t>
  </si>
  <si>
    <t>卢婷婷</t>
  </si>
  <si>
    <t>201622092003</t>
  </si>
  <si>
    <t>王晓艳</t>
  </si>
  <si>
    <t>201622091906</t>
  </si>
  <si>
    <t>杨玉佩</t>
  </si>
  <si>
    <t>201622091904</t>
  </si>
  <si>
    <t>江兴翠</t>
  </si>
  <si>
    <t>201622092007</t>
  </si>
  <si>
    <t>刘爽</t>
  </si>
  <si>
    <t>201622092106</t>
  </si>
  <si>
    <t>程珊</t>
  </si>
  <si>
    <t>201622092527</t>
  </si>
  <si>
    <t>王萌</t>
  </si>
  <si>
    <t>201622092726</t>
  </si>
  <si>
    <t>徐会</t>
  </si>
  <si>
    <t>201622092303</t>
  </si>
  <si>
    <t>王可</t>
  </si>
  <si>
    <t>201622092624</t>
  </si>
  <si>
    <t>陶蕊</t>
  </si>
  <si>
    <t>201622092116</t>
  </si>
  <si>
    <t>李双双</t>
  </si>
  <si>
    <t>201622092220</t>
  </si>
  <si>
    <t>王凤菊</t>
  </si>
  <si>
    <t>201622093009</t>
  </si>
  <si>
    <t>黄启明</t>
  </si>
  <si>
    <t>201622092108</t>
  </si>
  <si>
    <t>左臣伟</t>
  </si>
  <si>
    <t>201622092721</t>
  </si>
  <si>
    <t>张海燕</t>
  </si>
  <si>
    <t>201622092326</t>
  </si>
  <si>
    <t>孙凤娟</t>
  </si>
  <si>
    <t>201622092813</t>
  </si>
  <si>
    <t>孟令千</t>
  </si>
  <si>
    <t>201622092908</t>
  </si>
  <si>
    <t>吴霜</t>
  </si>
  <si>
    <t>201622092430</t>
  </si>
  <si>
    <t>张瑞</t>
  </si>
  <si>
    <t>201622092711</t>
  </si>
  <si>
    <t>权西保</t>
  </si>
  <si>
    <t>201622092215</t>
  </si>
  <si>
    <t>王彦丽</t>
  </si>
  <si>
    <t>201622092407</t>
  </si>
  <si>
    <t>陈霞</t>
  </si>
  <si>
    <t>201622092824</t>
  </si>
  <si>
    <t>王丽平</t>
  </si>
  <si>
    <t>201622092606</t>
  </si>
  <si>
    <t>王伟</t>
  </si>
  <si>
    <t>201622092205</t>
  </si>
  <si>
    <t>刘建东</t>
  </si>
  <si>
    <t>201622092224</t>
  </si>
  <si>
    <t>于立群</t>
  </si>
  <si>
    <t>201622092203</t>
  </si>
  <si>
    <t>付耀鹏</t>
  </si>
  <si>
    <t>201622092411</t>
  </si>
  <si>
    <t>王辰迪</t>
  </si>
  <si>
    <t>201622092519</t>
  </si>
  <si>
    <t>陶玉苏</t>
  </si>
  <si>
    <t>201622092317</t>
  </si>
  <si>
    <t>孙国庆</t>
  </si>
  <si>
    <t>201622092816</t>
  </si>
  <si>
    <t>孟亚平</t>
  </si>
  <si>
    <t>201622092211</t>
  </si>
  <si>
    <t>李雪凤</t>
  </si>
  <si>
    <t>201622092119</t>
  </si>
  <si>
    <t>吴春杰</t>
  </si>
  <si>
    <t>201622092417</t>
  </si>
  <si>
    <t>张凤</t>
  </si>
  <si>
    <t>201622093030</t>
  </si>
  <si>
    <t>李进刚</t>
  </si>
  <si>
    <t>201622092717</t>
  </si>
  <si>
    <t>杜守强</t>
  </si>
  <si>
    <t>201622092120</t>
  </si>
  <si>
    <t>王璐</t>
  </si>
  <si>
    <t>201622092419</t>
  </si>
  <si>
    <t>丰彬</t>
  </si>
  <si>
    <t>201622092713</t>
  </si>
  <si>
    <t>刘红翠</t>
  </si>
  <si>
    <t>201622092610</t>
  </si>
  <si>
    <t>崔炎炎</t>
  </si>
  <si>
    <t>201622092408</t>
  </si>
  <si>
    <t>李真真</t>
  </si>
  <si>
    <t>201622093025</t>
  </si>
  <si>
    <t>张兰杰</t>
  </si>
  <si>
    <t>201622092605</t>
  </si>
  <si>
    <t>何英</t>
  </si>
  <si>
    <t>201622092307</t>
  </si>
  <si>
    <t>时艳婷</t>
  </si>
  <si>
    <t>201622092613</t>
  </si>
  <si>
    <t>牟娇</t>
  </si>
  <si>
    <t>201622092524</t>
  </si>
  <si>
    <t>高洪艳</t>
  </si>
  <si>
    <t>201622092604</t>
  </si>
  <si>
    <t>王召</t>
  </si>
  <si>
    <t>201622092130</t>
  </si>
  <si>
    <t>张楠</t>
  </si>
  <si>
    <t>201622092818</t>
  </si>
  <si>
    <t>王淑婷</t>
  </si>
  <si>
    <t>201622092314</t>
  </si>
  <si>
    <t>宋红梅</t>
  </si>
  <si>
    <t>201622092109</t>
  </si>
  <si>
    <t>朱盼盼</t>
  </si>
  <si>
    <t>201622092325</t>
  </si>
  <si>
    <t>陈玲</t>
  </si>
  <si>
    <t>201622092727</t>
  </si>
  <si>
    <t>赵庆</t>
  </si>
  <si>
    <t>201622092329</t>
  </si>
  <si>
    <t>王文娟</t>
  </si>
  <si>
    <t>201622092515</t>
  </si>
  <si>
    <t>马亭亭</t>
  </si>
  <si>
    <t>王雪</t>
  </si>
  <si>
    <t>刘敏</t>
  </si>
  <si>
    <t>李敏</t>
  </si>
  <si>
    <t>201622093225</t>
  </si>
  <si>
    <t>戴慧雯</t>
  </si>
  <si>
    <t>201622093301</t>
  </si>
  <si>
    <t>李景</t>
  </si>
  <si>
    <t>201622093406</t>
  </si>
  <si>
    <t>刘玉洁</t>
  </si>
  <si>
    <t>201622093226</t>
  </si>
  <si>
    <t>程铄</t>
  </si>
  <si>
    <t>201622093305</t>
  </si>
  <si>
    <t>苏炜丹</t>
  </si>
  <si>
    <t>201622093303</t>
  </si>
  <si>
    <t>逯启慈</t>
  </si>
  <si>
    <t>201622093206</t>
  </si>
  <si>
    <t>徐冉</t>
  </si>
  <si>
    <t>201622093327</t>
  </si>
  <si>
    <t>王丽娜</t>
  </si>
  <si>
    <t>201622093230</t>
  </si>
  <si>
    <t>孙雨</t>
  </si>
  <si>
    <t>201622093222</t>
  </si>
  <si>
    <t>耿婷</t>
  </si>
  <si>
    <t>201622093205</t>
  </si>
  <si>
    <t>宋玉霞</t>
  </si>
  <si>
    <t>201622093216</t>
  </si>
  <si>
    <t>杨红英</t>
  </si>
  <si>
    <t>201622093302</t>
  </si>
  <si>
    <t>徐亚</t>
  </si>
  <si>
    <t>201622093307</t>
  </si>
  <si>
    <t>齐方舒</t>
  </si>
  <si>
    <t>201622093306</t>
  </si>
  <si>
    <t>黄莉</t>
  </si>
  <si>
    <t>201622093218</t>
  </si>
  <si>
    <t>孙永娟</t>
  </si>
  <si>
    <t>201622093228</t>
  </si>
  <si>
    <t>李艳宏</t>
  </si>
  <si>
    <t>201622093330</t>
  </si>
  <si>
    <t>薛建珍</t>
  </si>
  <si>
    <t>201622093320</t>
  </si>
  <si>
    <t>李冰</t>
  </si>
  <si>
    <t>201622093201</t>
  </si>
  <si>
    <t>王慧</t>
  </si>
  <si>
    <t>201622093326</t>
  </si>
  <si>
    <t>李锐</t>
  </si>
  <si>
    <t>201622093701</t>
  </si>
  <si>
    <t>张秀环</t>
  </si>
  <si>
    <t>201622093709</t>
  </si>
  <si>
    <t>宋传莉</t>
  </si>
  <si>
    <t>201622093504</t>
  </si>
  <si>
    <t>许英英</t>
  </si>
  <si>
    <t>201622093412</t>
  </si>
  <si>
    <t>孟伟</t>
  </si>
  <si>
    <t>201622093605</t>
  </si>
  <si>
    <t>张艳</t>
  </si>
  <si>
    <t>201622093527</t>
  </si>
  <si>
    <t>田文杰</t>
  </si>
  <si>
    <t>201622093630</t>
  </si>
  <si>
    <t>张春艳</t>
  </si>
  <si>
    <t>201622093608</t>
  </si>
  <si>
    <t>时文静</t>
  </si>
  <si>
    <t>201622093501</t>
  </si>
  <si>
    <t>代海燕</t>
  </si>
  <si>
    <t>201622093420</t>
  </si>
  <si>
    <t>刘灿</t>
  </si>
  <si>
    <t>201622093529</t>
  </si>
  <si>
    <t>袁园</t>
  </si>
  <si>
    <t>201622093611</t>
  </si>
  <si>
    <t>韩素菊</t>
  </si>
  <si>
    <t>201622093502</t>
  </si>
  <si>
    <t>樊倩倩</t>
  </si>
  <si>
    <t>201622093813</t>
  </si>
  <si>
    <t>孙倩</t>
  </si>
  <si>
    <t>201622093815</t>
  </si>
  <si>
    <t>刘文房</t>
  </si>
  <si>
    <t>201622093807</t>
  </si>
  <si>
    <t>姜星</t>
  </si>
  <si>
    <t>201622093812</t>
  </si>
  <si>
    <t>蒋培</t>
  </si>
  <si>
    <t>201622093808</t>
  </si>
  <si>
    <t>欧阳玉帅</t>
  </si>
  <si>
    <t>201622093814</t>
  </si>
  <si>
    <t>魏凯旋</t>
  </si>
  <si>
    <t>201622093817</t>
  </si>
  <si>
    <t>徐谦</t>
  </si>
  <si>
    <t>201622093801</t>
  </si>
  <si>
    <t>郝玉珍</t>
  </si>
  <si>
    <t>201622093823</t>
  </si>
  <si>
    <t>蔡雯丽</t>
  </si>
  <si>
    <t>201622094116</t>
  </si>
  <si>
    <t>马聪聪</t>
  </si>
  <si>
    <t>201622093924</t>
  </si>
  <si>
    <t>陈亚萍</t>
  </si>
  <si>
    <t>201622094106</t>
  </si>
  <si>
    <t>史飞</t>
  </si>
  <si>
    <t>201622094005</t>
  </si>
  <si>
    <t>张会</t>
  </si>
  <si>
    <t>201622093914</t>
  </si>
  <si>
    <t>楚成为</t>
  </si>
  <si>
    <t>201622094121</t>
  </si>
  <si>
    <t>鲍丽娟</t>
  </si>
  <si>
    <t>201622094028</t>
  </si>
  <si>
    <t>张秀平</t>
  </si>
  <si>
    <t>201622094114</t>
  </si>
  <si>
    <t>陈哲</t>
  </si>
  <si>
    <t>201622094014</t>
  </si>
  <si>
    <t>柴超</t>
  </si>
  <si>
    <t>201622093929</t>
  </si>
  <si>
    <t>李德朋</t>
  </si>
  <si>
    <t>201622094017</t>
  </si>
  <si>
    <t>郭美英</t>
  </si>
  <si>
    <t>张静</t>
  </si>
  <si>
    <t>201622094204</t>
  </si>
  <si>
    <t>张东梅</t>
  </si>
  <si>
    <t>201622094304</t>
  </si>
  <si>
    <t>杨桂侠</t>
  </si>
  <si>
    <t>201622094315</t>
  </si>
  <si>
    <t>刘国庆</t>
  </si>
  <si>
    <t>201622094228</t>
  </si>
  <si>
    <t>孟凯</t>
  </si>
  <si>
    <t>201622094313</t>
  </si>
  <si>
    <t>李燕飞</t>
  </si>
  <si>
    <t>201622094229</t>
  </si>
  <si>
    <t>孙帅</t>
  </si>
  <si>
    <t>201622094303</t>
  </si>
  <si>
    <t>李妙妙</t>
  </si>
  <si>
    <t>201622094314</t>
  </si>
  <si>
    <t>王登晓</t>
  </si>
  <si>
    <t>201622094211</t>
  </si>
  <si>
    <t>姜旭</t>
  </si>
  <si>
    <t>201622094416</t>
  </si>
  <si>
    <t>201622094414</t>
  </si>
  <si>
    <t>郭文芳</t>
  </si>
  <si>
    <t>201622094403</t>
  </si>
  <si>
    <t>孟祥明</t>
  </si>
  <si>
    <t>201622094513</t>
  </si>
  <si>
    <t>王媛媛</t>
  </si>
  <si>
    <t>201622094506</t>
  </si>
  <si>
    <t>杨熙峰</t>
  </si>
  <si>
    <t>201622094409</t>
  </si>
  <si>
    <t>马玲</t>
  </si>
  <si>
    <t>201622094511</t>
  </si>
  <si>
    <t>庞传端</t>
  </si>
  <si>
    <t>201622094425</t>
  </si>
  <si>
    <t>宋广玲</t>
  </si>
  <si>
    <t>201622094622</t>
  </si>
  <si>
    <t>陈平军</t>
  </si>
  <si>
    <t>201622094602</t>
  </si>
  <si>
    <t>常瑞松</t>
  </si>
  <si>
    <t>201622094614</t>
  </si>
  <si>
    <t>李欣桓</t>
  </si>
  <si>
    <t>201622094626</t>
  </si>
  <si>
    <t>邓慧</t>
  </si>
  <si>
    <t>201622094624</t>
  </si>
  <si>
    <t>刘庆刚</t>
  </si>
  <si>
    <t>201622094607</t>
  </si>
  <si>
    <t>蔡芳</t>
  </si>
  <si>
    <t>201622094625</t>
  </si>
  <si>
    <t>张玲</t>
  </si>
  <si>
    <t>201622094811</t>
  </si>
  <si>
    <t>201622094702</t>
  </si>
  <si>
    <t>刘红涛</t>
  </si>
  <si>
    <t>201622094817</t>
  </si>
  <si>
    <t>孟德东</t>
  </si>
  <si>
    <t>201622094705</t>
  </si>
  <si>
    <t>王迎迎</t>
  </si>
  <si>
    <t>201622094802</t>
  </si>
  <si>
    <t>郑淑兰</t>
  </si>
  <si>
    <t>201622094727</t>
  </si>
  <si>
    <t>陈洪丽</t>
  </si>
  <si>
    <t>201622094703</t>
  </si>
  <si>
    <t>王海军</t>
  </si>
  <si>
    <t>201622094725</t>
  </si>
  <si>
    <t>窦爱芹</t>
  </si>
  <si>
    <t>201622094908</t>
  </si>
  <si>
    <t>朱亭亭</t>
  </si>
  <si>
    <t>201622094912</t>
  </si>
  <si>
    <t>王春</t>
  </si>
  <si>
    <t>201622095019</t>
  </si>
  <si>
    <t>肖九宽</t>
  </si>
  <si>
    <t>201622094924</t>
  </si>
  <si>
    <t>王春娇</t>
  </si>
  <si>
    <t>201622095011</t>
  </si>
  <si>
    <t>王园园</t>
  </si>
  <si>
    <t>201622095003</t>
  </si>
  <si>
    <t>康庄</t>
  </si>
  <si>
    <t>201622094918</t>
  </si>
  <si>
    <t>刘倩倩</t>
  </si>
  <si>
    <t>201622094916</t>
  </si>
  <si>
    <t>赵志晶</t>
  </si>
  <si>
    <t>201622094905</t>
  </si>
  <si>
    <t>穆倩</t>
  </si>
  <si>
    <t>201622095012</t>
  </si>
  <si>
    <t>朱蕾</t>
  </si>
  <si>
    <t>201622095017</t>
  </si>
  <si>
    <t>王洪玲</t>
  </si>
  <si>
    <t>201622095009</t>
  </si>
  <si>
    <t>崔雁强</t>
  </si>
  <si>
    <t>201622094914</t>
  </si>
  <si>
    <t>于春凤</t>
  </si>
  <si>
    <t>201622095016</t>
  </si>
  <si>
    <t>成洪庚</t>
  </si>
  <si>
    <t>201622094906</t>
  </si>
  <si>
    <t>李迎嘉</t>
  </si>
  <si>
    <t>201622095020</t>
  </si>
  <si>
    <t>巴素素</t>
  </si>
  <si>
    <t>201622095211</t>
  </si>
  <si>
    <t>刘冉</t>
  </si>
  <si>
    <t>201622095225</t>
  </si>
  <si>
    <t>丁甲芳</t>
  </si>
  <si>
    <t>201622095121</t>
  </si>
  <si>
    <t>201622095223</t>
  </si>
  <si>
    <t>郭娜</t>
  </si>
  <si>
    <t>201622095118</t>
  </si>
  <si>
    <t>陶蕾</t>
  </si>
  <si>
    <t>201622095218</t>
  </si>
  <si>
    <t>石智奇</t>
  </si>
  <si>
    <t>201622095025</t>
  </si>
  <si>
    <t>郭佳佳</t>
  </si>
  <si>
    <t>201622095124</t>
  </si>
  <si>
    <t>满滕阳</t>
  </si>
  <si>
    <t>201622095027</t>
  </si>
  <si>
    <t>刘泽龙</t>
  </si>
  <si>
    <t>201622095029</t>
  </si>
  <si>
    <t>时鹏</t>
  </si>
  <si>
    <t>201622095130</t>
  </si>
  <si>
    <t>王圆</t>
  </si>
  <si>
    <t>201622095206</t>
  </si>
  <si>
    <t>贾艳芝</t>
  </si>
  <si>
    <t>201622095023</t>
  </si>
  <si>
    <t>孙梦君</t>
  </si>
  <si>
    <t>201622095216</t>
  </si>
  <si>
    <t>张秋圆</t>
  </si>
  <si>
    <t>201622095209</t>
  </si>
  <si>
    <t>赵中林</t>
  </si>
  <si>
    <t>201622095222</t>
  </si>
  <si>
    <t>王海红</t>
  </si>
  <si>
    <t>201622095120</t>
  </si>
  <si>
    <t>侯思琦</t>
  </si>
  <si>
    <t>201622095115</t>
  </si>
  <si>
    <t>朱睦云</t>
  </si>
  <si>
    <t>201622095105</t>
  </si>
  <si>
    <t>杨艳</t>
  </si>
  <si>
    <t>201622095204</t>
  </si>
  <si>
    <t>李昌懂</t>
  </si>
  <si>
    <t>201622095107</t>
  </si>
  <si>
    <t>贺丽珍</t>
  </si>
  <si>
    <t>201622095410</t>
  </si>
  <si>
    <t>段福学</t>
  </si>
  <si>
    <t>201622095326</t>
  </si>
  <si>
    <t>秦绍侃</t>
  </si>
  <si>
    <t>201622095416</t>
  </si>
  <si>
    <t>李允</t>
  </si>
  <si>
    <t>201622095305</t>
  </si>
  <si>
    <t>刘迪</t>
  </si>
  <si>
    <t>201622095415</t>
  </si>
  <si>
    <t>卢丽</t>
  </si>
  <si>
    <t>201622095307</t>
  </si>
  <si>
    <t>褚永辉</t>
  </si>
  <si>
    <t>201622095325</t>
  </si>
  <si>
    <t>邢垒</t>
  </si>
  <si>
    <t>201622095312</t>
  </si>
  <si>
    <t>徐广华</t>
  </si>
  <si>
    <t>201622095303</t>
  </si>
  <si>
    <t>姚保强</t>
  </si>
  <si>
    <t>201622095424</t>
  </si>
  <si>
    <t>赵朋祥</t>
  </si>
  <si>
    <t>201622095414</t>
  </si>
  <si>
    <t>张洪山</t>
  </si>
  <si>
    <t>201622095302</t>
  </si>
  <si>
    <t>刘媛</t>
  </si>
  <si>
    <t>201622095426</t>
  </si>
  <si>
    <t>赵伟</t>
  </si>
  <si>
    <t>201622095429</t>
  </si>
  <si>
    <t>谢雨</t>
  </si>
  <si>
    <t>201622095522</t>
  </si>
  <si>
    <t>周天亮</t>
  </si>
  <si>
    <t>201622095508</t>
  </si>
  <si>
    <t>孙钦平</t>
  </si>
  <si>
    <t>201622095621</t>
  </si>
  <si>
    <t>朱会会</t>
  </si>
  <si>
    <t>201622095511</t>
  </si>
  <si>
    <t>张玉峰</t>
  </si>
  <si>
    <t>201622095502</t>
  </si>
  <si>
    <t>韩广力</t>
  </si>
  <si>
    <t>201622095708</t>
  </si>
  <si>
    <t>岳春华</t>
  </si>
  <si>
    <t>201622095709</t>
  </si>
  <si>
    <t>李涛</t>
  </si>
  <si>
    <t>201622095503</t>
  </si>
  <si>
    <t>韩怀国</t>
  </si>
  <si>
    <t>201622095514</t>
  </si>
  <si>
    <t>郭帅</t>
  </si>
  <si>
    <t>201622095518</t>
  </si>
  <si>
    <t>黄克鑫</t>
  </si>
  <si>
    <t>201622095606</t>
  </si>
  <si>
    <t>徐娜</t>
  </si>
  <si>
    <t>201622095504</t>
  </si>
  <si>
    <t>袁康康</t>
  </si>
  <si>
    <t>201622095703</t>
  </si>
  <si>
    <t>秦保平</t>
  </si>
  <si>
    <t>201622095501</t>
  </si>
  <si>
    <t>王超</t>
  </si>
  <si>
    <t>201622095618</t>
  </si>
  <si>
    <t>盖晓宇</t>
  </si>
  <si>
    <t>201622095702</t>
  </si>
  <si>
    <t>张国朋</t>
  </si>
  <si>
    <t>201622095526</t>
  </si>
  <si>
    <t>许青艳</t>
  </si>
  <si>
    <t>201622095525</t>
  </si>
  <si>
    <t>郭依华</t>
  </si>
  <si>
    <t>201622095603</t>
  </si>
  <si>
    <t>范慧慧</t>
  </si>
  <si>
    <t>201622095609</t>
  </si>
  <si>
    <t>冯亚</t>
  </si>
  <si>
    <t>201622095601</t>
  </si>
  <si>
    <t>王新磊</t>
  </si>
  <si>
    <t>201622095611</t>
  </si>
  <si>
    <t>齐文博</t>
  </si>
  <si>
    <t>201622095521</t>
  </si>
  <si>
    <t>任丹丹</t>
  </si>
  <si>
    <t>201622095705</t>
  </si>
  <si>
    <t>张宁</t>
  </si>
  <si>
    <t>201622096004</t>
  </si>
  <si>
    <t>马少影</t>
  </si>
  <si>
    <t>201622096024</t>
  </si>
  <si>
    <t>常炳镇</t>
  </si>
  <si>
    <t>201622096005</t>
  </si>
  <si>
    <t>费振南</t>
  </si>
  <si>
    <t>201622096007</t>
  </si>
  <si>
    <t>李敬</t>
  </si>
  <si>
    <t>201622096013</t>
  </si>
  <si>
    <t>曲晓丽</t>
  </si>
  <si>
    <t>201622096009</t>
  </si>
  <si>
    <t>尹鹏</t>
  </si>
  <si>
    <t>201622095819</t>
  </si>
  <si>
    <t>蒋利平</t>
  </si>
  <si>
    <t>201622095926</t>
  </si>
  <si>
    <t>201622096012</t>
  </si>
  <si>
    <t>刘亚莉</t>
  </si>
  <si>
    <t>201622096104</t>
  </si>
  <si>
    <t>范金晓</t>
  </si>
  <si>
    <t>201622095818</t>
  </si>
  <si>
    <t>孔晴</t>
  </si>
  <si>
    <t>201622096101</t>
  </si>
  <si>
    <t>牛静静</t>
  </si>
  <si>
    <t>201622095920</t>
  </si>
  <si>
    <t>刘秋连</t>
  </si>
  <si>
    <t>201622096029</t>
  </si>
  <si>
    <t>刘曼</t>
  </si>
  <si>
    <t>201622095816</t>
  </si>
  <si>
    <t>孙本腾</t>
  </si>
  <si>
    <t>201622095820</t>
  </si>
  <si>
    <t>李状状</t>
  </si>
  <si>
    <t>201622096105</t>
  </si>
  <si>
    <t>孙霜霜</t>
  </si>
  <si>
    <t>201622096130</t>
  </si>
  <si>
    <t>孔倩</t>
  </si>
  <si>
    <t>201622096420</t>
  </si>
  <si>
    <t>周实红</t>
  </si>
  <si>
    <t>201622096107</t>
  </si>
  <si>
    <t>贾鹤</t>
  </si>
  <si>
    <t>201622096328</t>
  </si>
  <si>
    <t>庞冉</t>
  </si>
  <si>
    <t>201622096321</t>
  </si>
  <si>
    <t>张毓韬</t>
  </si>
  <si>
    <t>201622096405</t>
  </si>
  <si>
    <t>邵志娟</t>
  </si>
  <si>
    <t>201622096303</t>
  </si>
  <si>
    <t>刘晶</t>
  </si>
  <si>
    <t>201622096320</t>
  </si>
  <si>
    <t>韩亭</t>
  </si>
  <si>
    <t>201622096411</t>
  </si>
  <si>
    <t>王茜</t>
  </si>
  <si>
    <t>201622096106</t>
  </si>
  <si>
    <t>赵贺</t>
  </si>
  <si>
    <t>201622096312</t>
  </si>
  <si>
    <t>李晴晴</t>
  </si>
  <si>
    <t>201622096402</t>
  </si>
  <si>
    <t>王菲菲</t>
  </si>
  <si>
    <t>201622096212</t>
  </si>
  <si>
    <t>刘欢</t>
  </si>
  <si>
    <t>201622096416</t>
  </si>
  <si>
    <t>史岩</t>
  </si>
  <si>
    <t>201622096203</t>
  </si>
  <si>
    <t>秦榛隆</t>
  </si>
  <si>
    <t>201622096410</t>
  </si>
  <si>
    <t>潘利利</t>
  </si>
  <si>
    <t>201622096323</t>
  </si>
  <si>
    <t>翟文亚</t>
  </si>
  <si>
    <t>201622096309</t>
  </si>
  <si>
    <t>成蒙蒙</t>
  </si>
  <si>
    <t>201622096407</t>
  </si>
  <si>
    <t>孙强</t>
  </si>
  <si>
    <t>201622096414</t>
  </si>
  <si>
    <t>高闯</t>
  </si>
  <si>
    <t>201622096228</t>
  </si>
  <si>
    <t>周玮</t>
  </si>
  <si>
    <t>201622096223</t>
  </si>
  <si>
    <t>郝丹丹</t>
  </si>
  <si>
    <t>201622096121</t>
  </si>
  <si>
    <t>陈亚如</t>
  </si>
  <si>
    <t>201622096109</t>
  </si>
  <si>
    <t>白亚芳</t>
  </si>
  <si>
    <t>201622096217</t>
  </si>
  <si>
    <t>刘年虎</t>
  </si>
  <si>
    <t>201622096302</t>
  </si>
  <si>
    <t>王瑞</t>
  </si>
  <si>
    <t>201622096406</t>
  </si>
  <si>
    <t>孟现彬</t>
  </si>
  <si>
    <t>201622096502</t>
  </si>
  <si>
    <t>郭亚利</t>
  </si>
  <si>
    <t>201622096525</t>
  </si>
  <si>
    <t>于秀敏</t>
  </si>
  <si>
    <t>201622096523</t>
  </si>
  <si>
    <t>侯轲</t>
  </si>
  <si>
    <t>201622096505</t>
  </si>
  <si>
    <t>谢爽</t>
  </si>
  <si>
    <t>201622096528</t>
  </si>
  <si>
    <t>吴灿</t>
  </si>
  <si>
    <t>201622096515</t>
  </si>
  <si>
    <t>张淑雯</t>
  </si>
  <si>
    <t>201622096514</t>
  </si>
  <si>
    <t>马玉豹</t>
  </si>
  <si>
    <t>201622096512</t>
  </si>
  <si>
    <t>201622096601</t>
  </si>
  <si>
    <t>孟庆涛</t>
  </si>
  <si>
    <t>201622096602</t>
  </si>
  <si>
    <t>黄哲</t>
  </si>
  <si>
    <t>201622096622</t>
  </si>
  <si>
    <t>赵雨倩</t>
  </si>
  <si>
    <t>201622096617</t>
  </si>
  <si>
    <t>张建兵</t>
  </si>
  <si>
    <t>201622096624</t>
  </si>
  <si>
    <t>刘伟</t>
  </si>
  <si>
    <t>201622096607</t>
  </si>
  <si>
    <t>刘庆</t>
  </si>
  <si>
    <t>201622096619</t>
  </si>
  <si>
    <t>董晓丽</t>
  </si>
  <si>
    <t>201622096609</t>
  </si>
  <si>
    <t>吴方方</t>
  </si>
  <si>
    <t>201622096625</t>
  </si>
  <si>
    <t>郭红梅</t>
  </si>
  <si>
    <t>201622097617</t>
  </si>
  <si>
    <t>高媛</t>
  </si>
  <si>
    <t>201622096810</t>
  </si>
  <si>
    <t>刘亚</t>
  </si>
  <si>
    <t>201622097324</t>
  </si>
  <si>
    <t>殷鹏程</t>
  </si>
  <si>
    <t>201622097419</t>
  </si>
  <si>
    <t>陈素艳</t>
  </si>
  <si>
    <t>201622098024</t>
  </si>
  <si>
    <t>201622097007</t>
  </si>
  <si>
    <t>黄迢凤</t>
  </si>
  <si>
    <t>201622097008</t>
  </si>
  <si>
    <t>黄亚茹</t>
  </si>
  <si>
    <t>201622096827</t>
  </si>
  <si>
    <t>李艳杰</t>
  </si>
  <si>
    <t>201622096929</t>
  </si>
  <si>
    <t>张乐文</t>
  </si>
  <si>
    <t>201622098005</t>
  </si>
  <si>
    <t>许焕</t>
  </si>
  <si>
    <t>201622097919</t>
  </si>
  <si>
    <t>张灿</t>
  </si>
  <si>
    <t>201622097710</t>
  </si>
  <si>
    <t>付振羽</t>
  </si>
  <si>
    <t>201622097616</t>
  </si>
  <si>
    <t>赵利军</t>
  </si>
  <si>
    <t>201622097023</t>
  </si>
  <si>
    <t>朱春华</t>
  </si>
  <si>
    <t>201622097511</t>
  </si>
  <si>
    <t>时肖</t>
  </si>
  <si>
    <t>201622097818</t>
  </si>
  <si>
    <t>徐福珍</t>
  </si>
  <si>
    <t>201622096723</t>
  </si>
  <si>
    <t>孔珊珊</t>
  </si>
  <si>
    <t>201622098002</t>
  </si>
  <si>
    <t>王凤娟</t>
  </si>
  <si>
    <t>201622096726</t>
  </si>
  <si>
    <t>吴丹</t>
  </si>
  <si>
    <t>201622096815</t>
  </si>
  <si>
    <t>高敬丽</t>
  </si>
  <si>
    <t>201622096923</t>
  </si>
  <si>
    <t>晁月玲</t>
  </si>
  <si>
    <t>201622097628</t>
  </si>
  <si>
    <t>赵艳梅</t>
  </si>
  <si>
    <t>201622097716</t>
  </si>
  <si>
    <t>尹丽静</t>
  </si>
  <si>
    <t>201622097209</t>
  </si>
  <si>
    <t>白星蕊</t>
  </si>
  <si>
    <t>201622097409</t>
  </si>
  <si>
    <t>朱坤腾</t>
  </si>
  <si>
    <t>201622098125</t>
  </si>
  <si>
    <t>王莎莎</t>
  </si>
  <si>
    <t>201622098110</t>
  </si>
  <si>
    <t>高月</t>
  </si>
  <si>
    <t>201622097805</t>
  </si>
  <si>
    <t>段成金</t>
  </si>
  <si>
    <t>201622097702</t>
  </si>
  <si>
    <t>胡莉</t>
  </si>
  <si>
    <t>201622098227</t>
  </si>
  <si>
    <t>刘蕾</t>
  </si>
  <si>
    <t>201622096906</t>
  </si>
  <si>
    <t>王叶韵</t>
  </si>
  <si>
    <t>201622098020</t>
  </si>
  <si>
    <t>姜倩</t>
  </si>
  <si>
    <t>201622097421</t>
  </si>
  <si>
    <t>孔程程</t>
  </si>
  <si>
    <t>201622096712</t>
  </si>
  <si>
    <t>孙超颖</t>
  </si>
  <si>
    <t>201622098209</t>
  </si>
  <si>
    <t>谢春杰</t>
  </si>
  <si>
    <t>201622097925</t>
  </si>
  <si>
    <t>黄蕊</t>
  </si>
  <si>
    <t>201622097624</t>
  </si>
  <si>
    <t>张晴</t>
  </si>
  <si>
    <t>201622097621</t>
  </si>
  <si>
    <t>冯娜娜</t>
  </si>
  <si>
    <t>201622097607</t>
  </si>
  <si>
    <t>王岩</t>
  </si>
  <si>
    <t>201622097813</t>
  </si>
  <si>
    <t>李营</t>
  </si>
  <si>
    <t>201622098301</t>
  </si>
  <si>
    <t>王福松</t>
  </si>
  <si>
    <t>201622098303</t>
  </si>
  <si>
    <t>刘沛</t>
  </si>
  <si>
    <t>面试成绩</t>
  </si>
  <si>
    <t>考号</t>
  </si>
  <si>
    <t>总成绩</t>
  </si>
  <si>
    <t>名次</t>
  </si>
  <si>
    <t>折算后教育公共基础知识分数（占30%）</t>
  </si>
  <si>
    <t>折算后学科分数（占70%）</t>
  </si>
  <si>
    <t xml:space="preserve">学科分数
</t>
  </si>
  <si>
    <t>笔试成绩</t>
  </si>
  <si>
    <t>折算后笔试成绩（占50%）</t>
  </si>
  <si>
    <t>折算后面试成绩（占50%）</t>
  </si>
  <si>
    <t>201622094615</t>
  </si>
  <si>
    <t>2016年菏泽市教师招聘单县初中语文岗位进入考察政审人员名单</t>
  </si>
  <si>
    <t>2016年菏泽市教师招聘单县小学语文岗位进入考察政审人员名单</t>
  </si>
  <si>
    <t>2016年菏泽市教师招聘单县初中数学岗位进入考察政审人员名单</t>
  </si>
  <si>
    <t>2016年菏泽市教师招聘单县小学数学岗位进入考察政审人员名单</t>
  </si>
  <si>
    <t>2016年菏泽市教师招聘单县初中英语岗位进入考察政审人员名单</t>
  </si>
  <si>
    <t>2016年菏泽市教师招聘单县小学英语岗位进入考察政审人员名单</t>
  </si>
  <si>
    <t>2016年菏泽市教师招聘单县初中物理岗位进入考察政审人员名单</t>
  </si>
  <si>
    <t>2016年菏泽市教师招聘单县初中化学岗位进入考察政审人员名单</t>
  </si>
  <si>
    <t>2016年菏泽市教师招聘单县初中生物岗位进入考察政审人员名单</t>
  </si>
  <si>
    <t>2016年菏泽市教师招聘单县初中历史岗位进入考察政审人员名单</t>
  </si>
  <si>
    <t>2016年菏泽市教师招聘单县初中地理岗位进入考察政审人员名单</t>
  </si>
  <si>
    <t>2016年菏泽市教师招聘单县初中政治岗位进入考察政审人员名单</t>
  </si>
  <si>
    <t>2016年菏泽市教师招聘单县初中音乐岗位进入考察政审人员名单</t>
  </si>
  <si>
    <t>2016年菏泽市教师招聘单县小学音乐岗位进入考察政审人员名单</t>
  </si>
  <si>
    <t>2016年菏泽市教师招聘单县初中体育岗位进入考察政审人员名单</t>
  </si>
  <si>
    <t>2016年菏泽市教师招聘单县小学体育岗位进入考察政审人员名单</t>
  </si>
  <si>
    <t>2016年菏泽市教师招聘单县初中美术岗位进入考察政审人员名单</t>
  </si>
  <si>
    <t>2016年菏泽市教师招聘单县小学美术岗位进入考察政审人员名单</t>
  </si>
  <si>
    <t>2016年菏泽市教师招聘单县初中信息技术岗位进入考察政审人员名单</t>
  </si>
  <si>
    <t>2016年菏泽市教师招聘单县小学信息技术岗位进入考察政审人员名单</t>
  </si>
  <si>
    <t>2016年菏泽市教师招聘单县学前教育岗位进入考察政审人员名单</t>
  </si>
  <si>
    <t>2016年菏泽市教师招聘单县定向岗位进入考察政审人员名单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</si>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</sst>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.00_);[Red]\(0.00\)"/>
    <numFmt numFmtId="187" formatCode="#,##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27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184" fontId="27" fillId="0" borderId="9" xfId="0" applyNumberFormat="1" applyFont="1" applyBorder="1" applyAlignment="1">
      <alignment horizontal="center" vertical="center"/>
    </xf>
    <xf numFmtId="0" fontId="27" fillId="0" borderId="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84" fontId="27" fillId="0" borderId="0" xfId="0" applyNumberFormat="1" applyFont="1" applyAlignment="1">
      <alignment horizontal="center" vertical="center"/>
    </xf>
    <xf numFmtId="184" fontId="27" fillId="0" borderId="9" xfId="0" applyNumberFormat="1" applyFont="1" applyFill="1" applyBorder="1" applyAlignment="1" quotePrefix="1">
      <alignment horizontal="center" vertical="center"/>
    </xf>
    <xf numFmtId="185" fontId="27" fillId="0" borderId="9" xfId="0" applyNumberFormat="1" applyFont="1" applyBorder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185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186" fontId="6" fillId="0" borderId="9" xfId="0" applyNumberFormat="1" applyFont="1" applyFill="1" applyBorder="1" applyAlignment="1" quotePrefix="1">
      <alignment horizontal="center" vertical="center"/>
    </xf>
    <xf numFmtId="184" fontId="6" fillId="0" borderId="9" xfId="0" applyNumberFormat="1" applyFont="1" applyFill="1" applyBorder="1" applyAlignment="1" quotePrefix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4" fontId="7" fillId="0" borderId="9" xfId="0" applyNumberFormat="1" applyFont="1" applyFill="1" applyBorder="1" applyAlignment="1">
      <alignment horizontal="center" vertical="center"/>
    </xf>
    <xf numFmtId="185" fontId="6" fillId="0" borderId="9" xfId="0" applyNumberFormat="1" applyFont="1" applyFill="1" applyBorder="1" applyAlignment="1" quotePrefix="1">
      <alignment horizontal="center" vertical="center"/>
    </xf>
    <xf numFmtId="184" fontId="7" fillId="0" borderId="9" xfId="0" applyNumberFormat="1" applyFont="1" applyFill="1" applyBorder="1" applyAlignment="1" quotePrefix="1">
      <alignment horizontal="center" vertical="center"/>
    </xf>
    <xf numFmtId="187" fontId="7" fillId="0" borderId="9" xfId="0" applyNumberFormat="1" applyFont="1" applyFill="1" applyBorder="1" applyAlignment="1" quotePrefix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pane ySplit="2" topLeftCell="BM6" activePane="bottomLeft" state="frozen"/>
      <selection pane="topLeft" activeCell="A1" sqref="A1"/>
      <selection pane="bottomLeft" activeCell="N19" sqref="N19"/>
    </sheetView>
  </sheetViews>
  <sheetFormatPr defaultColWidth="9.00390625" defaultRowHeight="14.25"/>
  <cols>
    <col min="1" max="1" width="14.375" style="2" customWidth="1"/>
    <col min="2" max="2" width="6.75390625" style="2" customWidth="1"/>
    <col min="3" max="3" width="5.00390625" style="3" customWidth="1"/>
    <col min="4" max="4" width="7.00390625" style="8" customWidth="1"/>
    <col min="5" max="5" width="4.625" style="1" customWidth="1"/>
    <col min="6" max="6" width="6.50390625" style="9" customWidth="1"/>
    <col min="7" max="7" width="7.25390625" style="9" customWidth="1"/>
    <col min="8" max="8" width="7.00390625" style="9" customWidth="1"/>
    <col min="9" max="10" width="5.875" style="9" customWidth="1"/>
    <col min="11" max="11" width="7.125" style="9" customWidth="1"/>
    <col min="12" max="12" width="5.00390625" style="9" customWidth="1"/>
    <col min="13" max="16384" width="9.00390625" style="5" customWidth="1"/>
  </cols>
  <sheetData>
    <row r="1" spans="1:12" ht="27.75" customHeight="1">
      <c r="A1" s="47" t="s">
        <v>833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93.7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ht="14.25">
      <c r="A3" s="20" t="s">
        <v>8</v>
      </c>
      <c r="B3" s="21" t="s">
        <v>9</v>
      </c>
      <c r="C3" s="15">
        <v>67</v>
      </c>
      <c r="D3" s="16">
        <f aca="true" t="shared" si="0" ref="D3:D26">C3*0.3</f>
        <v>20.099999999999998</v>
      </c>
      <c r="E3" s="17">
        <v>76</v>
      </c>
      <c r="F3" s="16">
        <f aca="true" t="shared" si="1" ref="F3:F26">E3*0.7</f>
        <v>53.199999999999996</v>
      </c>
      <c r="G3" s="16">
        <f aca="true" t="shared" si="2" ref="G3:G26">D3+F3</f>
        <v>73.3</v>
      </c>
      <c r="H3" s="16">
        <f aca="true" t="shared" si="3" ref="H3:H26">G3*0.5</f>
        <v>36.65</v>
      </c>
      <c r="I3" s="16">
        <v>86</v>
      </c>
      <c r="J3" s="16">
        <f aca="true" t="shared" si="4" ref="J3:J26">I3*0.5</f>
        <v>43</v>
      </c>
      <c r="K3" s="16">
        <f aca="true" t="shared" si="5" ref="K3:K26">H3+J3</f>
        <v>79.65</v>
      </c>
      <c r="L3" s="33">
        <v>1</v>
      </c>
    </row>
    <row r="4" spans="1:12" ht="14.25">
      <c r="A4" s="20" t="s">
        <v>4</v>
      </c>
      <c r="B4" s="21" t="s">
        <v>5</v>
      </c>
      <c r="C4" s="15">
        <v>81</v>
      </c>
      <c r="D4" s="16">
        <f t="shared" si="0"/>
        <v>24.3</v>
      </c>
      <c r="E4" s="17">
        <v>72</v>
      </c>
      <c r="F4" s="16">
        <f t="shared" si="1"/>
        <v>50.4</v>
      </c>
      <c r="G4" s="16">
        <f t="shared" si="2"/>
        <v>74.7</v>
      </c>
      <c r="H4" s="16">
        <f t="shared" si="3"/>
        <v>37.35</v>
      </c>
      <c r="I4" s="16">
        <v>84.2</v>
      </c>
      <c r="J4" s="16">
        <f t="shared" si="4"/>
        <v>42.1</v>
      </c>
      <c r="K4" s="16">
        <f t="shared" si="5"/>
        <v>79.45</v>
      </c>
      <c r="L4" s="33">
        <v>2</v>
      </c>
    </row>
    <row r="5" spans="1:12" ht="14.25">
      <c r="A5" s="20" t="s">
        <v>6</v>
      </c>
      <c r="B5" s="21" t="s">
        <v>7</v>
      </c>
      <c r="C5" s="15">
        <v>82</v>
      </c>
      <c r="D5" s="16">
        <f t="shared" si="0"/>
        <v>24.599999999999998</v>
      </c>
      <c r="E5" s="17">
        <v>70</v>
      </c>
      <c r="F5" s="16">
        <f t="shared" si="1"/>
        <v>49</v>
      </c>
      <c r="G5" s="16">
        <f t="shared" si="2"/>
        <v>73.6</v>
      </c>
      <c r="H5" s="16">
        <f t="shared" si="3"/>
        <v>36.8</v>
      </c>
      <c r="I5" s="16">
        <v>85.2</v>
      </c>
      <c r="J5" s="16">
        <f t="shared" si="4"/>
        <v>42.6</v>
      </c>
      <c r="K5" s="16">
        <f t="shared" si="5"/>
        <v>79.4</v>
      </c>
      <c r="L5" s="33">
        <v>3</v>
      </c>
    </row>
    <row r="6" spans="1:12" ht="14.25">
      <c r="A6" s="20" t="s">
        <v>10</v>
      </c>
      <c r="B6" s="21" t="s">
        <v>11</v>
      </c>
      <c r="C6" s="15">
        <v>61</v>
      </c>
      <c r="D6" s="16">
        <f t="shared" si="0"/>
        <v>18.3</v>
      </c>
      <c r="E6" s="17">
        <v>78</v>
      </c>
      <c r="F6" s="16">
        <f t="shared" si="1"/>
        <v>54.599999999999994</v>
      </c>
      <c r="G6" s="16">
        <f t="shared" si="2"/>
        <v>72.89999999999999</v>
      </c>
      <c r="H6" s="16">
        <f t="shared" si="3"/>
        <v>36.449999999999996</v>
      </c>
      <c r="I6" s="16">
        <v>84.8</v>
      </c>
      <c r="J6" s="16">
        <f t="shared" si="4"/>
        <v>42.4</v>
      </c>
      <c r="K6" s="16">
        <f t="shared" si="5"/>
        <v>78.85</v>
      </c>
      <c r="L6" s="33">
        <v>4</v>
      </c>
    </row>
    <row r="7" spans="1:12" ht="14.25">
      <c r="A7" s="20" t="s">
        <v>2</v>
      </c>
      <c r="B7" s="21" t="s">
        <v>3</v>
      </c>
      <c r="C7" s="15">
        <v>74</v>
      </c>
      <c r="D7" s="16">
        <f t="shared" si="0"/>
        <v>22.2</v>
      </c>
      <c r="E7" s="17">
        <v>75</v>
      </c>
      <c r="F7" s="16">
        <f t="shared" si="1"/>
        <v>52.5</v>
      </c>
      <c r="G7" s="16">
        <f t="shared" si="2"/>
        <v>74.7</v>
      </c>
      <c r="H7" s="16">
        <f t="shared" si="3"/>
        <v>37.35</v>
      </c>
      <c r="I7" s="16">
        <v>82.4</v>
      </c>
      <c r="J7" s="16">
        <f t="shared" si="4"/>
        <v>41.2</v>
      </c>
      <c r="K7" s="16">
        <f t="shared" si="5"/>
        <v>78.55000000000001</v>
      </c>
      <c r="L7" s="33">
        <v>5</v>
      </c>
    </row>
    <row r="8" spans="1:12" ht="14.25">
      <c r="A8" s="20" t="s">
        <v>14</v>
      </c>
      <c r="B8" s="21" t="s">
        <v>15</v>
      </c>
      <c r="C8" s="15">
        <v>69</v>
      </c>
      <c r="D8" s="16">
        <f t="shared" si="0"/>
        <v>20.7</v>
      </c>
      <c r="E8" s="17">
        <v>72</v>
      </c>
      <c r="F8" s="16">
        <f t="shared" si="1"/>
        <v>50.4</v>
      </c>
      <c r="G8" s="16">
        <f t="shared" si="2"/>
        <v>71.1</v>
      </c>
      <c r="H8" s="16">
        <f t="shared" si="3"/>
        <v>35.55</v>
      </c>
      <c r="I8" s="16">
        <v>85.8</v>
      </c>
      <c r="J8" s="16">
        <f t="shared" si="4"/>
        <v>42.9</v>
      </c>
      <c r="K8" s="16">
        <f t="shared" si="5"/>
        <v>78.44999999999999</v>
      </c>
      <c r="L8" s="33">
        <v>6</v>
      </c>
    </row>
    <row r="9" spans="1:12" ht="14.25">
      <c r="A9" s="20" t="s">
        <v>20</v>
      </c>
      <c r="B9" s="21" t="s">
        <v>21</v>
      </c>
      <c r="C9" s="15">
        <v>74</v>
      </c>
      <c r="D9" s="16">
        <f t="shared" si="0"/>
        <v>22.2</v>
      </c>
      <c r="E9" s="17">
        <v>69</v>
      </c>
      <c r="F9" s="16">
        <f t="shared" si="1"/>
        <v>48.3</v>
      </c>
      <c r="G9" s="16">
        <f t="shared" si="2"/>
        <v>70.5</v>
      </c>
      <c r="H9" s="16">
        <f t="shared" si="3"/>
        <v>35.25</v>
      </c>
      <c r="I9" s="16">
        <v>86</v>
      </c>
      <c r="J9" s="16">
        <f t="shared" si="4"/>
        <v>43</v>
      </c>
      <c r="K9" s="16">
        <f t="shared" si="5"/>
        <v>78.25</v>
      </c>
      <c r="L9" s="33">
        <v>7</v>
      </c>
    </row>
    <row r="10" spans="1:12" ht="14.25">
      <c r="A10" s="20" t="s">
        <v>28</v>
      </c>
      <c r="B10" s="21" t="s">
        <v>29</v>
      </c>
      <c r="C10" s="15">
        <v>73</v>
      </c>
      <c r="D10" s="16">
        <f t="shared" si="0"/>
        <v>21.9</v>
      </c>
      <c r="E10" s="17">
        <v>68</v>
      </c>
      <c r="F10" s="16">
        <f t="shared" si="1"/>
        <v>47.599999999999994</v>
      </c>
      <c r="G10" s="16">
        <f t="shared" si="2"/>
        <v>69.5</v>
      </c>
      <c r="H10" s="16">
        <f t="shared" si="3"/>
        <v>34.75</v>
      </c>
      <c r="I10" s="16">
        <v>86.4</v>
      </c>
      <c r="J10" s="16">
        <f t="shared" si="4"/>
        <v>43.2</v>
      </c>
      <c r="K10" s="16">
        <f t="shared" si="5"/>
        <v>77.95</v>
      </c>
      <c r="L10" s="33">
        <v>8</v>
      </c>
    </row>
    <row r="11" spans="1:12" ht="14.25">
      <c r="A11" s="20" t="s">
        <v>12</v>
      </c>
      <c r="B11" s="21" t="s">
        <v>13</v>
      </c>
      <c r="C11" s="15">
        <v>65</v>
      </c>
      <c r="D11" s="16">
        <f t="shared" si="0"/>
        <v>19.5</v>
      </c>
      <c r="E11" s="17">
        <v>75</v>
      </c>
      <c r="F11" s="16">
        <f t="shared" si="1"/>
        <v>52.5</v>
      </c>
      <c r="G11" s="16">
        <f t="shared" si="2"/>
        <v>72</v>
      </c>
      <c r="H11" s="16">
        <f t="shared" si="3"/>
        <v>36</v>
      </c>
      <c r="I11" s="16">
        <v>83.2</v>
      </c>
      <c r="J11" s="16">
        <f t="shared" si="4"/>
        <v>41.6</v>
      </c>
      <c r="K11" s="16">
        <f t="shared" si="5"/>
        <v>77.6</v>
      </c>
      <c r="L11" s="33">
        <v>9</v>
      </c>
    </row>
    <row r="12" spans="1:12" ht="14.25">
      <c r="A12" s="20" t="s">
        <v>18</v>
      </c>
      <c r="B12" s="21" t="s">
        <v>19</v>
      </c>
      <c r="C12" s="15">
        <v>72</v>
      </c>
      <c r="D12" s="16">
        <f t="shared" si="0"/>
        <v>21.599999999999998</v>
      </c>
      <c r="E12" s="17">
        <v>70</v>
      </c>
      <c r="F12" s="16">
        <f t="shared" si="1"/>
        <v>49</v>
      </c>
      <c r="G12" s="16">
        <f t="shared" si="2"/>
        <v>70.6</v>
      </c>
      <c r="H12" s="16">
        <f t="shared" si="3"/>
        <v>35.3</v>
      </c>
      <c r="I12" s="16">
        <v>84.4</v>
      </c>
      <c r="J12" s="16">
        <f t="shared" si="4"/>
        <v>42.2</v>
      </c>
      <c r="K12" s="16">
        <f t="shared" si="5"/>
        <v>77.5</v>
      </c>
      <c r="L12" s="33">
        <v>10</v>
      </c>
    </row>
    <row r="13" spans="1:12" ht="14.25">
      <c r="A13" s="20" t="s">
        <v>32</v>
      </c>
      <c r="B13" s="21" t="s">
        <v>33</v>
      </c>
      <c r="C13" s="15">
        <v>69</v>
      </c>
      <c r="D13" s="16">
        <f t="shared" si="0"/>
        <v>20.7</v>
      </c>
      <c r="E13" s="17">
        <v>68</v>
      </c>
      <c r="F13" s="16">
        <f t="shared" si="1"/>
        <v>47.599999999999994</v>
      </c>
      <c r="G13" s="16">
        <f t="shared" si="2"/>
        <v>68.3</v>
      </c>
      <c r="H13" s="16">
        <f t="shared" si="3"/>
        <v>34.15</v>
      </c>
      <c r="I13" s="16">
        <v>86.2</v>
      </c>
      <c r="J13" s="16">
        <f t="shared" si="4"/>
        <v>43.1</v>
      </c>
      <c r="K13" s="16">
        <f t="shared" si="5"/>
        <v>77.25</v>
      </c>
      <c r="L13" s="33">
        <v>11</v>
      </c>
    </row>
    <row r="14" spans="1:12" ht="14.25">
      <c r="A14" s="20" t="s">
        <v>22</v>
      </c>
      <c r="B14" s="21" t="s">
        <v>23</v>
      </c>
      <c r="C14" s="15">
        <v>66</v>
      </c>
      <c r="D14" s="16">
        <f t="shared" si="0"/>
        <v>19.8</v>
      </c>
      <c r="E14" s="17">
        <v>72</v>
      </c>
      <c r="F14" s="16">
        <f t="shared" si="1"/>
        <v>50.4</v>
      </c>
      <c r="G14" s="16">
        <f t="shared" si="2"/>
        <v>70.2</v>
      </c>
      <c r="H14" s="16">
        <f t="shared" si="3"/>
        <v>35.1</v>
      </c>
      <c r="I14" s="16">
        <v>84.2</v>
      </c>
      <c r="J14" s="16">
        <f t="shared" si="4"/>
        <v>42.1</v>
      </c>
      <c r="K14" s="16">
        <f t="shared" si="5"/>
        <v>77.2</v>
      </c>
      <c r="L14" s="33">
        <v>12</v>
      </c>
    </row>
    <row r="15" spans="1:12" ht="14.25">
      <c r="A15" s="20" t="s">
        <v>40</v>
      </c>
      <c r="B15" s="21" t="s">
        <v>41</v>
      </c>
      <c r="C15" s="15">
        <v>57</v>
      </c>
      <c r="D15" s="16">
        <f t="shared" si="0"/>
        <v>17.099999999999998</v>
      </c>
      <c r="E15" s="17">
        <v>71</v>
      </c>
      <c r="F15" s="16">
        <f t="shared" si="1"/>
        <v>49.699999999999996</v>
      </c>
      <c r="G15" s="16">
        <f t="shared" si="2"/>
        <v>66.8</v>
      </c>
      <c r="H15" s="16">
        <f t="shared" si="3"/>
        <v>33.4</v>
      </c>
      <c r="I15" s="16">
        <v>87.2</v>
      </c>
      <c r="J15" s="16">
        <f t="shared" si="4"/>
        <v>43.6</v>
      </c>
      <c r="K15" s="16">
        <f t="shared" si="5"/>
        <v>77</v>
      </c>
      <c r="L15" s="33">
        <v>13</v>
      </c>
    </row>
    <row r="16" spans="1:12" ht="14.25">
      <c r="A16" s="20" t="s">
        <v>16</v>
      </c>
      <c r="B16" s="21" t="s">
        <v>17</v>
      </c>
      <c r="C16" s="15">
        <v>84</v>
      </c>
      <c r="D16" s="16">
        <f t="shared" si="0"/>
        <v>25.2</v>
      </c>
      <c r="E16" s="17">
        <v>65</v>
      </c>
      <c r="F16" s="16">
        <f t="shared" si="1"/>
        <v>45.5</v>
      </c>
      <c r="G16" s="16">
        <f t="shared" si="2"/>
        <v>70.7</v>
      </c>
      <c r="H16" s="16">
        <f t="shared" si="3"/>
        <v>35.35</v>
      </c>
      <c r="I16" s="16">
        <v>82.8</v>
      </c>
      <c r="J16" s="16">
        <f t="shared" si="4"/>
        <v>41.4</v>
      </c>
      <c r="K16" s="16">
        <f t="shared" si="5"/>
        <v>76.75</v>
      </c>
      <c r="L16" s="33">
        <v>14</v>
      </c>
    </row>
    <row r="17" spans="1:12" ht="14.25">
      <c r="A17" s="20" t="s">
        <v>26</v>
      </c>
      <c r="B17" s="21" t="s">
        <v>27</v>
      </c>
      <c r="C17" s="15">
        <v>58</v>
      </c>
      <c r="D17" s="16">
        <f t="shared" si="0"/>
        <v>17.4</v>
      </c>
      <c r="E17" s="17">
        <v>75</v>
      </c>
      <c r="F17" s="16">
        <f t="shared" si="1"/>
        <v>52.5</v>
      </c>
      <c r="G17" s="16">
        <f t="shared" si="2"/>
        <v>69.9</v>
      </c>
      <c r="H17" s="16">
        <f t="shared" si="3"/>
        <v>34.95</v>
      </c>
      <c r="I17" s="16">
        <v>83.2</v>
      </c>
      <c r="J17" s="16">
        <f t="shared" si="4"/>
        <v>41.6</v>
      </c>
      <c r="K17" s="16">
        <f t="shared" si="5"/>
        <v>76.55000000000001</v>
      </c>
      <c r="L17" s="33">
        <v>15</v>
      </c>
    </row>
    <row r="18" spans="1:12" ht="14.25">
      <c r="A18" s="20" t="s">
        <v>30</v>
      </c>
      <c r="B18" s="21" t="s">
        <v>31</v>
      </c>
      <c r="C18" s="15">
        <v>81</v>
      </c>
      <c r="D18" s="16">
        <f t="shared" si="0"/>
        <v>24.3</v>
      </c>
      <c r="E18" s="17">
        <v>64</v>
      </c>
      <c r="F18" s="16">
        <f t="shared" si="1"/>
        <v>44.8</v>
      </c>
      <c r="G18" s="16">
        <f t="shared" si="2"/>
        <v>69.1</v>
      </c>
      <c r="H18" s="16">
        <f t="shared" si="3"/>
        <v>34.55</v>
      </c>
      <c r="I18" s="16">
        <v>84</v>
      </c>
      <c r="J18" s="16">
        <f t="shared" si="4"/>
        <v>42</v>
      </c>
      <c r="K18" s="16">
        <f t="shared" si="5"/>
        <v>76.55</v>
      </c>
      <c r="L18" s="33">
        <v>15</v>
      </c>
    </row>
    <row r="19" spans="1:12" ht="14.25">
      <c r="A19" s="22" t="s">
        <v>46</v>
      </c>
      <c r="B19" s="23" t="s">
        <v>47</v>
      </c>
      <c r="C19" s="15">
        <v>55</v>
      </c>
      <c r="D19" s="16">
        <f t="shared" si="0"/>
        <v>16.5</v>
      </c>
      <c r="E19" s="17">
        <v>69</v>
      </c>
      <c r="F19" s="16">
        <f t="shared" si="1"/>
        <v>48.3</v>
      </c>
      <c r="G19" s="16">
        <f t="shared" si="2"/>
        <v>64.8</v>
      </c>
      <c r="H19" s="16">
        <f t="shared" si="3"/>
        <v>32.4</v>
      </c>
      <c r="I19" s="16">
        <v>86.6</v>
      </c>
      <c r="J19" s="16">
        <f t="shared" si="4"/>
        <v>43.3</v>
      </c>
      <c r="K19" s="16">
        <f t="shared" si="5"/>
        <v>75.69999999999999</v>
      </c>
      <c r="L19" s="33">
        <v>17</v>
      </c>
    </row>
    <row r="20" spans="1:12" ht="14.25">
      <c r="A20" s="20" t="s">
        <v>36</v>
      </c>
      <c r="B20" s="21" t="s">
        <v>37</v>
      </c>
      <c r="C20" s="15">
        <v>78</v>
      </c>
      <c r="D20" s="16">
        <f t="shared" si="0"/>
        <v>23.4</v>
      </c>
      <c r="E20" s="17">
        <v>63</v>
      </c>
      <c r="F20" s="16">
        <f t="shared" si="1"/>
        <v>44.099999999999994</v>
      </c>
      <c r="G20" s="16">
        <f t="shared" si="2"/>
        <v>67.5</v>
      </c>
      <c r="H20" s="16">
        <f t="shared" si="3"/>
        <v>33.75</v>
      </c>
      <c r="I20" s="16">
        <v>83.6</v>
      </c>
      <c r="J20" s="16">
        <f t="shared" si="4"/>
        <v>41.8</v>
      </c>
      <c r="K20" s="16">
        <f t="shared" si="5"/>
        <v>75.55</v>
      </c>
      <c r="L20" s="33">
        <v>18</v>
      </c>
    </row>
    <row r="21" spans="1:12" ht="14.25">
      <c r="A21" s="20" t="s">
        <v>24</v>
      </c>
      <c r="B21" s="21" t="s">
        <v>25</v>
      </c>
      <c r="C21" s="15">
        <v>63</v>
      </c>
      <c r="D21" s="16">
        <f t="shared" si="0"/>
        <v>18.9</v>
      </c>
      <c r="E21" s="17">
        <v>73</v>
      </c>
      <c r="F21" s="16">
        <f t="shared" si="1"/>
        <v>51.099999999999994</v>
      </c>
      <c r="G21" s="16">
        <f t="shared" si="2"/>
        <v>70</v>
      </c>
      <c r="H21" s="16">
        <f t="shared" si="3"/>
        <v>35</v>
      </c>
      <c r="I21" s="16">
        <v>81</v>
      </c>
      <c r="J21" s="16">
        <f t="shared" si="4"/>
        <v>40.5</v>
      </c>
      <c r="K21" s="16">
        <f t="shared" si="5"/>
        <v>75.5</v>
      </c>
      <c r="L21" s="33">
        <v>19</v>
      </c>
    </row>
    <row r="22" spans="1:12" ht="14.25">
      <c r="A22" s="20" t="s">
        <v>34</v>
      </c>
      <c r="B22" s="21" t="s">
        <v>35</v>
      </c>
      <c r="C22" s="15">
        <v>69</v>
      </c>
      <c r="D22" s="16">
        <f t="shared" si="0"/>
        <v>20.7</v>
      </c>
      <c r="E22" s="17">
        <v>67</v>
      </c>
      <c r="F22" s="16">
        <f t="shared" si="1"/>
        <v>46.9</v>
      </c>
      <c r="G22" s="16">
        <f t="shared" si="2"/>
        <v>67.6</v>
      </c>
      <c r="H22" s="16">
        <f t="shared" si="3"/>
        <v>33.8</v>
      </c>
      <c r="I22" s="16">
        <v>83.4</v>
      </c>
      <c r="J22" s="16">
        <f t="shared" si="4"/>
        <v>41.7</v>
      </c>
      <c r="K22" s="16">
        <f t="shared" si="5"/>
        <v>75.5</v>
      </c>
      <c r="L22" s="33">
        <v>19</v>
      </c>
    </row>
    <row r="23" spans="1:12" ht="14.25">
      <c r="A23" s="20" t="s">
        <v>38</v>
      </c>
      <c r="B23" s="21" t="s">
        <v>39</v>
      </c>
      <c r="C23" s="15">
        <v>60</v>
      </c>
      <c r="D23" s="16">
        <f t="shared" si="0"/>
        <v>18</v>
      </c>
      <c r="E23" s="17">
        <v>70</v>
      </c>
      <c r="F23" s="16">
        <f t="shared" si="1"/>
        <v>49</v>
      </c>
      <c r="G23" s="16">
        <f t="shared" si="2"/>
        <v>67</v>
      </c>
      <c r="H23" s="16">
        <f t="shared" si="3"/>
        <v>33.5</v>
      </c>
      <c r="I23" s="16">
        <v>83.6</v>
      </c>
      <c r="J23" s="16">
        <f t="shared" si="4"/>
        <v>41.8</v>
      </c>
      <c r="K23" s="16">
        <f t="shared" si="5"/>
        <v>75.3</v>
      </c>
      <c r="L23" s="33">
        <v>21</v>
      </c>
    </row>
    <row r="24" spans="1:12" s="24" customFormat="1" ht="14.25" customHeight="1">
      <c r="A24" s="20" t="s">
        <v>42</v>
      </c>
      <c r="B24" s="21" t="s">
        <v>43</v>
      </c>
      <c r="C24" s="15">
        <v>68</v>
      </c>
      <c r="D24" s="16">
        <f t="shared" si="0"/>
        <v>20.4</v>
      </c>
      <c r="E24" s="17">
        <v>65</v>
      </c>
      <c r="F24" s="16">
        <f t="shared" si="1"/>
        <v>45.5</v>
      </c>
      <c r="G24" s="16">
        <f t="shared" si="2"/>
        <v>65.9</v>
      </c>
      <c r="H24" s="16">
        <f t="shared" si="3"/>
        <v>32.95</v>
      </c>
      <c r="I24" s="16">
        <v>83.8</v>
      </c>
      <c r="J24" s="16">
        <f t="shared" si="4"/>
        <v>41.9</v>
      </c>
      <c r="K24" s="16">
        <f t="shared" si="5"/>
        <v>74.85</v>
      </c>
      <c r="L24" s="33">
        <v>22</v>
      </c>
    </row>
    <row r="25" spans="1:12" s="24" customFormat="1" ht="14.25" customHeight="1">
      <c r="A25" s="22" t="s">
        <v>44</v>
      </c>
      <c r="B25" s="23" t="s">
        <v>45</v>
      </c>
      <c r="C25" s="15">
        <v>70</v>
      </c>
      <c r="D25" s="16">
        <f t="shared" si="0"/>
        <v>21</v>
      </c>
      <c r="E25" s="17">
        <v>64</v>
      </c>
      <c r="F25" s="16">
        <f t="shared" si="1"/>
        <v>44.8</v>
      </c>
      <c r="G25" s="16">
        <f t="shared" si="2"/>
        <v>65.8</v>
      </c>
      <c r="H25" s="16">
        <f t="shared" si="3"/>
        <v>32.9</v>
      </c>
      <c r="I25" s="16">
        <v>82.8</v>
      </c>
      <c r="J25" s="16">
        <f t="shared" si="4"/>
        <v>41.4</v>
      </c>
      <c r="K25" s="16">
        <f t="shared" si="5"/>
        <v>74.3</v>
      </c>
      <c r="L25" s="33">
        <v>23</v>
      </c>
    </row>
    <row r="26" spans="1:12" s="24" customFormat="1" ht="14.25" customHeight="1">
      <c r="A26" s="22" t="s">
        <v>48</v>
      </c>
      <c r="B26" s="23" t="s">
        <v>49</v>
      </c>
      <c r="C26" s="15">
        <v>56</v>
      </c>
      <c r="D26" s="16">
        <f t="shared" si="0"/>
        <v>16.8</v>
      </c>
      <c r="E26" s="17">
        <v>67</v>
      </c>
      <c r="F26" s="16">
        <f t="shared" si="1"/>
        <v>46.9</v>
      </c>
      <c r="G26" s="16">
        <f t="shared" si="2"/>
        <v>63.7</v>
      </c>
      <c r="H26" s="16">
        <f t="shared" si="3"/>
        <v>31.85</v>
      </c>
      <c r="I26" s="16">
        <v>84.8</v>
      </c>
      <c r="J26" s="16">
        <f t="shared" si="4"/>
        <v>42.4</v>
      </c>
      <c r="K26" s="16">
        <f t="shared" si="5"/>
        <v>74.25</v>
      </c>
      <c r="L26" s="33">
        <v>24</v>
      </c>
    </row>
    <row r="27" s="24" customFormat="1" ht="14.25" customHeight="1"/>
    <row r="28" s="24" customFormat="1" ht="14.25" customHeight="1"/>
    <row r="29" s="24" customFormat="1" ht="14.25" customHeight="1"/>
    <row r="30" s="24" customFormat="1" ht="14.25" customHeight="1"/>
    <row r="31" s="24" customFormat="1" ht="14.25" customHeight="1"/>
    <row r="32" s="24" customFormat="1" ht="14.25" customHeight="1"/>
    <row r="33" s="24" customFormat="1" ht="14.25" customHeight="1"/>
    <row r="34" s="24" customFormat="1" ht="14.25" customHeight="1"/>
    <row r="35" s="24" customFormat="1" ht="14.25" customHeight="1"/>
    <row r="36" s="24" customFormat="1" ht="14.25" customHeight="1"/>
    <row r="37" s="24" customFormat="1" ht="14.25" customHeight="1"/>
    <row r="38" s="24" customFormat="1" ht="14.25" customHeight="1"/>
    <row r="39" s="24" customFormat="1" ht="14.25" customHeight="1"/>
    <row r="40" s="24" customFormat="1" ht="14.25" customHeight="1"/>
    <row r="41" s="24" customFormat="1" ht="14.25" customHeight="1"/>
    <row r="42" s="24" customFormat="1" ht="14.25" customHeight="1"/>
    <row r="43" s="24" customFormat="1" ht="14.25" customHeight="1"/>
    <row r="44" s="24" customFormat="1" ht="14.25" customHeight="1"/>
    <row r="45" s="24" customFormat="1" ht="14.25" customHeight="1"/>
  </sheetData>
  <sheetProtection/>
  <mergeCells count="1">
    <mergeCell ref="A1:L1"/>
  </mergeCells>
  <printOptions/>
  <pageMargins left="0.75" right="0.75" top="1" bottom="1" header="0.51" footer="0.51"/>
  <pageSetup horizontalDpi="600" verticalDpi="600" orientation="portrait" paperSize="9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5.50390625" style="3" customWidth="1"/>
    <col min="4" max="4" width="7.00390625" style="8" customWidth="1"/>
    <col min="5" max="5" width="4.375" style="1" customWidth="1"/>
    <col min="6" max="6" width="7.00390625" style="9" customWidth="1"/>
    <col min="7" max="8" width="6.25390625" style="9" customWidth="1"/>
    <col min="9" max="9" width="6.00390625" style="9" customWidth="1"/>
    <col min="10" max="11" width="6.375" style="9" customWidth="1"/>
    <col min="12" max="12" width="5.00390625" style="9" customWidth="1"/>
    <col min="13" max="16384" width="9.00390625" style="5" customWidth="1"/>
  </cols>
  <sheetData>
    <row r="1" spans="1:12" ht="36" customHeight="1">
      <c r="A1" s="47" t="s">
        <v>842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78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8" customFormat="1" ht="14.25" customHeight="1">
      <c r="A3" s="23" t="s">
        <v>426</v>
      </c>
      <c r="B3" s="23" t="s">
        <v>155</v>
      </c>
      <c r="C3" s="15">
        <v>82</v>
      </c>
      <c r="D3" s="16">
        <f aca="true" t="shared" si="0" ref="D3:D10">C3*0.3</f>
        <v>24.599999999999998</v>
      </c>
      <c r="E3" s="17">
        <v>81</v>
      </c>
      <c r="F3" s="16">
        <f aca="true" t="shared" si="1" ref="F3:F10">E3*0.7</f>
        <v>56.699999999999996</v>
      </c>
      <c r="G3" s="16">
        <f aca="true" t="shared" si="2" ref="G3:G10">D3+F3</f>
        <v>81.3</v>
      </c>
      <c r="H3" s="16">
        <f aca="true" t="shared" si="3" ref="H3:H10">G3*0.5</f>
        <v>40.65</v>
      </c>
      <c r="I3" s="36">
        <v>83.9</v>
      </c>
      <c r="J3" s="16">
        <f aca="true" t="shared" si="4" ref="J3:J10">I3*0.5</f>
        <v>41.95</v>
      </c>
      <c r="K3" s="16">
        <f aca="true" t="shared" si="5" ref="K3:K10">H3+J3</f>
        <v>82.6</v>
      </c>
      <c r="L3" s="33">
        <v>1</v>
      </c>
    </row>
    <row r="4" spans="1:12" s="28" customFormat="1" ht="14.25" customHeight="1">
      <c r="A4" s="23" t="s">
        <v>431</v>
      </c>
      <c r="B4" s="23" t="s">
        <v>432</v>
      </c>
      <c r="C4" s="15">
        <v>78</v>
      </c>
      <c r="D4" s="16">
        <f t="shared" si="0"/>
        <v>23.4</v>
      </c>
      <c r="E4" s="17">
        <v>70</v>
      </c>
      <c r="F4" s="16">
        <f t="shared" si="1"/>
        <v>49</v>
      </c>
      <c r="G4" s="16">
        <f t="shared" si="2"/>
        <v>72.4</v>
      </c>
      <c r="H4" s="16">
        <f t="shared" si="3"/>
        <v>36.2</v>
      </c>
      <c r="I4" s="36">
        <v>88.3</v>
      </c>
      <c r="J4" s="16">
        <f t="shared" si="4"/>
        <v>44.15</v>
      </c>
      <c r="K4" s="16">
        <f t="shared" si="5"/>
        <v>80.35</v>
      </c>
      <c r="L4" s="33">
        <v>2</v>
      </c>
    </row>
    <row r="5" spans="1:12" s="28" customFormat="1" ht="14.25" customHeight="1">
      <c r="A5" s="23" t="s">
        <v>429</v>
      </c>
      <c r="B5" s="23" t="s">
        <v>430</v>
      </c>
      <c r="C5" s="15">
        <v>65</v>
      </c>
      <c r="D5" s="16">
        <f t="shared" si="0"/>
        <v>19.5</v>
      </c>
      <c r="E5" s="17">
        <v>77</v>
      </c>
      <c r="F5" s="16">
        <f t="shared" si="1"/>
        <v>53.9</v>
      </c>
      <c r="G5" s="16">
        <f t="shared" si="2"/>
        <v>73.4</v>
      </c>
      <c r="H5" s="16">
        <f t="shared" si="3"/>
        <v>36.7</v>
      </c>
      <c r="I5" s="36">
        <v>85.3</v>
      </c>
      <c r="J5" s="16">
        <f t="shared" si="4"/>
        <v>42.65</v>
      </c>
      <c r="K5" s="16">
        <f t="shared" si="5"/>
        <v>79.35</v>
      </c>
      <c r="L5" s="33">
        <v>3</v>
      </c>
    </row>
    <row r="6" spans="1:12" s="28" customFormat="1" ht="14.25" customHeight="1">
      <c r="A6" s="23" t="s">
        <v>427</v>
      </c>
      <c r="B6" s="23" t="s">
        <v>428</v>
      </c>
      <c r="C6" s="15">
        <v>78</v>
      </c>
      <c r="D6" s="16">
        <f t="shared" si="0"/>
        <v>23.4</v>
      </c>
      <c r="E6" s="17">
        <v>72</v>
      </c>
      <c r="F6" s="16">
        <f t="shared" si="1"/>
        <v>50.4</v>
      </c>
      <c r="G6" s="16">
        <f t="shared" si="2"/>
        <v>73.8</v>
      </c>
      <c r="H6" s="16">
        <f t="shared" si="3"/>
        <v>36.9</v>
      </c>
      <c r="I6" s="36">
        <v>83.7</v>
      </c>
      <c r="J6" s="16">
        <f t="shared" si="4"/>
        <v>41.85</v>
      </c>
      <c r="K6" s="16">
        <f t="shared" si="5"/>
        <v>78.75</v>
      </c>
      <c r="L6" s="33">
        <v>4</v>
      </c>
    </row>
    <row r="7" spans="1:12" s="28" customFormat="1" ht="14.25" customHeight="1">
      <c r="A7" s="23" t="s">
        <v>435</v>
      </c>
      <c r="B7" s="23" t="s">
        <v>436</v>
      </c>
      <c r="C7" s="15">
        <v>78</v>
      </c>
      <c r="D7" s="16">
        <f t="shared" si="0"/>
        <v>23.4</v>
      </c>
      <c r="E7" s="17">
        <v>64</v>
      </c>
      <c r="F7" s="16">
        <f t="shared" si="1"/>
        <v>44.8</v>
      </c>
      <c r="G7" s="16">
        <f t="shared" si="2"/>
        <v>68.19999999999999</v>
      </c>
      <c r="H7" s="16">
        <f t="shared" si="3"/>
        <v>34.099999999999994</v>
      </c>
      <c r="I7" s="36">
        <v>87.1</v>
      </c>
      <c r="J7" s="16">
        <f t="shared" si="4"/>
        <v>43.55</v>
      </c>
      <c r="K7" s="16">
        <f t="shared" si="5"/>
        <v>77.64999999999999</v>
      </c>
      <c r="L7" s="33">
        <v>5</v>
      </c>
    </row>
    <row r="8" spans="1:12" s="28" customFormat="1" ht="14.25" customHeight="1">
      <c r="A8" s="23" t="s">
        <v>437</v>
      </c>
      <c r="B8" s="23" t="s">
        <v>438</v>
      </c>
      <c r="C8" s="15">
        <v>56</v>
      </c>
      <c r="D8" s="16">
        <f t="shared" si="0"/>
        <v>16.8</v>
      </c>
      <c r="E8" s="17">
        <v>72</v>
      </c>
      <c r="F8" s="16">
        <f t="shared" si="1"/>
        <v>50.4</v>
      </c>
      <c r="G8" s="16">
        <f t="shared" si="2"/>
        <v>67.2</v>
      </c>
      <c r="H8" s="16">
        <f t="shared" si="3"/>
        <v>33.6</v>
      </c>
      <c r="I8" s="36">
        <v>87.6</v>
      </c>
      <c r="J8" s="16">
        <f t="shared" si="4"/>
        <v>43.8</v>
      </c>
      <c r="K8" s="16">
        <f t="shared" si="5"/>
        <v>77.4</v>
      </c>
      <c r="L8" s="33">
        <v>6</v>
      </c>
    </row>
    <row r="9" spans="1:12" s="28" customFormat="1" ht="14.25" customHeight="1">
      <c r="A9" s="23" t="s">
        <v>433</v>
      </c>
      <c r="B9" s="23" t="s">
        <v>434</v>
      </c>
      <c r="C9" s="15">
        <v>74</v>
      </c>
      <c r="D9" s="16">
        <f t="shared" si="0"/>
        <v>22.2</v>
      </c>
      <c r="E9" s="17">
        <v>66</v>
      </c>
      <c r="F9" s="16">
        <f t="shared" si="1"/>
        <v>46.199999999999996</v>
      </c>
      <c r="G9" s="16">
        <f t="shared" si="2"/>
        <v>68.39999999999999</v>
      </c>
      <c r="H9" s="16">
        <f t="shared" si="3"/>
        <v>34.199999999999996</v>
      </c>
      <c r="I9" s="36">
        <v>86.2</v>
      </c>
      <c r="J9" s="16">
        <f t="shared" si="4"/>
        <v>43.1</v>
      </c>
      <c r="K9" s="16">
        <f t="shared" si="5"/>
        <v>77.3</v>
      </c>
      <c r="L9" s="33">
        <v>7</v>
      </c>
    </row>
    <row r="10" spans="1:12" s="28" customFormat="1" ht="14.25" customHeight="1">
      <c r="A10" s="23" t="s">
        <v>439</v>
      </c>
      <c r="B10" s="23" t="s">
        <v>440</v>
      </c>
      <c r="C10" s="15">
        <v>64</v>
      </c>
      <c r="D10" s="16">
        <f t="shared" si="0"/>
        <v>19.2</v>
      </c>
      <c r="E10" s="17">
        <v>68</v>
      </c>
      <c r="F10" s="16">
        <f t="shared" si="1"/>
        <v>47.599999999999994</v>
      </c>
      <c r="G10" s="16">
        <f t="shared" si="2"/>
        <v>66.8</v>
      </c>
      <c r="H10" s="16">
        <f t="shared" si="3"/>
        <v>33.4</v>
      </c>
      <c r="I10" s="36">
        <v>86.3</v>
      </c>
      <c r="J10" s="16">
        <f t="shared" si="4"/>
        <v>43.15</v>
      </c>
      <c r="K10" s="16">
        <f t="shared" si="5"/>
        <v>76.55</v>
      </c>
      <c r="L10" s="33">
        <v>8</v>
      </c>
    </row>
    <row r="11" s="28" customFormat="1" ht="14.25" customHeight="1"/>
    <row r="12" s="28" customFormat="1" ht="14.25" customHeight="1"/>
    <row r="13" s="28" customFormat="1" ht="14.25" customHeight="1"/>
    <row r="14" s="28" customFormat="1" ht="14.25" customHeight="1"/>
    <row r="15" s="28" customFormat="1" ht="14.25" customHeight="1"/>
    <row r="16" s="28" customFormat="1" ht="14.25" customHeight="1">
      <c r="B16" s="29"/>
    </row>
    <row r="17" s="28" customFormat="1" ht="14.25" customHeight="1"/>
    <row r="18" s="28" customFormat="1" ht="14.25" customHeight="1"/>
    <row r="19" s="28" customFormat="1" ht="14.25" customHeight="1"/>
    <row r="20" s="28" customFormat="1" ht="14.25" customHeight="1"/>
    <row r="21" s="28" customFormat="1" ht="14.25" customHeight="1"/>
    <row r="22" s="28" customFormat="1" ht="14.25" customHeight="1"/>
    <row r="23" s="28" customFormat="1" ht="14.25" customHeight="1"/>
    <row r="24" s="28" customFormat="1" ht="14.25" customHeight="1"/>
  </sheetData>
  <sheetProtection/>
  <mergeCells count="1">
    <mergeCell ref="A1:L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O13" sqref="O13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5.125" style="3" customWidth="1"/>
    <col min="4" max="4" width="6.875" style="8" customWidth="1"/>
    <col min="5" max="5" width="4.25390625" style="1" customWidth="1"/>
    <col min="6" max="6" width="6.625" style="9" customWidth="1"/>
    <col min="7" max="7" width="6.25390625" style="9" customWidth="1"/>
    <col min="8" max="8" width="7.125" style="9" customWidth="1"/>
    <col min="9" max="9" width="6.75390625" style="9" customWidth="1"/>
    <col min="10" max="10" width="7.125" style="9" customWidth="1"/>
    <col min="11" max="11" width="6.375" style="9" customWidth="1"/>
    <col min="12" max="12" width="6.25390625" style="9" customWidth="1"/>
    <col min="13" max="16384" width="9.00390625" style="5" customWidth="1"/>
  </cols>
  <sheetData>
    <row r="1" spans="1:12" ht="36" customHeight="1">
      <c r="A1" s="47" t="s">
        <v>843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78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ht="14.25">
      <c r="A3" s="21" t="s">
        <v>441</v>
      </c>
      <c r="B3" s="21" t="s">
        <v>442</v>
      </c>
      <c r="C3" s="15">
        <v>78</v>
      </c>
      <c r="D3" s="16">
        <f aca="true" t="shared" si="0" ref="D3:D10">C3*0.3</f>
        <v>23.4</v>
      </c>
      <c r="E3" s="17">
        <v>79</v>
      </c>
      <c r="F3" s="16">
        <f aca="true" t="shared" si="1" ref="F3:F10">E3*0.7</f>
        <v>55.3</v>
      </c>
      <c r="G3" s="16">
        <f aca="true" t="shared" si="2" ref="G3:G10">D3+F3</f>
        <v>78.69999999999999</v>
      </c>
      <c r="H3" s="16">
        <f aca="true" t="shared" si="3" ref="H3:H10">G3*0.5</f>
        <v>39.349999999999994</v>
      </c>
      <c r="I3" s="40">
        <v>87.4</v>
      </c>
      <c r="J3" s="16">
        <f aca="true" t="shared" si="4" ref="J3:J10">I3*0.5</f>
        <v>43.7</v>
      </c>
      <c r="K3" s="16">
        <f aca="true" t="shared" si="5" ref="K3:K10">H3+J3</f>
        <v>83.05</v>
      </c>
      <c r="L3" s="33">
        <v>1</v>
      </c>
    </row>
    <row r="4" spans="1:12" ht="14.25">
      <c r="A4" s="21" t="s">
        <v>443</v>
      </c>
      <c r="B4" s="21" t="s">
        <v>444</v>
      </c>
      <c r="C4" s="15">
        <v>76</v>
      </c>
      <c r="D4" s="16">
        <f t="shared" si="0"/>
        <v>22.8</v>
      </c>
      <c r="E4" s="17">
        <v>78</v>
      </c>
      <c r="F4" s="16">
        <f t="shared" si="1"/>
        <v>54.599999999999994</v>
      </c>
      <c r="G4" s="16">
        <f t="shared" si="2"/>
        <v>77.39999999999999</v>
      </c>
      <c r="H4" s="16">
        <f t="shared" si="3"/>
        <v>38.699999999999996</v>
      </c>
      <c r="I4" s="40">
        <v>88</v>
      </c>
      <c r="J4" s="16">
        <f t="shared" si="4"/>
        <v>44</v>
      </c>
      <c r="K4" s="16">
        <f t="shared" si="5"/>
        <v>82.69999999999999</v>
      </c>
      <c r="L4" s="33">
        <v>2</v>
      </c>
    </row>
    <row r="5" spans="1:12" ht="14.25">
      <c r="A5" s="21" t="s">
        <v>445</v>
      </c>
      <c r="B5" s="21" t="s">
        <v>446</v>
      </c>
      <c r="C5" s="15">
        <v>83</v>
      </c>
      <c r="D5" s="16">
        <f t="shared" si="0"/>
        <v>24.9</v>
      </c>
      <c r="E5" s="17">
        <v>73</v>
      </c>
      <c r="F5" s="16">
        <f t="shared" si="1"/>
        <v>51.099999999999994</v>
      </c>
      <c r="G5" s="16">
        <f t="shared" si="2"/>
        <v>76</v>
      </c>
      <c r="H5" s="16">
        <f t="shared" si="3"/>
        <v>38</v>
      </c>
      <c r="I5" s="40">
        <v>86.6</v>
      </c>
      <c r="J5" s="16">
        <f t="shared" si="4"/>
        <v>43.3</v>
      </c>
      <c r="K5" s="16">
        <f t="shared" si="5"/>
        <v>81.3</v>
      </c>
      <c r="L5" s="33">
        <v>3</v>
      </c>
    </row>
    <row r="6" spans="1:12" ht="14.25">
      <c r="A6" s="21" t="s">
        <v>449</v>
      </c>
      <c r="B6" s="21" t="s">
        <v>450</v>
      </c>
      <c r="C6" s="15">
        <v>61</v>
      </c>
      <c r="D6" s="16">
        <f t="shared" si="0"/>
        <v>18.3</v>
      </c>
      <c r="E6" s="17">
        <v>79</v>
      </c>
      <c r="F6" s="16">
        <f t="shared" si="1"/>
        <v>55.3</v>
      </c>
      <c r="G6" s="16">
        <f t="shared" si="2"/>
        <v>73.6</v>
      </c>
      <c r="H6" s="16">
        <f t="shared" si="3"/>
        <v>36.8</v>
      </c>
      <c r="I6" s="40">
        <v>86.2</v>
      </c>
      <c r="J6" s="16">
        <f t="shared" si="4"/>
        <v>43.1</v>
      </c>
      <c r="K6" s="16">
        <f t="shared" si="5"/>
        <v>79.9</v>
      </c>
      <c r="L6" s="33">
        <v>4</v>
      </c>
    </row>
    <row r="7" spans="1:12" ht="14.25">
      <c r="A7" s="21" t="s">
        <v>447</v>
      </c>
      <c r="B7" s="21" t="s">
        <v>448</v>
      </c>
      <c r="C7" s="15">
        <v>76</v>
      </c>
      <c r="D7" s="16">
        <f t="shared" si="0"/>
        <v>22.8</v>
      </c>
      <c r="E7" s="17">
        <v>73</v>
      </c>
      <c r="F7" s="16">
        <f t="shared" si="1"/>
        <v>51.099999999999994</v>
      </c>
      <c r="G7" s="16">
        <f t="shared" si="2"/>
        <v>73.89999999999999</v>
      </c>
      <c r="H7" s="16">
        <f t="shared" si="3"/>
        <v>36.949999999999996</v>
      </c>
      <c r="I7" s="40">
        <v>85</v>
      </c>
      <c r="J7" s="16">
        <f t="shared" si="4"/>
        <v>42.5</v>
      </c>
      <c r="K7" s="16">
        <f t="shared" si="5"/>
        <v>79.44999999999999</v>
      </c>
      <c r="L7" s="33">
        <v>5</v>
      </c>
    </row>
    <row r="8" spans="1:12" ht="14.25">
      <c r="A8" s="21" t="s">
        <v>453</v>
      </c>
      <c r="B8" s="21" t="s">
        <v>454</v>
      </c>
      <c r="C8" s="15">
        <v>49</v>
      </c>
      <c r="D8" s="16">
        <f t="shared" si="0"/>
        <v>14.7</v>
      </c>
      <c r="E8" s="17">
        <v>82</v>
      </c>
      <c r="F8" s="16">
        <f t="shared" si="1"/>
        <v>57.4</v>
      </c>
      <c r="G8" s="16">
        <f t="shared" si="2"/>
        <v>72.1</v>
      </c>
      <c r="H8" s="16">
        <f t="shared" si="3"/>
        <v>36.05</v>
      </c>
      <c r="I8" s="40">
        <v>86.8</v>
      </c>
      <c r="J8" s="16">
        <f t="shared" si="4"/>
        <v>43.4</v>
      </c>
      <c r="K8" s="16">
        <f t="shared" si="5"/>
        <v>79.44999999999999</v>
      </c>
      <c r="L8" s="33">
        <v>5</v>
      </c>
    </row>
    <row r="9" spans="1:12" ht="14.25">
      <c r="A9" s="21" t="s">
        <v>451</v>
      </c>
      <c r="B9" s="21" t="s">
        <v>452</v>
      </c>
      <c r="C9" s="15">
        <v>71</v>
      </c>
      <c r="D9" s="16">
        <f t="shared" si="0"/>
        <v>21.3</v>
      </c>
      <c r="E9" s="17">
        <v>74</v>
      </c>
      <c r="F9" s="16">
        <f t="shared" si="1"/>
        <v>51.8</v>
      </c>
      <c r="G9" s="16">
        <f t="shared" si="2"/>
        <v>73.1</v>
      </c>
      <c r="H9" s="16">
        <f t="shared" si="3"/>
        <v>36.55</v>
      </c>
      <c r="I9" s="40">
        <v>82.2</v>
      </c>
      <c r="J9" s="16">
        <f t="shared" si="4"/>
        <v>41.1</v>
      </c>
      <c r="K9" s="16">
        <f t="shared" si="5"/>
        <v>77.65</v>
      </c>
      <c r="L9" s="33">
        <v>7</v>
      </c>
    </row>
    <row r="10" spans="1:12" ht="14.25">
      <c r="A10" s="21" t="s">
        <v>832</v>
      </c>
      <c r="B10" s="21" t="s">
        <v>350</v>
      </c>
      <c r="C10" s="15">
        <v>59</v>
      </c>
      <c r="D10" s="16">
        <f t="shared" si="0"/>
        <v>17.7</v>
      </c>
      <c r="E10" s="17">
        <v>73</v>
      </c>
      <c r="F10" s="16">
        <f t="shared" si="1"/>
        <v>51.099999999999994</v>
      </c>
      <c r="G10" s="16">
        <f t="shared" si="2"/>
        <v>68.8</v>
      </c>
      <c r="H10" s="16">
        <f t="shared" si="3"/>
        <v>34.4</v>
      </c>
      <c r="I10" s="40">
        <v>86.2</v>
      </c>
      <c r="J10" s="16">
        <f t="shared" si="4"/>
        <v>43.1</v>
      </c>
      <c r="K10" s="16">
        <f t="shared" si="5"/>
        <v>77.5</v>
      </c>
      <c r="L10" s="33">
        <v>8</v>
      </c>
    </row>
    <row r="11" spans="1:12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</sheetData>
  <sheetProtection/>
  <mergeCells count="1">
    <mergeCell ref="A1:L1"/>
  </mergeCells>
  <printOptions/>
  <pageMargins left="0.45" right="0.75" top="1" bottom="1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N13" sqref="N13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5.625" style="3" customWidth="1"/>
    <col min="4" max="4" width="7.25390625" style="8" customWidth="1"/>
    <col min="5" max="5" width="4.00390625" style="1" customWidth="1"/>
    <col min="6" max="6" width="6.625" style="9" customWidth="1"/>
    <col min="7" max="7" width="6.875" style="9" customWidth="1"/>
    <col min="8" max="8" width="7.25390625" style="9" customWidth="1"/>
    <col min="9" max="10" width="7.375" style="9" customWidth="1"/>
    <col min="11" max="11" width="7.125" style="9" customWidth="1"/>
    <col min="12" max="12" width="6.125" style="9" customWidth="1"/>
    <col min="13" max="16384" width="9.00390625" style="5" customWidth="1"/>
  </cols>
  <sheetData>
    <row r="1" spans="1:12" ht="36" customHeight="1">
      <c r="A1" s="47" t="s">
        <v>844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63.7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8" customFormat="1" ht="14.25" customHeight="1">
      <c r="A3" s="23" t="s">
        <v>456</v>
      </c>
      <c r="B3" s="23" t="s">
        <v>457</v>
      </c>
      <c r="C3" s="15">
        <v>83</v>
      </c>
      <c r="D3" s="16">
        <f aca="true" t="shared" si="0" ref="D3:D10">C3*0.3</f>
        <v>24.9</v>
      </c>
      <c r="E3" s="17">
        <v>47</v>
      </c>
      <c r="F3" s="16">
        <f aca="true" t="shared" si="1" ref="F3:F10">E3*0.7</f>
        <v>32.9</v>
      </c>
      <c r="G3" s="16">
        <f aca="true" t="shared" si="2" ref="G3:G10">D3+F3</f>
        <v>57.8</v>
      </c>
      <c r="H3" s="16">
        <f aca="true" t="shared" si="3" ref="H3:H10">G3*0.5</f>
        <v>28.9</v>
      </c>
      <c r="I3" s="36">
        <v>88.7</v>
      </c>
      <c r="J3" s="16">
        <f aca="true" t="shared" si="4" ref="J3:J10">I3*0.5</f>
        <v>44.35</v>
      </c>
      <c r="K3" s="16">
        <f aca="true" t="shared" si="5" ref="K3:K10">H3+J3</f>
        <v>73.25</v>
      </c>
      <c r="L3" s="33">
        <v>1</v>
      </c>
    </row>
    <row r="4" spans="1:12" s="28" customFormat="1" ht="14.25" customHeight="1">
      <c r="A4" s="23" t="s">
        <v>455</v>
      </c>
      <c r="B4" s="23" t="s">
        <v>407</v>
      </c>
      <c r="C4" s="15">
        <v>81</v>
      </c>
      <c r="D4" s="16">
        <f t="shared" si="0"/>
        <v>24.3</v>
      </c>
      <c r="E4" s="17">
        <v>52</v>
      </c>
      <c r="F4" s="16">
        <f t="shared" si="1"/>
        <v>36.4</v>
      </c>
      <c r="G4" s="16">
        <f t="shared" si="2"/>
        <v>60.7</v>
      </c>
      <c r="H4" s="16">
        <f t="shared" si="3"/>
        <v>30.35</v>
      </c>
      <c r="I4" s="36">
        <v>84</v>
      </c>
      <c r="J4" s="16">
        <f t="shared" si="4"/>
        <v>42</v>
      </c>
      <c r="K4" s="16">
        <f t="shared" si="5"/>
        <v>72.35</v>
      </c>
      <c r="L4" s="33">
        <v>2</v>
      </c>
    </row>
    <row r="5" spans="1:12" s="28" customFormat="1" ht="14.25" customHeight="1">
      <c r="A5" s="23" t="s">
        <v>458</v>
      </c>
      <c r="B5" s="23" t="s">
        <v>459</v>
      </c>
      <c r="C5" s="15">
        <v>77</v>
      </c>
      <c r="D5" s="16">
        <f t="shared" si="0"/>
        <v>23.099999999999998</v>
      </c>
      <c r="E5" s="17">
        <v>49</v>
      </c>
      <c r="F5" s="16">
        <f t="shared" si="1"/>
        <v>34.3</v>
      </c>
      <c r="G5" s="16">
        <f t="shared" si="2"/>
        <v>57.39999999999999</v>
      </c>
      <c r="H5" s="16">
        <f t="shared" si="3"/>
        <v>28.699999999999996</v>
      </c>
      <c r="I5" s="36">
        <v>85.8</v>
      </c>
      <c r="J5" s="16">
        <f t="shared" si="4"/>
        <v>42.9</v>
      </c>
      <c r="K5" s="16">
        <f t="shared" si="5"/>
        <v>71.6</v>
      </c>
      <c r="L5" s="33">
        <v>3</v>
      </c>
    </row>
    <row r="6" spans="1:12" s="28" customFormat="1" ht="14.25" customHeight="1">
      <c r="A6" s="23" t="s">
        <v>460</v>
      </c>
      <c r="B6" s="23" t="s">
        <v>461</v>
      </c>
      <c r="C6" s="15">
        <v>73</v>
      </c>
      <c r="D6" s="16">
        <f t="shared" si="0"/>
        <v>21.9</v>
      </c>
      <c r="E6" s="17">
        <v>50</v>
      </c>
      <c r="F6" s="16">
        <f t="shared" si="1"/>
        <v>35</v>
      </c>
      <c r="G6" s="16">
        <f t="shared" si="2"/>
        <v>56.9</v>
      </c>
      <c r="H6" s="16">
        <f t="shared" si="3"/>
        <v>28.45</v>
      </c>
      <c r="I6" s="36">
        <v>83.8</v>
      </c>
      <c r="J6" s="16">
        <f t="shared" si="4"/>
        <v>41.9</v>
      </c>
      <c r="K6" s="16">
        <f t="shared" si="5"/>
        <v>70.35</v>
      </c>
      <c r="L6" s="33">
        <v>4</v>
      </c>
    </row>
    <row r="7" spans="1:12" s="28" customFormat="1" ht="14.25" customHeight="1">
      <c r="A7" s="23" t="s">
        <v>464</v>
      </c>
      <c r="B7" s="23" t="s">
        <v>465</v>
      </c>
      <c r="C7" s="15">
        <v>80</v>
      </c>
      <c r="D7" s="16">
        <f t="shared" si="0"/>
        <v>24</v>
      </c>
      <c r="E7" s="17">
        <v>43</v>
      </c>
      <c r="F7" s="16">
        <f t="shared" si="1"/>
        <v>30.099999999999998</v>
      </c>
      <c r="G7" s="16">
        <f t="shared" si="2"/>
        <v>54.099999999999994</v>
      </c>
      <c r="H7" s="16">
        <f t="shared" si="3"/>
        <v>27.049999999999997</v>
      </c>
      <c r="I7" s="36">
        <v>86.6</v>
      </c>
      <c r="J7" s="16">
        <f t="shared" si="4"/>
        <v>43.3</v>
      </c>
      <c r="K7" s="16">
        <f t="shared" si="5"/>
        <v>70.35</v>
      </c>
      <c r="L7" s="33">
        <v>5</v>
      </c>
    </row>
    <row r="8" spans="1:12" s="28" customFormat="1" ht="14.25" customHeight="1">
      <c r="A8" s="23" t="s">
        <v>466</v>
      </c>
      <c r="B8" s="23" t="s">
        <v>467</v>
      </c>
      <c r="C8" s="15">
        <v>75</v>
      </c>
      <c r="D8" s="16">
        <f t="shared" si="0"/>
        <v>22.5</v>
      </c>
      <c r="E8" s="17">
        <v>45</v>
      </c>
      <c r="F8" s="16">
        <f t="shared" si="1"/>
        <v>31.499999999999996</v>
      </c>
      <c r="G8" s="16">
        <f t="shared" si="2"/>
        <v>54</v>
      </c>
      <c r="H8" s="16">
        <f t="shared" si="3"/>
        <v>27</v>
      </c>
      <c r="I8" s="36">
        <v>86.1</v>
      </c>
      <c r="J8" s="16">
        <f t="shared" si="4"/>
        <v>43.05</v>
      </c>
      <c r="K8" s="16">
        <f t="shared" si="5"/>
        <v>70.05</v>
      </c>
      <c r="L8" s="33">
        <v>6</v>
      </c>
    </row>
    <row r="9" spans="1:12" s="28" customFormat="1" ht="14.25" customHeight="1">
      <c r="A9" s="23" t="s">
        <v>462</v>
      </c>
      <c r="B9" s="23" t="s">
        <v>463</v>
      </c>
      <c r="C9" s="15">
        <v>67</v>
      </c>
      <c r="D9" s="16">
        <f t="shared" si="0"/>
        <v>20.099999999999998</v>
      </c>
      <c r="E9" s="17">
        <v>49</v>
      </c>
      <c r="F9" s="16">
        <f t="shared" si="1"/>
        <v>34.3</v>
      </c>
      <c r="G9" s="16">
        <f t="shared" si="2"/>
        <v>54.39999999999999</v>
      </c>
      <c r="H9" s="16">
        <f t="shared" si="3"/>
        <v>27.199999999999996</v>
      </c>
      <c r="I9" s="36">
        <v>85.2</v>
      </c>
      <c r="J9" s="16">
        <f t="shared" si="4"/>
        <v>42.6</v>
      </c>
      <c r="K9" s="16">
        <f t="shared" si="5"/>
        <v>69.8</v>
      </c>
      <c r="L9" s="33">
        <v>7</v>
      </c>
    </row>
    <row r="10" spans="1:12" s="28" customFormat="1" ht="14.25" customHeight="1">
      <c r="A10" s="23" t="s">
        <v>468</v>
      </c>
      <c r="B10" s="23" t="s">
        <v>469</v>
      </c>
      <c r="C10" s="15">
        <v>72</v>
      </c>
      <c r="D10" s="16">
        <f t="shared" si="0"/>
        <v>21.599999999999998</v>
      </c>
      <c r="E10" s="17">
        <v>46</v>
      </c>
      <c r="F10" s="16">
        <f t="shared" si="1"/>
        <v>32.199999999999996</v>
      </c>
      <c r="G10" s="16">
        <f t="shared" si="2"/>
        <v>53.8</v>
      </c>
      <c r="H10" s="16">
        <f t="shared" si="3"/>
        <v>26.9</v>
      </c>
      <c r="I10" s="36">
        <v>85.8</v>
      </c>
      <c r="J10" s="16">
        <f t="shared" si="4"/>
        <v>42.9</v>
      </c>
      <c r="K10" s="16">
        <f t="shared" si="5"/>
        <v>69.8</v>
      </c>
      <c r="L10" s="33">
        <v>7</v>
      </c>
    </row>
    <row r="11" s="28" customFormat="1" ht="14.25" customHeight="1"/>
    <row r="12" s="28" customFormat="1" ht="14.25" customHeight="1"/>
    <row r="13" s="28" customFormat="1" ht="14.25" customHeight="1"/>
    <row r="14" s="28" customFormat="1" ht="14.25" customHeight="1"/>
    <row r="15" s="28" customFormat="1" ht="14.25" customHeight="1"/>
    <row r="16" s="28" customFormat="1" ht="14.25" customHeight="1"/>
    <row r="17" s="28" customFormat="1" ht="14.25" customHeight="1"/>
    <row r="18" s="28" customFormat="1" ht="14.25" customHeight="1"/>
    <row r="19" s="28" customFormat="1" ht="14.25" customHeight="1"/>
    <row r="20" s="28" customFormat="1" ht="14.25" customHeight="1"/>
    <row r="21" s="28" customFormat="1" ht="14.25" customHeight="1"/>
    <row r="22" s="28" customFormat="1" ht="14.25" customHeight="1"/>
    <row r="23" s="28" customFormat="1" ht="14.25" customHeight="1"/>
  </sheetData>
  <sheetProtection/>
  <mergeCells count="1">
    <mergeCell ref="A1:L1"/>
  </mergeCells>
  <printOptions/>
  <pageMargins left="0.52" right="0.42" top="1" bottom="1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4.25390625" style="2" customWidth="1"/>
    <col min="2" max="2" width="6.75390625" style="2" customWidth="1"/>
    <col min="3" max="3" width="4.875" style="3" customWidth="1"/>
    <col min="4" max="4" width="6.875" style="8" customWidth="1"/>
    <col min="5" max="5" width="5.125" style="1" customWidth="1"/>
    <col min="6" max="6" width="6.75390625" style="9" customWidth="1"/>
    <col min="7" max="7" width="6.50390625" style="9" customWidth="1"/>
    <col min="8" max="8" width="7.00390625" style="9" customWidth="1"/>
    <col min="9" max="9" width="6.625" style="9" customWidth="1"/>
    <col min="10" max="10" width="6.25390625" style="9" customWidth="1"/>
    <col min="11" max="11" width="5.875" style="9" customWidth="1"/>
    <col min="12" max="12" width="4.625" style="9" customWidth="1"/>
    <col min="13" max="16384" width="9.00390625" style="5" customWidth="1"/>
  </cols>
  <sheetData>
    <row r="1" spans="1:12" ht="36" customHeight="1">
      <c r="A1" s="47" t="s">
        <v>845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90.7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ht="14.25">
      <c r="A3" s="21" t="s">
        <v>470</v>
      </c>
      <c r="B3" s="21" t="s">
        <v>471</v>
      </c>
      <c r="C3" s="15">
        <v>62</v>
      </c>
      <c r="D3" s="16">
        <f aca="true" t="shared" si="0" ref="D3:D18">C3*0.3</f>
        <v>18.599999999999998</v>
      </c>
      <c r="E3" s="17">
        <v>54.5</v>
      </c>
      <c r="F3" s="16">
        <f aca="true" t="shared" si="1" ref="F3:F18">E3*0.7</f>
        <v>38.15</v>
      </c>
      <c r="G3" s="16">
        <f aca="true" t="shared" si="2" ref="G3:G18">D3+F3</f>
        <v>56.75</v>
      </c>
      <c r="H3" s="16">
        <f aca="true" t="shared" si="3" ref="H3:H18">G3*0.5</f>
        <v>28.375</v>
      </c>
      <c r="I3" s="40">
        <v>88.6</v>
      </c>
      <c r="J3" s="16">
        <f aca="true" t="shared" si="4" ref="J3:J18">I3*0.5</f>
        <v>44.3</v>
      </c>
      <c r="K3" s="16">
        <f aca="true" t="shared" si="5" ref="K3:K18">H3+J3</f>
        <v>72.675</v>
      </c>
      <c r="L3" s="33">
        <v>1</v>
      </c>
    </row>
    <row r="4" spans="1:12" ht="14.25">
      <c r="A4" s="21" t="s">
        <v>478</v>
      </c>
      <c r="B4" s="21" t="s">
        <v>479</v>
      </c>
      <c r="C4" s="15">
        <v>55</v>
      </c>
      <c r="D4" s="16">
        <f t="shared" si="0"/>
        <v>16.5</v>
      </c>
      <c r="E4" s="17">
        <v>49.5</v>
      </c>
      <c r="F4" s="16">
        <f t="shared" si="1"/>
        <v>34.65</v>
      </c>
      <c r="G4" s="16">
        <f t="shared" si="2"/>
        <v>51.15</v>
      </c>
      <c r="H4" s="16">
        <f t="shared" si="3"/>
        <v>25.575</v>
      </c>
      <c r="I4" s="40">
        <v>89.4</v>
      </c>
      <c r="J4" s="16">
        <f t="shared" si="4"/>
        <v>44.7</v>
      </c>
      <c r="K4" s="16">
        <f t="shared" si="5"/>
        <v>70.275</v>
      </c>
      <c r="L4" s="33">
        <v>2</v>
      </c>
    </row>
    <row r="5" spans="1:12" ht="14.25">
      <c r="A5" s="21" t="s">
        <v>472</v>
      </c>
      <c r="B5" s="21" t="s">
        <v>473</v>
      </c>
      <c r="C5" s="15">
        <v>81</v>
      </c>
      <c r="D5" s="16">
        <f t="shared" si="0"/>
        <v>24.3</v>
      </c>
      <c r="E5" s="17">
        <v>45</v>
      </c>
      <c r="F5" s="16">
        <f t="shared" si="1"/>
        <v>31.499999999999996</v>
      </c>
      <c r="G5" s="16">
        <f t="shared" si="2"/>
        <v>55.8</v>
      </c>
      <c r="H5" s="16">
        <f t="shared" si="3"/>
        <v>27.9</v>
      </c>
      <c r="I5" s="40">
        <v>84</v>
      </c>
      <c r="J5" s="16">
        <f t="shared" si="4"/>
        <v>42</v>
      </c>
      <c r="K5" s="16">
        <f t="shared" si="5"/>
        <v>69.9</v>
      </c>
      <c r="L5" s="33">
        <v>3</v>
      </c>
    </row>
    <row r="6" spans="1:12" ht="14.25">
      <c r="A6" s="21" t="s">
        <v>474</v>
      </c>
      <c r="B6" s="21" t="s">
        <v>475</v>
      </c>
      <c r="C6" s="15">
        <v>60</v>
      </c>
      <c r="D6" s="16">
        <f t="shared" si="0"/>
        <v>18</v>
      </c>
      <c r="E6" s="17">
        <v>51.5</v>
      </c>
      <c r="F6" s="16">
        <f t="shared" si="1"/>
        <v>36.05</v>
      </c>
      <c r="G6" s="16">
        <f t="shared" si="2"/>
        <v>54.05</v>
      </c>
      <c r="H6" s="16">
        <f t="shared" si="3"/>
        <v>27.025</v>
      </c>
      <c r="I6" s="40">
        <v>85.6</v>
      </c>
      <c r="J6" s="16">
        <f t="shared" si="4"/>
        <v>42.8</v>
      </c>
      <c r="K6" s="16">
        <f t="shared" si="5"/>
        <v>69.82499999999999</v>
      </c>
      <c r="L6" s="33">
        <v>4</v>
      </c>
    </row>
    <row r="7" spans="1:12" ht="14.25">
      <c r="A7" s="21" t="s">
        <v>476</v>
      </c>
      <c r="B7" s="21" t="s">
        <v>477</v>
      </c>
      <c r="C7" s="15">
        <v>67</v>
      </c>
      <c r="D7" s="16">
        <f t="shared" si="0"/>
        <v>20.099999999999998</v>
      </c>
      <c r="E7" s="17">
        <v>48</v>
      </c>
      <c r="F7" s="16">
        <f t="shared" si="1"/>
        <v>33.599999999999994</v>
      </c>
      <c r="G7" s="16">
        <f t="shared" si="2"/>
        <v>53.69999999999999</v>
      </c>
      <c r="H7" s="16">
        <f t="shared" si="3"/>
        <v>26.849999999999994</v>
      </c>
      <c r="I7" s="40">
        <v>83.6</v>
      </c>
      <c r="J7" s="16">
        <f t="shared" si="4"/>
        <v>41.8</v>
      </c>
      <c r="K7" s="16">
        <f t="shared" si="5"/>
        <v>68.64999999999999</v>
      </c>
      <c r="L7" s="33">
        <v>5</v>
      </c>
    </row>
    <row r="8" spans="1:12" ht="14.25">
      <c r="A8" s="21" t="s">
        <v>480</v>
      </c>
      <c r="B8" s="21" t="s">
        <v>481</v>
      </c>
      <c r="C8" s="15">
        <v>69</v>
      </c>
      <c r="D8" s="16">
        <f t="shared" si="0"/>
        <v>20.7</v>
      </c>
      <c r="E8" s="17">
        <v>41.5</v>
      </c>
      <c r="F8" s="16">
        <f t="shared" si="1"/>
        <v>29.049999999999997</v>
      </c>
      <c r="G8" s="16">
        <f t="shared" si="2"/>
        <v>49.75</v>
      </c>
      <c r="H8" s="16">
        <f t="shared" si="3"/>
        <v>24.875</v>
      </c>
      <c r="I8" s="40">
        <v>86.2</v>
      </c>
      <c r="J8" s="16">
        <f t="shared" si="4"/>
        <v>43.1</v>
      </c>
      <c r="K8" s="16">
        <f t="shared" si="5"/>
        <v>67.975</v>
      </c>
      <c r="L8" s="33">
        <v>6</v>
      </c>
    </row>
    <row r="9" spans="1:12" ht="14.25">
      <c r="A9" s="21" t="s">
        <v>492</v>
      </c>
      <c r="B9" s="21" t="s">
        <v>493</v>
      </c>
      <c r="C9" s="15">
        <v>70</v>
      </c>
      <c r="D9" s="16">
        <f t="shared" si="0"/>
        <v>21</v>
      </c>
      <c r="E9" s="17">
        <v>33.5</v>
      </c>
      <c r="F9" s="16">
        <f t="shared" si="1"/>
        <v>23.45</v>
      </c>
      <c r="G9" s="16">
        <f t="shared" si="2"/>
        <v>44.45</v>
      </c>
      <c r="H9" s="16">
        <f t="shared" si="3"/>
        <v>22.225</v>
      </c>
      <c r="I9" s="40">
        <v>90</v>
      </c>
      <c r="J9" s="16">
        <f t="shared" si="4"/>
        <v>45</v>
      </c>
      <c r="K9" s="16">
        <f t="shared" si="5"/>
        <v>67.225</v>
      </c>
      <c r="L9" s="33">
        <v>7</v>
      </c>
    </row>
    <row r="10" spans="1:12" ht="14.25">
      <c r="A10" s="21" t="s">
        <v>482</v>
      </c>
      <c r="B10" s="21" t="s">
        <v>483</v>
      </c>
      <c r="C10" s="15">
        <v>64</v>
      </c>
      <c r="D10" s="16">
        <f t="shared" si="0"/>
        <v>19.2</v>
      </c>
      <c r="E10" s="17">
        <v>41.5</v>
      </c>
      <c r="F10" s="16">
        <f t="shared" si="1"/>
        <v>29.049999999999997</v>
      </c>
      <c r="G10" s="16">
        <f t="shared" si="2"/>
        <v>48.25</v>
      </c>
      <c r="H10" s="16">
        <f t="shared" si="3"/>
        <v>24.125</v>
      </c>
      <c r="I10" s="40">
        <v>85</v>
      </c>
      <c r="J10" s="16">
        <f t="shared" si="4"/>
        <v>42.5</v>
      </c>
      <c r="K10" s="16">
        <f t="shared" si="5"/>
        <v>66.625</v>
      </c>
      <c r="L10" s="33">
        <v>8</v>
      </c>
    </row>
    <row r="11" spans="1:12" ht="14.25">
      <c r="A11" s="21" t="s">
        <v>486</v>
      </c>
      <c r="B11" s="21" t="s">
        <v>487</v>
      </c>
      <c r="C11" s="15">
        <v>58</v>
      </c>
      <c r="D11" s="16">
        <f t="shared" si="0"/>
        <v>17.4</v>
      </c>
      <c r="E11" s="17">
        <v>41</v>
      </c>
      <c r="F11" s="16">
        <f t="shared" si="1"/>
        <v>28.7</v>
      </c>
      <c r="G11" s="16">
        <f t="shared" si="2"/>
        <v>46.099999999999994</v>
      </c>
      <c r="H11" s="16">
        <f t="shared" si="3"/>
        <v>23.049999999999997</v>
      </c>
      <c r="I11" s="40">
        <v>87</v>
      </c>
      <c r="J11" s="16">
        <f t="shared" si="4"/>
        <v>43.5</v>
      </c>
      <c r="K11" s="16">
        <f t="shared" si="5"/>
        <v>66.55</v>
      </c>
      <c r="L11" s="33">
        <v>9</v>
      </c>
    </row>
    <row r="12" spans="1:12" ht="14.25">
      <c r="A12" s="21" t="s">
        <v>484</v>
      </c>
      <c r="B12" s="21" t="s">
        <v>485</v>
      </c>
      <c r="C12" s="15">
        <v>63</v>
      </c>
      <c r="D12" s="16">
        <f t="shared" si="0"/>
        <v>18.9</v>
      </c>
      <c r="E12" s="17">
        <v>39</v>
      </c>
      <c r="F12" s="16">
        <f t="shared" si="1"/>
        <v>27.299999999999997</v>
      </c>
      <c r="G12" s="16">
        <f t="shared" si="2"/>
        <v>46.199999999999996</v>
      </c>
      <c r="H12" s="16">
        <f t="shared" si="3"/>
        <v>23.099999999999998</v>
      </c>
      <c r="I12" s="40">
        <v>86.4</v>
      </c>
      <c r="J12" s="16">
        <f t="shared" si="4"/>
        <v>43.2</v>
      </c>
      <c r="K12" s="16">
        <f t="shared" si="5"/>
        <v>66.3</v>
      </c>
      <c r="L12" s="33">
        <v>10</v>
      </c>
    </row>
    <row r="13" spans="1:12" ht="14.25">
      <c r="A13" s="21" t="s">
        <v>490</v>
      </c>
      <c r="B13" s="21" t="s">
        <v>491</v>
      </c>
      <c r="C13" s="15">
        <v>58</v>
      </c>
      <c r="D13" s="16">
        <f t="shared" si="0"/>
        <v>17.4</v>
      </c>
      <c r="E13" s="17">
        <v>40</v>
      </c>
      <c r="F13" s="16">
        <f t="shared" si="1"/>
        <v>28</v>
      </c>
      <c r="G13" s="16">
        <f t="shared" si="2"/>
        <v>45.4</v>
      </c>
      <c r="H13" s="16">
        <f t="shared" si="3"/>
        <v>22.7</v>
      </c>
      <c r="I13" s="40">
        <v>87.2</v>
      </c>
      <c r="J13" s="16">
        <f t="shared" si="4"/>
        <v>43.6</v>
      </c>
      <c r="K13" s="16">
        <f t="shared" si="5"/>
        <v>66.3</v>
      </c>
      <c r="L13" s="33">
        <v>10</v>
      </c>
    </row>
    <row r="14" spans="1:12" ht="14.25">
      <c r="A14" s="21" t="s">
        <v>488</v>
      </c>
      <c r="B14" s="21" t="s">
        <v>489</v>
      </c>
      <c r="C14" s="15">
        <v>57</v>
      </c>
      <c r="D14" s="16">
        <f t="shared" si="0"/>
        <v>17.099999999999998</v>
      </c>
      <c r="E14" s="17">
        <v>40.5</v>
      </c>
      <c r="F14" s="16">
        <f t="shared" si="1"/>
        <v>28.349999999999998</v>
      </c>
      <c r="G14" s="16">
        <f t="shared" si="2"/>
        <v>45.449999999999996</v>
      </c>
      <c r="H14" s="16">
        <f t="shared" si="3"/>
        <v>22.724999999999998</v>
      </c>
      <c r="I14" s="40">
        <v>86.8</v>
      </c>
      <c r="J14" s="16">
        <f t="shared" si="4"/>
        <v>43.4</v>
      </c>
      <c r="K14" s="16">
        <f t="shared" si="5"/>
        <v>66.125</v>
      </c>
      <c r="L14" s="33">
        <v>12</v>
      </c>
    </row>
    <row r="15" spans="1:12" ht="14.25">
      <c r="A15" s="21" t="s">
        <v>496</v>
      </c>
      <c r="B15" s="21" t="s">
        <v>497</v>
      </c>
      <c r="C15" s="15">
        <v>48</v>
      </c>
      <c r="D15" s="16">
        <f t="shared" si="0"/>
        <v>14.399999999999999</v>
      </c>
      <c r="E15" s="17">
        <v>39.5</v>
      </c>
      <c r="F15" s="16">
        <f t="shared" si="1"/>
        <v>27.65</v>
      </c>
      <c r="G15" s="16">
        <f t="shared" si="2"/>
        <v>42.05</v>
      </c>
      <c r="H15" s="16">
        <f t="shared" si="3"/>
        <v>21.025</v>
      </c>
      <c r="I15" s="40">
        <v>88.8</v>
      </c>
      <c r="J15" s="16">
        <f t="shared" si="4"/>
        <v>44.4</v>
      </c>
      <c r="K15" s="16">
        <f t="shared" si="5"/>
        <v>65.425</v>
      </c>
      <c r="L15" s="33">
        <v>13</v>
      </c>
    </row>
    <row r="16" spans="1:12" ht="14.25">
      <c r="A16" s="21" t="s">
        <v>500</v>
      </c>
      <c r="B16" s="21" t="s">
        <v>501</v>
      </c>
      <c r="C16" s="15">
        <v>59</v>
      </c>
      <c r="D16" s="16">
        <f t="shared" si="0"/>
        <v>17.7</v>
      </c>
      <c r="E16" s="17">
        <v>33</v>
      </c>
      <c r="F16" s="16">
        <f t="shared" si="1"/>
        <v>23.099999999999998</v>
      </c>
      <c r="G16" s="16">
        <f t="shared" si="2"/>
        <v>40.8</v>
      </c>
      <c r="H16" s="16">
        <f t="shared" si="3"/>
        <v>20.4</v>
      </c>
      <c r="I16" s="40">
        <v>86.6</v>
      </c>
      <c r="J16" s="16">
        <f t="shared" si="4"/>
        <v>43.3</v>
      </c>
      <c r="K16" s="16">
        <f t="shared" si="5"/>
        <v>63.699999999999996</v>
      </c>
      <c r="L16" s="33">
        <v>14</v>
      </c>
    </row>
    <row r="17" spans="1:12" ht="14.25">
      <c r="A17" s="21" t="s">
        <v>494</v>
      </c>
      <c r="B17" s="21" t="s">
        <v>495</v>
      </c>
      <c r="C17" s="15">
        <v>42</v>
      </c>
      <c r="D17" s="16">
        <f t="shared" si="0"/>
        <v>12.6</v>
      </c>
      <c r="E17" s="17">
        <v>43.5</v>
      </c>
      <c r="F17" s="16">
        <f t="shared" si="1"/>
        <v>30.45</v>
      </c>
      <c r="G17" s="16">
        <f t="shared" si="2"/>
        <v>43.05</v>
      </c>
      <c r="H17" s="16">
        <f t="shared" si="3"/>
        <v>21.525</v>
      </c>
      <c r="I17" s="40">
        <v>83.4</v>
      </c>
      <c r="J17" s="16">
        <f t="shared" si="4"/>
        <v>41.7</v>
      </c>
      <c r="K17" s="16">
        <f t="shared" si="5"/>
        <v>63.225</v>
      </c>
      <c r="L17" s="33">
        <v>15</v>
      </c>
    </row>
    <row r="18" spans="1:12" ht="14.25">
      <c r="A18" s="21" t="s">
        <v>498</v>
      </c>
      <c r="B18" s="21" t="s">
        <v>499</v>
      </c>
      <c r="C18" s="15">
        <v>63</v>
      </c>
      <c r="D18" s="16">
        <f t="shared" si="0"/>
        <v>18.9</v>
      </c>
      <c r="E18" s="17">
        <v>31.5</v>
      </c>
      <c r="F18" s="16">
        <f t="shared" si="1"/>
        <v>22.049999999999997</v>
      </c>
      <c r="G18" s="16">
        <f t="shared" si="2"/>
        <v>40.949999999999996</v>
      </c>
      <c r="H18" s="16">
        <f t="shared" si="3"/>
        <v>20.474999999999998</v>
      </c>
      <c r="I18" s="40">
        <v>85.4</v>
      </c>
      <c r="J18" s="16">
        <f t="shared" si="4"/>
        <v>42.7</v>
      </c>
      <c r="K18" s="16">
        <f t="shared" si="5"/>
        <v>63.175</v>
      </c>
      <c r="L18" s="33">
        <v>16</v>
      </c>
    </row>
  </sheetData>
  <sheetProtection/>
  <mergeCells count="1">
    <mergeCell ref="A1:L1"/>
  </mergeCells>
  <printOptions/>
  <pageMargins left="0.49" right="0.75" top="1" bottom="1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4.625" style="3" customWidth="1"/>
    <col min="4" max="4" width="7.50390625" style="8" customWidth="1"/>
    <col min="5" max="5" width="5.125" style="1" customWidth="1"/>
    <col min="6" max="6" width="7.00390625" style="9" customWidth="1"/>
    <col min="7" max="7" width="6.625" style="9" customWidth="1"/>
    <col min="8" max="8" width="7.25390625" style="9" customWidth="1"/>
    <col min="9" max="9" width="6.375" style="9" customWidth="1"/>
    <col min="10" max="10" width="6.75390625" style="9" customWidth="1"/>
    <col min="11" max="11" width="6.25390625" style="9" customWidth="1"/>
    <col min="12" max="12" width="5.375" style="9" customWidth="1"/>
    <col min="13" max="16384" width="9.00390625" style="5" customWidth="1"/>
  </cols>
  <sheetData>
    <row r="1" spans="1:12" ht="36" customHeight="1">
      <c r="A1" s="47" t="s">
        <v>846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86.2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8" customFormat="1" ht="13.5">
      <c r="A3" s="23" t="s">
        <v>502</v>
      </c>
      <c r="B3" s="23" t="s">
        <v>503</v>
      </c>
      <c r="C3" s="15">
        <v>72</v>
      </c>
      <c r="D3" s="16">
        <f aca="true" t="shared" si="0" ref="D3:D23">C3*0.3</f>
        <v>21.599999999999998</v>
      </c>
      <c r="E3" s="17">
        <v>55.5</v>
      </c>
      <c r="F3" s="16">
        <f aca="true" t="shared" si="1" ref="F3:F23">E3*0.7</f>
        <v>38.849999999999994</v>
      </c>
      <c r="G3" s="16">
        <f aca="true" t="shared" si="2" ref="G3:G23">D3+F3</f>
        <v>60.44999999999999</v>
      </c>
      <c r="H3" s="16">
        <f aca="true" t="shared" si="3" ref="H3:H23">G3*0.5</f>
        <v>30.224999999999994</v>
      </c>
      <c r="I3" s="36">
        <v>85.98</v>
      </c>
      <c r="J3" s="16">
        <f aca="true" t="shared" si="4" ref="J3:J23">I3*0.5</f>
        <v>42.99</v>
      </c>
      <c r="K3" s="16">
        <f aca="true" t="shared" si="5" ref="K3:K23">H3+J3</f>
        <v>73.215</v>
      </c>
      <c r="L3" s="33">
        <v>1</v>
      </c>
    </row>
    <row r="4" spans="1:12" s="28" customFormat="1" ht="13.5">
      <c r="A4" s="23" t="s">
        <v>504</v>
      </c>
      <c r="B4" s="23" t="s">
        <v>505</v>
      </c>
      <c r="C4" s="15">
        <v>69</v>
      </c>
      <c r="D4" s="16">
        <f t="shared" si="0"/>
        <v>20.7</v>
      </c>
      <c r="E4" s="17">
        <v>51.5</v>
      </c>
      <c r="F4" s="16">
        <f t="shared" si="1"/>
        <v>36.05</v>
      </c>
      <c r="G4" s="16">
        <f t="shared" si="2"/>
        <v>56.75</v>
      </c>
      <c r="H4" s="16">
        <f t="shared" si="3"/>
        <v>28.375</v>
      </c>
      <c r="I4" s="36">
        <v>86.5</v>
      </c>
      <c r="J4" s="16">
        <f t="shared" si="4"/>
        <v>43.25</v>
      </c>
      <c r="K4" s="16">
        <f t="shared" si="5"/>
        <v>71.625</v>
      </c>
      <c r="L4" s="33">
        <v>2</v>
      </c>
    </row>
    <row r="5" spans="1:12" s="28" customFormat="1" ht="13.5">
      <c r="A5" s="23" t="s">
        <v>506</v>
      </c>
      <c r="B5" s="23" t="s">
        <v>312</v>
      </c>
      <c r="C5" s="15">
        <v>71</v>
      </c>
      <c r="D5" s="16">
        <f t="shared" si="0"/>
        <v>21.3</v>
      </c>
      <c r="E5" s="17">
        <v>47.5</v>
      </c>
      <c r="F5" s="16">
        <f t="shared" si="1"/>
        <v>33.25</v>
      </c>
      <c r="G5" s="16">
        <f t="shared" si="2"/>
        <v>54.55</v>
      </c>
      <c r="H5" s="16">
        <f t="shared" si="3"/>
        <v>27.275</v>
      </c>
      <c r="I5" s="36">
        <v>85.74</v>
      </c>
      <c r="J5" s="16">
        <f t="shared" si="4"/>
        <v>42.87</v>
      </c>
      <c r="K5" s="16">
        <f t="shared" si="5"/>
        <v>70.145</v>
      </c>
      <c r="L5" s="33">
        <v>3</v>
      </c>
    </row>
    <row r="6" spans="1:12" s="28" customFormat="1" ht="13.5">
      <c r="A6" s="23" t="s">
        <v>507</v>
      </c>
      <c r="B6" s="23" t="s">
        <v>508</v>
      </c>
      <c r="C6" s="15">
        <v>65</v>
      </c>
      <c r="D6" s="16">
        <f t="shared" si="0"/>
        <v>19.5</v>
      </c>
      <c r="E6" s="17">
        <v>48.5</v>
      </c>
      <c r="F6" s="16">
        <f t="shared" si="1"/>
        <v>33.949999999999996</v>
      </c>
      <c r="G6" s="16">
        <f t="shared" si="2"/>
        <v>53.449999999999996</v>
      </c>
      <c r="H6" s="16">
        <f t="shared" si="3"/>
        <v>26.724999999999998</v>
      </c>
      <c r="I6" s="36">
        <v>83.31</v>
      </c>
      <c r="J6" s="16">
        <f t="shared" si="4"/>
        <v>41.655</v>
      </c>
      <c r="K6" s="16">
        <f t="shared" si="5"/>
        <v>68.38</v>
      </c>
      <c r="L6" s="33">
        <v>4</v>
      </c>
    </row>
    <row r="7" spans="1:12" s="28" customFormat="1" ht="13.5">
      <c r="A7" s="23" t="s">
        <v>509</v>
      </c>
      <c r="B7" s="23" t="s">
        <v>510</v>
      </c>
      <c r="C7" s="15">
        <v>61</v>
      </c>
      <c r="D7" s="16">
        <f t="shared" si="0"/>
        <v>18.3</v>
      </c>
      <c r="E7" s="17">
        <v>47.5</v>
      </c>
      <c r="F7" s="16">
        <f t="shared" si="1"/>
        <v>33.25</v>
      </c>
      <c r="G7" s="16">
        <f t="shared" si="2"/>
        <v>51.55</v>
      </c>
      <c r="H7" s="16">
        <f t="shared" si="3"/>
        <v>25.775</v>
      </c>
      <c r="I7" s="36">
        <v>84.43</v>
      </c>
      <c r="J7" s="16">
        <f t="shared" si="4"/>
        <v>42.215</v>
      </c>
      <c r="K7" s="16">
        <f t="shared" si="5"/>
        <v>67.99000000000001</v>
      </c>
      <c r="L7" s="33">
        <v>5</v>
      </c>
    </row>
    <row r="8" spans="1:12" s="28" customFormat="1" ht="13.5">
      <c r="A8" s="23" t="s">
        <v>513</v>
      </c>
      <c r="B8" s="23" t="s">
        <v>514</v>
      </c>
      <c r="C8" s="15">
        <v>70</v>
      </c>
      <c r="D8" s="16">
        <f t="shared" si="0"/>
        <v>21</v>
      </c>
      <c r="E8" s="17">
        <v>42</v>
      </c>
      <c r="F8" s="16">
        <f t="shared" si="1"/>
        <v>29.4</v>
      </c>
      <c r="G8" s="16">
        <f t="shared" si="2"/>
        <v>50.4</v>
      </c>
      <c r="H8" s="16">
        <f t="shared" si="3"/>
        <v>25.2</v>
      </c>
      <c r="I8" s="36">
        <v>85</v>
      </c>
      <c r="J8" s="16">
        <f t="shared" si="4"/>
        <v>42.5</v>
      </c>
      <c r="K8" s="16">
        <f t="shared" si="5"/>
        <v>67.7</v>
      </c>
      <c r="L8" s="33">
        <v>6</v>
      </c>
    </row>
    <row r="9" spans="1:12" s="28" customFormat="1" ht="13.5">
      <c r="A9" s="23" t="s">
        <v>517</v>
      </c>
      <c r="B9" s="23" t="s">
        <v>518</v>
      </c>
      <c r="C9" s="15">
        <v>53</v>
      </c>
      <c r="D9" s="16">
        <f t="shared" si="0"/>
        <v>15.899999999999999</v>
      </c>
      <c r="E9" s="17">
        <v>45.5</v>
      </c>
      <c r="F9" s="16">
        <f t="shared" si="1"/>
        <v>31.849999999999998</v>
      </c>
      <c r="G9" s="16">
        <f t="shared" si="2"/>
        <v>47.75</v>
      </c>
      <c r="H9" s="16">
        <f t="shared" si="3"/>
        <v>23.875</v>
      </c>
      <c r="I9" s="36">
        <v>87.54</v>
      </c>
      <c r="J9" s="16">
        <f t="shared" si="4"/>
        <v>43.77</v>
      </c>
      <c r="K9" s="16">
        <f t="shared" si="5"/>
        <v>67.64500000000001</v>
      </c>
      <c r="L9" s="33">
        <v>7</v>
      </c>
    </row>
    <row r="10" spans="1:12" s="28" customFormat="1" ht="13.5">
      <c r="A10" s="23" t="s">
        <v>511</v>
      </c>
      <c r="B10" s="23" t="s">
        <v>512</v>
      </c>
      <c r="C10" s="15">
        <v>71</v>
      </c>
      <c r="D10" s="16">
        <f t="shared" si="0"/>
        <v>21.3</v>
      </c>
      <c r="E10" s="17">
        <v>42</v>
      </c>
      <c r="F10" s="16">
        <f t="shared" si="1"/>
        <v>29.4</v>
      </c>
      <c r="G10" s="16">
        <f t="shared" si="2"/>
        <v>50.7</v>
      </c>
      <c r="H10" s="16">
        <f t="shared" si="3"/>
        <v>25.35</v>
      </c>
      <c r="I10" s="36">
        <v>83.4</v>
      </c>
      <c r="J10" s="16">
        <f t="shared" si="4"/>
        <v>41.7</v>
      </c>
      <c r="K10" s="16">
        <f t="shared" si="5"/>
        <v>67.05000000000001</v>
      </c>
      <c r="L10" s="33">
        <v>8</v>
      </c>
    </row>
    <row r="11" spans="1:12" s="28" customFormat="1" ht="13.5">
      <c r="A11" s="23" t="s">
        <v>525</v>
      </c>
      <c r="B11" s="23" t="s">
        <v>526</v>
      </c>
      <c r="C11" s="15">
        <v>48</v>
      </c>
      <c r="D11" s="16">
        <f t="shared" si="0"/>
        <v>14.399999999999999</v>
      </c>
      <c r="E11" s="17">
        <v>43</v>
      </c>
      <c r="F11" s="16">
        <f t="shared" si="1"/>
        <v>30.099999999999998</v>
      </c>
      <c r="G11" s="16">
        <f t="shared" si="2"/>
        <v>44.5</v>
      </c>
      <c r="H11" s="16">
        <f t="shared" si="3"/>
        <v>22.25</v>
      </c>
      <c r="I11" s="36">
        <v>88.94</v>
      </c>
      <c r="J11" s="16">
        <f t="shared" si="4"/>
        <v>44.47</v>
      </c>
      <c r="K11" s="16">
        <f t="shared" si="5"/>
        <v>66.72</v>
      </c>
      <c r="L11" s="33">
        <v>9</v>
      </c>
    </row>
    <row r="12" spans="1:12" s="28" customFormat="1" ht="13.5">
      <c r="A12" s="23" t="s">
        <v>515</v>
      </c>
      <c r="B12" s="23" t="s">
        <v>516</v>
      </c>
      <c r="C12" s="15">
        <v>71</v>
      </c>
      <c r="D12" s="16">
        <f t="shared" si="0"/>
        <v>21.3</v>
      </c>
      <c r="E12" s="17">
        <v>38</v>
      </c>
      <c r="F12" s="16">
        <f t="shared" si="1"/>
        <v>26.599999999999998</v>
      </c>
      <c r="G12" s="16">
        <f t="shared" si="2"/>
        <v>47.9</v>
      </c>
      <c r="H12" s="16">
        <f t="shared" si="3"/>
        <v>23.95</v>
      </c>
      <c r="I12" s="36">
        <v>85.2</v>
      </c>
      <c r="J12" s="16">
        <f t="shared" si="4"/>
        <v>42.6</v>
      </c>
      <c r="K12" s="16">
        <f t="shared" si="5"/>
        <v>66.55</v>
      </c>
      <c r="L12" s="33">
        <v>10</v>
      </c>
    </row>
    <row r="13" spans="1:12" s="28" customFormat="1" ht="13.5">
      <c r="A13" s="23" t="s">
        <v>523</v>
      </c>
      <c r="B13" s="23" t="s">
        <v>524</v>
      </c>
      <c r="C13" s="15">
        <v>73</v>
      </c>
      <c r="D13" s="16">
        <f t="shared" si="0"/>
        <v>21.9</v>
      </c>
      <c r="E13" s="17">
        <v>33.5</v>
      </c>
      <c r="F13" s="16">
        <f t="shared" si="1"/>
        <v>23.45</v>
      </c>
      <c r="G13" s="16">
        <f t="shared" si="2"/>
        <v>45.349999999999994</v>
      </c>
      <c r="H13" s="16">
        <f t="shared" si="3"/>
        <v>22.674999999999997</v>
      </c>
      <c r="I13" s="36">
        <v>86.43</v>
      </c>
      <c r="J13" s="16">
        <f t="shared" si="4"/>
        <v>43.215</v>
      </c>
      <c r="K13" s="16">
        <f t="shared" si="5"/>
        <v>65.89</v>
      </c>
      <c r="L13" s="33">
        <v>11</v>
      </c>
    </row>
    <row r="14" spans="1:12" s="28" customFormat="1" ht="13.5">
      <c r="A14" s="23" t="s">
        <v>521</v>
      </c>
      <c r="B14" s="23" t="s">
        <v>522</v>
      </c>
      <c r="C14" s="15">
        <v>64</v>
      </c>
      <c r="D14" s="16">
        <f t="shared" si="0"/>
        <v>19.2</v>
      </c>
      <c r="E14" s="17">
        <v>40</v>
      </c>
      <c r="F14" s="16">
        <f t="shared" si="1"/>
        <v>28</v>
      </c>
      <c r="G14" s="16">
        <f t="shared" si="2"/>
        <v>47.2</v>
      </c>
      <c r="H14" s="16">
        <f t="shared" si="3"/>
        <v>23.6</v>
      </c>
      <c r="I14" s="36">
        <v>84.29</v>
      </c>
      <c r="J14" s="16">
        <f t="shared" si="4"/>
        <v>42.145</v>
      </c>
      <c r="K14" s="16">
        <f t="shared" si="5"/>
        <v>65.745</v>
      </c>
      <c r="L14" s="33">
        <v>12</v>
      </c>
    </row>
    <row r="15" spans="1:12" s="28" customFormat="1" ht="13.5">
      <c r="A15" s="23" t="s">
        <v>531</v>
      </c>
      <c r="B15" s="23" t="s">
        <v>532</v>
      </c>
      <c r="C15" s="15">
        <v>81</v>
      </c>
      <c r="D15" s="16">
        <f t="shared" si="0"/>
        <v>24.3</v>
      </c>
      <c r="E15" s="17">
        <v>26.5</v>
      </c>
      <c r="F15" s="16">
        <f t="shared" si="1"/>
        <v>18.549999999999997</v>
      </c>
      <c r="G15" s="16">
        <f t="shared" si="2"/>
        <v>42.849999999999994</v>
      </c>
      <c r="H15" s="16">
        <f t="shared" si="3"/>
        <v>21.424999999999997</v>
      </c>
      <c r="I15" s="36">
        <v>87.4</v>
      </c>
      <c r="J15" s="16">
        <f t="shared" si="4"/>
        <v>43.7</v>
      </c>
      <c r="K15" s="16">
        <f t="shared" si="5"/>
        <v>65.125</v>
      </c>
      <c r="L15" s="33">
        <v>13</v>
      </c>
    </row>
    <row r="16" spans="1:12" s="28" customFormat="1" ht="13.5">
      <c r="A16" s="23" t="s">
        <v>519</v>
      </c>
      <c r="B16" s="23" t="s">
        <v>520</v>
      </c>
      <c r="C16" s="15">
        <v>44</v>
      </c>
      <c r="D16" s="16">
        <f t="shared" si="0"/>
        <v>13.2</v>
      </c>
      <c r="E16" s="17">
        <v>49</v>
      </c>
      <c r="F16" s="16">
        <f t="shared" si="1"/>
        <v>34.3</v>
      </c>
      <c r="G16" s="16">
        <f t="shared" si="2"/>
        <v>47.5</v>
      </c>
      <c r="H16" s="16">
        <f t="shared" si="3"/>
        <v>23.75</v>
      </c>
      <c r="I16" s="36">
        <v>82.08</v>
      </c>
      <c r="J16" s="16">
        <f t="shared" si="4"/>
        <v>41.04</v>
      </c>
      <c r="K16" s="16">
        <f t="shared" si="5"/>
        <v>64.78999999999999</v>
      </c>
      <c r="L16" s="33">
        <v>14</v>
      </c>
    </row>
    <row r="17" spans="1:12" s="28" customFormat="1" ht="13.5">
      <c r="A17" s="23" t="s">
        <v>527</v>
      </c>
      <c r="B17" s="23" t="s">
        <v>528</v>
      </c>
      <c r="C17" s="15">
        <v>64</v>
      </c>
      <c r="D17" s="16">
        <f t="shared" si="0"/>
        <v>19.2</v>
      </c>
      <c r="E17" s="17">
        <v>36</v>
      </c>
      <c r="F17" s="16">
        <f t="shared" si="1"/>
        <v>25.2</v>
      </c>
      <c r="G17" s="16">
        <f t="shared" si="2"/>
        <v>44.4</v>
      </c>
      <c r="H17" s="16">
        <f t="shared" si="3"/>
        <v>22.2</v>
      </c>
      <c r="I17" s="36">
        <v>85.07</v>
      </c>
      <c r="J17" s="16">
        <f t="shared" si="4"/>
        <v>42.535</v>
      </c>
      <c r="K17" s="16">
        <f t="shared" si="5"/>
        <v>64.735</v>
      </c>
      <c r="L17" s="33">
        <v>15</v>
      </c>
    </row>
    <row r="18" spans="1:12" s="28" customFormat="1" ht="13.5">
      <c r="A18" s="23" t="s">
        <v>529</v>
      </c>
      <c r="B18" s="23" t="s">
        <v>530</v>
      </c>
      <c r="C18" s="15">
        <v>54</v>
      </c>
      <c r="D18" s="16">
        <f t="shared" si="0"/>
        <v>16.2</v>
      </c>
      <c r="E18" s="17">
        <v>39.5</v>
      </c>
      <c r="F18" s="16">
        <f t="shared" si="1"/>
        <v>27.65</v>
      </c>
      <c r="G18" s="16">
        <f t="shared" si="2"/>
        <v>43.849999999999994</v>
      </c>
      <c r="H18" s="16">
        <f t="shared" si="3"/>
        <v>21.924999999999997</v>
      </c>
      <c r="I18" s="36">
        <v>85.38</v>
      </c>
      <c r="J18" s="16">
        <f t="shared" si="4"/>
        <v>42.69</v>
      </c>
      <c r="K18" s="16">
        <f t="shared" si="5"/>
        <v>64.615</v>
      </c>
      <c r="L18" s="33">
        <v>16</v>
      </c>
    </row>
    <row r="19" spans="1:12" s="28" customFormat="1" ht="13.5">
      <c r="A19" s="23" t="s">
        <v>539</v>
      </c>
      <c r="B19" s="23" t="s">
        <v>540</v>
      </c>
      <c r="C19" s="15">
        <v>67</v>
      </c>
      <c r="D19" s="16">
        <f t="shared" si="0"/>
        <v>20.099999999999998</v>
      </c>
      <c r="E19" s="17">
        <v>30.5</v>
      </c>
      <c r="F19" s="16">
        <f t="shared" si="1"/>
        <v>21.349999999999998</v>
      </c>
      <c r="G19" s="16">
        <f t="shared" si="2"/>
        <v>41.449999999999996</v>
      </c>
      <c r="H19" s="16">
        <f t="shared" si="3"/>
        <v>20.724999999999998</v>
      </c>
      <c r="I19" s="36">
        <v>86.81</v>
      </c>
      <c r="J19" s="16">
        <f t="shared" si="4"/>
        <v>43.405</v>
      </c>
      <c r="K19" s="16">
        <f t="shared" si="5"/>
        <v>64.13</v>
      </c>
      <c r="L19" s="33">
        <v>17</v>
      </c>
    </row>
    <row r="20" spans="1:12" s="28" customFormat="1" ht="13.5">
      <c r="A20" s="23" t="s">
        <v>537</v>
      </c>
      <c r="B20" s="23" t="s">
        <v>538</v>
      </c>
      <c r="C20" s="15">
        <v>46</v>
      </c>
      <c r="D20" s="16">
        <f t="shared" si="0"/>
        <v>13.799999999999999</v>
      </c>
      <c r="E20" s="17">
        <v>39.5</v>
      </c>
      <c r="F20" s="16">
        <f t="shared" si="1"/>
        <v>27.65</v>
      </c>
      <c r="G20" s="16">
        <f t="shared" si="2"/>
        <v>41.449999999999996</v>
      </c>
      <c r="H20" s="16">
        <f t="shared" si="3"/>
        <v>20.724999999999998</v>
      </c>
      <c r="I20" s="36">
        <v>86.22</v>
      </c>
      <c r="J20" s="16">
        <f t="shared" si="4"/>
        <v>43.11</v>
      </c>
      <c r="K20" s="16">
        <f t="shared" si="5"/>
        <v>63.834999999999994</v>
      </c>
      <c r="L20" s="33">
        <v>18</v>
      </c>
    </row>
    <row r="21" spans="1:12" s="28" customFormat="1" ht="13.5">
      <c r="A21" s="23" t="s">
        <v>533</v>
      </c>
      <c r="B21" s="23" t="s">
        <v>534</v>
      </c>
      <c r="C21" s="15">
        <v>73</v>
      </c>
      <c r="D21" s="16">
        <f t="shared" si="0"/>
        <v>21.9</v>
      </c>
      <c r="E21" s="17">
        <v>28.5</v>
      </c>
      <c r="F21" s="16">
        <f t="shared" si="1"/>
        <v>19.95</v>
      </c>
      <c r="G21" s="16">
        <f t="shared" si="2"/>
        <v>41.849999999999994</v>
      </c>
      <c r="H21" s="16">
        <f t="shared" si="3"/>
        <v>20.924999999999997</v>
      </c>
      <c r="I21" s="36">
        <v>85.64</v>
      </c>
      <c r="J21" s="16">
        <f t="shared" si="4"/>
        <v>42.82</v>
      </c>
      <c r="K21" s="16">
        <f t="shared" si="5"/>
        <v>63.745</v>
      </c>
      <c r="L21" s="33">
        <v>19</v>
      </c>
    </row>
    <row r="22" spans="1:12" s="28" customFormat="1" ht="13.5">
      <c r="A22" s="23" t="s">
        <v>541</v>
      </c>
      <c r="B22" s="23" t="s">
        <v>542</v>
      </c>
      <c r="C22" s="15">
        <v>71</v>
      </c>
      <c r="D22" s="16">
        <f t="shared" si="0"/>
        <v>21.3</v>
      </c>
      <c r="E22" s="17">
        <v>28.5</v>
      </c>
      <c r="F22" s="16">
        <f t="shared" si="1"/>
        <v>19.95</v>
      </c>
      <c r="G22" s="16">
        <f t="shared" si="2"/>
        <v>41.25</v>
      </c>
      <c r="H22" s="16">
        <f t="shared" si="3"/>
        <v>20.625</v>
      </c>
      <c r="I22" s="36">
        <v>85.06</v>
      </c>
      <c r="J22" s="16">
        <f t="shared" si="4"/>
        <v>42.53</v>
      </c>
      <c r="K22" s="16">
        <f t="shared" si="5"/>
        <v>63.155</v>
      </c>
      <c r="L22" s="33">
        <v>20</v>
      </c>
    </row>
    <row r="23" spans="1:12" s="28" customFormat="1" ht="13.5">
      <c r="A23" s="23" t="s">
        <v>535</v>
      </c>
      <c r="B23" s="23" t="s">
        <v>536</v>
      </c>
      <c r="C23" s="15">
        <v>57</v>
      </c>
      <c r="D23" s="16">
        <f t="shared" si="0"/>
        <v>17.099999999999998</v>
      </c>
      <c r="E23" s="17">
        <v>35</v>
      </c>
      <c r="F23" s="16">
        <f t="shared" si="1"/>
        <v>24.5</v>
      </c>
      <c r="G23" s="16">
        <f t="shared" si="2"/>
        <v>41.599999999999994</v>
      </c>
      <c r="H23" s="16">
        <f t="shared" si="3"/>
        <v>20.799999999999997</v>
      </c>
      <c r="I23" s="36">
        <v>84.36</v>
      </c>
      <c r="J23" s="16">
        <f t="shared" si="4"/>
        <v>42.18</v>
      </c>
      <c r="K23" s="16">
        <f t="shared" si="5"/>
        <v>62.98</v>
      </c>
      <c r="L23" s="33">
        <v>21</v>
      </c>
    </row>
    <row r="24" ht="14.25">
      <c r="I24" s="2"/>
    </row>
    <row r="25" ht="14.25">
      <c r="I25" s="2"/>
    </row>
  </sheetData>
  <sheetProtection/>
  <mergeCells count="1">
    <mergeCell ref="A1:L1"/>
  </mergeCells>
  <printOptions/>
  <pageMargins left="0.6" right="0.51" top="0.74" bottom="0.66" header="0.51" footer="0.5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N27" sqref="N27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6.125" style="3" customWidth="1"/>
    <col min="4" max="4" width="7.25390625" style="8" customWidth="1"/>
    <col min="5" max="5" width="4.75390625" style="1" customWidth="1"/>
    <col min="6" max="7" width="6.25390625" style="9" customWidth="1"/>
    <col min="8" max="8" width="6.75390625" style="9" customWidth="1"/>
    <col min="9" max="9" width="6.375" style="9" customWidth="1"/>
    <col min="10" max="10" width="7.00390625" style="9" customWidth="1"/>
    <col min="11" max="11" width="6.125" style="9" customWidth="1"/>
    <col min="12" max="12" width="5.125" style="9" customWidth="1"/>
    <col min="13" max="16384" width="9.00390625" style="5" customWidth="1"/>
  </cols>
  <sheetData>
    <row r="1" spans="1:12" ht="36" customHeight="1">
      <c r="A1" s="47" t="s">
        <v>847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77.2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8" customFormat="1" ht="13.5">
      <c r="A3" s="23" t="s">
        <v>543</v>
      </c>
      <c r="B3" s="23" t="s">
        <v>544</v>
      </c>
      <c r="C3" s="15">
        <v>70</v>
      </c>
      <c r="D3" s="16">
        <f aca="true" t="shared" si="0" ref="D3:D16">C3*0.3</f>
        <v>21</v>
      </c>
      <c r="E3" s="17">
        <v>78</v>
      </c>
      <c r="F3" s="16">
        <f aca="true" t="shared" si="1" ref="F3:F16">E3*0.7</f>
        <v>54.599999999999994</v>
      </c>
      <c r="G3" s="16">
        <f aca="true" t="shared" si="2" ref="G3:G16">D3+F3</f>
        <v>75.6</v>
      </c>
      <c r="H3" s="16">
        <f aca="true" t="shared" si="3" ref="H3:H16">G3*0.5</f>
        <v>37.8</v>
      </c>
      <c r="I3" s="36">
        <v>83.08</v>
      </c>
      <c r="J3" s="16">
        <f aca="true" t="shared" si="4" ref="J3:J16">I3*0.5</f>
        <v>41.54</v>
      </c>
      <c r="K3" s="16">
        <f aca="true" t="shared" si="5" ref="K3:K16">H3+J3</f>
        <v>79.34</v>
      </c>
      <c r="L3" s="33">
        <v>1</v>
      </c>
    </row>
    <row r="4" spans="1:12" s="28" customFormat="1" ht="13.5">
      <c r="A4" s="23" t="s">
        <v>547</v>
      </c>
      <c r="B4" s="23" t="s">
        <v>548</v>
      </c>
      <c r="C4" s="15">
        <v>72</v>
      </c>
      <c r="D4" s="16">
        <f t="shared" si="0"/>
        <v>21.599999999999998</v>
      </c>
      <c r="E4" s="17">
        <v>68</v>
      </c>
      <c r="F4" s="16">
        <f t="shared" si="1"/>
        <v>47.599999999999994</v>
      </c>
      <c r="G4" s="16">
        <f t="shared" si="2"/>
        <v>69.19999999999999</v>
      </c>
      <c r="H4" s="16">
        <f t="shared" si="3"/>
        <v>34.599999999999994</v>
      </c>
      <c r="I4" s="36">
        <v>87.6</v>
      </c>
      <c r="J4" s="16">
        <f t="shared" si="4"/>
        <v>43.8</v>
      </c>
      <c r="K4" s="16">
        <f t="shared" si="5"/>
        <v>78.39999999999999</v>
      </c>
      <c r="L4" s="33">
        <v>2</v>
      </c>
    </row>
    <row r="5" spans="1:12" s="28" customFormat="1" ht="13.5">
      <c r="A5" s="23" t="s">
        <v>545</v>
      </c>
      <c r="B5" s="23" t="s">
        <v>546</v>
      </c>
      <c r="C5" s="15">
        <v>65</v>
      </c>
      <c r="D5" s="16">
        <f t="shared" si="0"/>
        <v>19.5</v>
      </c>
      <c r="E5" s="17">
        <v>71</v>
      </c>
      <c r="F5" s="16">
        <f t="shared" si="1"/>
        <v>49.699999999999996</v>
      </c>
      <c r="G5" s="16">
        <f t="shared" si="2"/>
        <v>69.19999999999999</v>
      </c>
      <c r="H5" s="16">
        <f t="shared" si="3"/>
        <v>34.599999999999994</v>
      </c>
      <c r="I5" s="36">
        <v>84.5</v>
      </c>
      <c r="J5" s="16">
        <f t="shared" si="4"/>
        <v>42.25</v>
      </c>
      <c r="K5" s="16">
        <f t="shared" si="5"/>
        <v>76.85</v>
      </c>
      <c r="L5" s="33">
        <v>3</v>
      </c>
    </row>
    <row r="6" spans="1:12" s="28" customFormat="1" ht="13.5">
      <c r="A6" s="23" t="s">
        <v>549</v>
      </c>
      <c r="B6" s="23" t="s">
        <v>550</v>
      </c>
      <c r="C6" s="15">
        <v>67</v>
      </c>
      <c r="D6" s="16">
        <f t="shared" si="0"/>
        <v>20.099999999999998</v>
      </c>
      <c r="E6" s="17">
        <v>68</v>
      </c>
      <c r="F6" s="16">
        <f t="shared" si="1"/>
        <v>47.599999999999994</v>
      </c>
      <c r="G6" s="16">
        <f t="shared" si="2"/>
        <v>67.69999999999999</v>
      </c>
      <c r="H6" s="16">
        <f t="shared" si="3"/>
        <v>33.849999999999994</v>
      </c>
      <c r="I6" s="36">
        <v>82.96</v>
      </c>
      <c r="J6" s="16">
        <f t="shared" si="4"/>
        <v>41.48</v>
      </c>
      <c r="K6" s="16">
        <f t="shared" si="5"/>
        <v>75.32999999999998</v>
      </c>
      <c r="L6" s="33">
        <v>4</v>
      </c>
    </row>
    <row r="7" spans="1:12" s="28" customFormat="1" ht="13.5">
      <c r="A7" s="23" t="s">
        <v>557</v>
      </c>
      <c r="B7" s="23" t="s">
        <v>558</v>
      </c>
      <c r="C7" s="15">
        <v>55</v>
      </c>
      <c r="D7" s="16">
        <f t="shared" si="0"/>
        <v>16.5</v>
      </c>
      <c r="E7" s="17">
        <v>67</v>
      </c>
      <c r="F7" s="16">
        <f t="shared" si="1"/>
        <v>46.9</v>
      </c>
      <c r="G7" s="16">
        <f t="shared" si="2"/>
        <v>63.4</v>
      </c>
      <c r="H7" s="16">
        <f t="shared" si="3"/>
        <v>31.7</v>
      </c>
      <c r="I7" s="36">
        <v>86.06</v>
      </c>
      <c r="J7" s="16">
        <f t="shared" si="4"/>
        <v>43.03</v>
      </c>
      <c r="K7" s="16">
        <f t="shared" si="5"/>
        <v>74.73</v>
      </c>
      <c r="L7" s="33">
        <v>5</v>
      </c>
    </row>
    <row r="8" spans="1:12" s="28" customFormat="1" ht="13.5">
      <c r="A8" s="23" t="s">
        <v>551</v>
      </c>
      <c r="B8" s="23" t="s">
        <v>552</v>
      </c>
      <c r="C8" s="15">
        <v>71</v>
      </c>
      <c r="D8" s="16">
        <f t="shared" si="0"/>
        <v>21.3</v>
      </c>
      <c r="E8" s="17">
        <v>62</v>
      </c>
      <c r="F8" s="16">
        <f t="shared" si="1"/>
        <v>43.4</v>
      </c>
      <c r="G8" s="16">
        <f t="shared" si="2"/>
        <v>64.7</v>
      </c>
      <c r="H8" s="16">
        <f t="shared" si="3"/>
        <v>32.35</v>
      </c>
      <c r="I8" s="36">
        <v>84.56</v>
      </c>
      <c r="J8" s="16">
        <f t="shared" si="4"/>
        <v>42.28</v>
      </c>
      <c r="K8" s="16">
        <f t="shared" si="5"/>
        <v>74.63</v>
      </c>
      <c r="L8" s="33">
        <v>6</v>
      </c>
    </row>
    <row r="9" spans="1:12" s="28" customFormat="1" ht="13.5">
      <c r="A9" s="23" t="s">
        <v>555</v>
      </c>
      <c r="B9" s="23" t="s">
        <v>556</v>
      </c>
      <c r="C9" s="15">
        <v>59</v>
      </c>
      <c r="D9" s="16">
        <f t="shared" si="0"/>
        <v>17.7</v>
      </c>
      <c r="E9" s="17">
        <v>66</v>
      </c>
      <c r="F9" s="16">
        <f t="shared" si="1"/>
        <v>46.199999999999996</v>
      </c>
      <c r="G9" s="16">
        <f t="shared" si="2"/>
        <v>63.89999999999999</v>
      </c>
      <c r="H9" s="16">
        <f t="shared" si="3"/>
        <v>31.949999999999996</v>
      </c>
      <c r="I9" s="36">
        <v>84.18</v>
      </c>
      <c r="J9" s="16">
        <f t="shared" si="4"/>
        <v>42.09</v>
      </c>
      <c r="K9" s="16">
        <f t="shared" si="5"/>
        <v>74.03999999999999</v>
      </c>
      <c r="L9" s="33">
        <v>7</v>
      </c>
    </row>
    <row r="10" spans="1:12" s="28" customFormat="1" ht="13.5">
      <c r="A10" s="23" t="s">
        <v>553</v>
      </c>
      <c r="B10" s="23" t="s">
        <v>554</v>
      </c>
      <c r="C10" s="15">
        <v>57</v>
      </c>
      <c r="D10" s="16">
        <f t="shared" si="0"/>
        <v>17.099999999999998</v>
      </c>
      <c r="E10" s="17">
        <v>67</v>
      </c>
      <c r="F10" s="16">
        <f t="shared" si="1"/>
        <v>46.9</v>
      </c>
      <c r="G10" s="16">
        <f t="shared" si="2"/>
        <v>64</v>
      </c>
      <c r="H10" s="16">
        <f t="shared" si="3"/>
        <v>32</v>
      </c>
      <c r="I10" s="36">
        <v>83</v>
      </c>
      <c r="J10" s="16">
        <f t="shared" si="4"/>
        <v>41.5</v>
      </c>
      <c r="K10" s="16">
        <f t="shared" si="5"/>
        <v>73.5</v>
      </c>
      <c r="L10" s="33">
        <v>8</v>
      </c>
    </row>
    <row r="11" spans="1:12" s="28" customFormat="1" ht="13.5">
      <c r="A11" s="23" t="s">
        <v>563</v>
      </c>
      <c r="B11" s="23" t="s">
        <v>564</v>
      </c>
      <c r="C11" s="15">
        <v>64</v>
      </c>
      <c r="D11" s="16">
        <f t="shared" si="0"/>
        <v>19.2</v>
      </c>
      <c r="E11" s="17">
        <v>59</v>
      </c>
      <c r="F11" s="16">
        <f t="shared" si="1"/>
        <v>41.3</v>
      </c>
      <c r="G11" s="16">
        <f t="shared" si="2"/>
        <v>60.5</v>
      </c>
      <c r="H11" s="16">
        <f t="shared" si="3"/>
        <v>30.25</v>
      </c>
      <c r="I11" s="36">
        <v>85.6</v>
      </c>
      <c r="J11" s="16">
        <f t="shared" si="4"/>
        <v>42.8</v>
      </c>
      <c r="K11" s="16">
        <f t="shared" si="5"/>
        <v>73.05</v>
      </c>
      <c r="L11" s="33">
        <v>9</v>
      </c>
    </row>
    <row r="12" spans="1:12" s="28" customFormat="1" ht="13.5">
      <c r="A12" s="23" t="s">
        <v>559</v>
      </c>
      <c r="B12" s="23" t="s">
        <v>560</v>
      </c>
      <c r="C12" s="15">
        <v>51</v>
      </c>
      <c r="D12" s="16">
        <f t="shared" si="0"/>
        <v>15.299999999999999</v>
      </c>
      <c r="E12" s="17">
        <v>67</v>
      </c>
      <c r="F12" s="16">
        <f t="shared" si="1"/>
        <v>46.9</v>
      </c>
      <c r="G12" s="16">
        <f t="shared" si="2"/>
        <v>62.199999999999996</v>
      </c>
      <c r="H12" s="16">
        <f t="shared" si="3"/>
        <v>31.099999999999998</v>
      </c>
      <c r="I12" s="36">
        <v>83.2</v>
      </c>
      <c r="J12" s="16">
        <f t="shared" si="4"/>
        <v>41.6</v>
      </c>
      <c r="K12" s="16">
        <f t="shared" si="5"/>
        <v>72.7</v>
      </c>
      <c r="L12" s="33">
        <v>10</v>
      </c>
    </row>
    <row r="13" spans="1:12" s="28" customFormat="1" ht="13.5">
      <c r="A13" s="23" t="s">
        <v>567</v>
      </c>
      <c r="B13" s="23" t="s">
        <v>568</v>
      </c>
      <c r="C13" s="15">
        <v>54</v>
      </c>
      <c r="D13" s="16">
        <f t="shared" si="0"/>
        <v>16.2</v>
      </c>
      <c r="E13" s="17">
        <v>62</v>
      </c>
      <c r="F13" s="16">
        <f t="shared" si="1"/>
        <v>43.4</v>
      </c>
      <c r="G13" s="16">
        <f t="shared" si="2"/>
        <v>59.599999999999994</v>
      </c>
      <c r="H13" s="16">
        <f t="shared" si="3"/>
        <v>29.799999999999997</v>
      </c>
      <c r="I13" s="36">
        <v>84.12</v>
      </c>
      <c r="J13" s="16">
        <f t="shared" si="4"/>
        <v>42.06</v>
      </c>
      <c r="K13" s="16">
        <f t="shared" si="5"/>
        <v>71.86</v>
      </c>
      <c r="L13" s="33">
        <v>11</v>
      </c>
    </row>
    <row r="14" spans="1:12" s="28" customFormat="1" ht="13.5">
      <c r="A14" s="23" t="s">
        <v>565</v>
      </c>
      <c r="B14" s="23" t="s">
        <v>566</v>
      </c>
      <c r="C14" s="15">
        <v>50</v>
      </c>
      <c r="D14" s="16">
        <f t="shared" si="0"/>
        <v>15</v>
      </c>
      <c r="E14" s="17">
        <v>64</v>
      </c>
      <c r="F14" s="16">
        <f t="shared" si="1"/>
        <v>44.8</v>
      </c>
      <c r="G14" s="16">
        <f t="shared" si="2"/>
        <v>59.8</v>
      </c>
      <c r="H14" s="16">
        <f t="shared" si="3"/>
        <v>29.9</v>
      </c>
      <c r="I14" s="36">
        <v>83.86</v>
      </c>
      <c r="J14" s="16">
        <f t="shared" si="4"/>
        <v>41.93</v>
      </c>
      <c r="K14" s="16">
        <f t="shared" si="5"/>
        <v>71.83</v>
      </c>
      <c r="L14" s="33">
        <v>12</v>
      </c>
    </row>
    <row r="15" spans="1:12" s="28" customFormat="1" ht="13.5">
      <c r="A15" s="23" t="s">
        <v>561</v>
      </c>
      <c r="B15" s="23" t="s">
        <v>562</v>
      </c>
      <c r="C15" s="15">
        <v>80</v>
      </c>
      <c r="D15" s="16">
        <f t="shared" si="0"/>
        <v>24</v>
      </c>
      <c r="E15" s="17">
        <v>53</v>
      </c>
      <c r="F15" s="16">
        <f t="shared" si="1"/>
        <v>37.099999999999994</v>
      </c>
      <c r="G15" s="16">
        <f t="shared" si="2"/>
        <v>61.099999999999994</v>
      </c>
      <c r="H15" s="16">
        <f t="shared" si="3"/>
        <v>30.549999999999997</v>
      </c>
      <c r="I15" s="36">
        <v>82.06</v>
      </c>
      <c r="J15" s="16">
        <f t="shared" si="4"/>
        <v>41.03</v>
      </c>
      <c r="K15" s="16">
        <f t="shared" si="5"/>
        <v>71.58</v>
      </c>
      <c r="L15" s="33">
        <v>13</v>
      </c>
    </row>
    <row r="16" spans="1:12" s="28" customFormat="1" ht="13.5">
      <c r="A16" s="23" t="s">
        <v>569</v>
      </c>
      <c r="B16" s="23" t="s">
        <v>570</v>
      </c>
      <c r="C16" s="15">
        <v>44</v>
      </c>
      <c r="D16" s="16">
        <f t="shared" si="0"/>
        <v>13.2</v>
      </c>
      <c r="E16" s="17">
        <v>65</v>
      </c>
      <c r="F16" s="16">
        <f t="shared" si="1"/>
        <v>45.5</v>
      </c>
      <c r="G16" s="16">
        <f t="shared" si="2"/>
        <v>58.7</v>
      </c>
      <c r="H16" s="16">
        <f t="shared" si="3"/>
        <v>29.35</v>
      </c>
      <c r="I16" s="36">
        <v>84.2</v>
      </c>
      <c r="J16" s="16">
        <f t="shared" si="4"/>
        <v>42.1</v>
      </c>
      <c r="K16" s="16">
        <f t="shared" si="5"/>
        <v>71.45</v>
      </c>
      <c r="L16" s="33">
        <v>14</v>
      </c>
    </row>
    <row r="17" s="28" customFormat="1" ht="13.5"/>
    <row r="18" s="28" customFormat="1" ht="13.5"/>
    <row r="19" s="28" customFormat="1" ht="13.5"/>
    <row r="20" s="28" customFormat="1" ht="13.5"/>
    <row r="21" s="28" customFormat="1" ht="13.5"/>
    <row r="22" s="28" customFormat="1" ht="13.5"/>
    <row r="23" s="28" customFormat="1" ht="13.5"/>
    <row r="24" s="28" customFormat="1" ht="13.5"/>
    <row r="25" s="28" customFormat="1" ht="13.5"/>
    <row r="26" s="28" customFormat="1" ht="13.5"/>
    <row r="27" s="28" customFormat="1" ht="13.5"/>
    <row r="28" s="28" customFormat="1" ht="13.5"/>
  </sheetData>
  <sheetProtection/>
  <mergeCells count="1">
    <mergeCell ref="A1:L1"/>
  </mergeCells>
  <printOptions/>
  <pageMargins left="0.63" right="0.75" top="0.81" bottom="1" header="0.51" footer="0.5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pane ySplit="2" topLeftCell="BM6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5.25390625" style="3" customWidth="1"/>
    <col min="4" max="4" width="6.875" style="8" customWidth="1"/>
    <col min="5" max="5" width="4.375" style="1" customWidth="1"/>
    <col min="6" max="6" width="6.375" style="9" customWidth="1"/>
    <col min="7" max="7" width="5.875" style="9" customWidth="1"/>
    <col min="8" max="8" width="6.00390625" style="9" customWidth="1"/>
    <col min="9" max="9" width="5.875" style="9" customWidth="1"/>
    <col min="10" max="11" width="6.875" style="9" customWidth="1"/>
    <col min="12" max="12" width="5.625" style="9" customWidth="1"/>
    <col min="13" max="16384" width="9.00390625" style="5" customWidth="1"/>
  </cols>
  <sheetData>
    <row r="1" spans="1:12" ht="36" customHeight="1">
      <c r="A1" s="47" t="s">
        <v>848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82.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8" customFormat="1" ht="13.5">
      <c r="A3" s="23" t="s">
        <v>571</v>
      </c>
      <c r="B3" s="23" t="s">
        <v>572</v>
      </c>
      <c r="C3" s="15">
        <v>70</v>
      </c>
      <c r="D3" s="16">
        <f aca="true" t="shared" si="0" ref="D3:D26">C3*0.3</f>
        <v>21</v>
      </c>
      <c r="E3" s="17">
        <v>78</v>
      </c>
      <c r="F3" s="16">
        <f aca="true" t="shared" si="1" ref="F3:F26">E3*0.7</f>
        <v>54.599999999999994</v>
      </c>
      <c r="G3" s="16">
        <f aca="true" t="shared" si="2" ref="G3:G26">D3+F3</f>
        <v>75.6</v>
      </c>
      <c r="H3" s="16">
        <f aca="true" t="shared" si="3" ref="H3:H26">G3*0.5</f>
        <v>37.8</v>
      </c>
      <c r="I3" s="36">
        <v>81.1</v>
      </c>
      <c r="J3" s="16">
        <f aca="true" t="shared" si="4" ref="J3:J26">I3*0.5</f>
        <v>40.55</v>
      </c>
      <c r="K3" s="16">
        <f aca="true" t="shared" si="5" ref="K3:K26">H3+J3</f>
        <v>78.35</v>
      </c>
      <c r="L3" s="33">
        <v>1</v>
      </c>
    </row>
    <row r="4" spans="1:12" s="28" customFormat="1" ht="13.5">
      <c r="A4" s="23" t="s">
        <v>575</v>
      </c>
      <c r="B4" s="23" t="s">
        <v>576</v>
      </c>
      <c r="C4" s="15">
        <v>70</v>
      </c>
      <c r="D4" s="16">
        <f t="shared" si="0"/>
        <v>21</v>
      </c>
      <c r="E4" s="17">
        <v>65</v>
      </c>
      <c r="F4" s="16">
        <f t="shared" si="1"/>
        <v>45.5</v>
      </c>
      <c r="G4" s="16">
        <f t="shared" si="2"/>
        <v>66.5</v>
      </c>
      <c r="H4" s="16">
        <f t="shared" si="3"/>
        <v>33.25</v>
      </c>
      <c r="I4" s="36">
        <v>87</v>
      </c>
      <c r="J4" s="16">
        <f t="shared" si="4"/>
        <v>43.5</v>
      </c>
      <c r="K4" s="16">
        <f t="shared" si="5"/>
        <v>76.75</v>
      </c>
      <c r="L4" s="33">
        <v>2</v>
      </c>
    </row>
    <row r="5" spans="1:12" s="28" customFormat="1" ht="13.5">
      <c r="A5" s="23" t="s">
        <v>573</v>
      </c>
      <c r="B5" s="23" t="s">
        <v>574</v>
      </c>
      <c r="C5" s="15">
        <v>62</v>
      </c>
      <c r="D5" s="16">
        <f t="shared" si="0"/>
        <v>18.599999999999998</v>
      </c>
      <c r="E5" s="17">
        <v>69</v>
      </c>
      <c r="F5" s="16">
        <f t="shared" si="1"/>
        <v>48.3</v>
      </c>
      <c r="G5" s="16">
        <f t="shared" si="2"/>
        <v>66.89999999999999</v>
      </c>
      <c r="H5" s="16">
        <f t="shared" si="3"/>
        <v>33.449999999999996</v>
      </c>
      <c r="I5" s="36">
        <v>83.9</v>
      </c>
      <c r="J5" s="16">
        <f t="shared" si="4"/>
        <v>41.95</v>
      </c>
      <c r="K5" s="16">
        <f t="shared" si="5"/>
        <v>75.4</v>
      </c>
      <c r="L5" s="33">
        <v>3</v>
      </c>
    </row>
    <row r="6" spans="1:12" s="28" customFormat="1" ht="13.5">
      <c r="A6" s="23" t="s">
        <v>577</v>
      </c>
      <c r="B6" s="23" t="s">
        <v>578</v>
      </c>
      <c r="C6" s="15">
        <v>78</v>
      </c>
      <c r="D6" s="16">
        <f t="shared" si="0"/>
        <v>23.4</v>
      </c>
      <c r="E6" s="17">
        <v>60</v>
      </c>
      <c r="F6" s="16">
        <f t="shared" si="1"/>
        <v>42</v>
      </c>
      <c r="G6" s="16">
        <f t="shared" si="2"/>
        <v>65.4</v>
      </c>
      <c r="H6" s="16">
        <f t="shared" si="3"/>
        <v>32.7</v>
      </c>
      <c r="I6" s="36">
        <v>85.3</v>
      </c>
      <c r="J6" s="16">
        <f t="shared" si="4"/>
        <v>42.65</v>
      </c>
      <c r="K6" s="16">
        <f t="shared" si="5"/>
        <v>75.35</v>
      </c>
      <c r="L6" s="33">
        <v>4</v>
      </c>
    </row>
    <row r="7" spans="1:12" s="28" customFormat="1" ht="13.5">
      <c r="A7" s="23" t="s">
        <v>589</v>
      </c>
      <c r="B7" s="23" t="s">
        <v>590</v>
      </c>
      <c r="C7" s="15">
        <v>60</v>
      </c>
      <c r="D7" s="16">
        <f t="shared" si="0"/>
        <v>18</v>
      </c>
      <c r="E7" s="17">
        <v>58</v>
      </c>
      <c r="F7" s="16">
        <f t="shared" si="1"/>
        <v>40.599999999999994</v>
      </c>
      <c r="G7" s="16">
        <f t="shared" si="2"/>
        <v>58.599999999999994</v>
      </c>
      <c r="H7" s="16">
        <f t="shared" si="3"/>
        <v>29.299999999999997</v>
      </c>
      <c r="I7" s="36">
        <v>86.9</v>
      </c>
      <c r="J7" s="16">
        <f t="shared" si="4"/>
        <v>43.45</v>
      </c>
      <c r="K7" s="16">
        <f t="shared" si="5"/>
        <v>72.75</v>
      </c>
      <c r="L7" s="33">
        <v>5</v>
      </c>
    </row>
    <row r="8" spans="1:12" s="28" customFormat="1" ht="13.5">
      <c r="A8" s="23" t="s">
        <v>583</v>
      </c>
      <c r="B8" s="23" t="s">
        <v>584</v>
      </c>
      <c r="C8" s="15">
        <v>60</v>
      </c>
      <c r="D8" s="16">
        <f t="shared" si="0"/>
        <v>18</v>
      </c>
      <c r="E8" s="17">
        <v>60</v>
      </c>
      <c r="F8" s="16">
        <f t="shared" si="1"/>
        <v>42</v>
      </c>
      <c r="G8" s="16">
        <f t="shared" si="2"/>
        <v>60</v>
      </c>
      <c r="H8" s="16">
        <f t="shared" si="3"/>
        <v>30</v>
      </c>
      <c r="I8" s="36">
        <v>85.3</v>
      </c>
      <c r="J8" s="16">
        <f t="shared" si="4"/>
        <v>42.65</v>
      </c>
      <c r="K8" s="16">
        <f t="shared" si="5"/>
        <v>72.65</v>
      </c>
      <c r="L8" s="33">
        <v>6</v>
      </c>
    </row>
    <row r="9" spans="1:12" s="28" customFormat="1" ht="13.5">
      <c r="A9" s="23" t="s">
        <v>579</v>
      </c>
      <c r="B9" s="23" t="s">
        <v>580</v>
      </c>
      <c r="C9" s="15">
        <v>66</v>
      </c>
      <c r="D9" s="16">
        <f t="shared" si="0"/>
        <v>19.8</v>
      </c>
      <c r="E9" s="17">
        <v>61</v>
      </c>
      <c r="F9" s="16">
        <f t="shared" si="1"/>
        <v>42.699999999999996</v>
      </c>
      <c r="G9" s="16">
        <f t="shared" si="2"/>
        <v>62.5</v>
      </c>
      <c r="H9" s="16">
        <f t="shared" si="3"/>
        <v>31.25</v>
      </c>
      <c r="I9" s="36">
        <v>82.3</v>
      </c>
      <c r="J9" s="16">
        <f t="shared" si="4"/>
        <v>41.15</v>
      </c>
      <c r="K9" s="16">
        <f t="shared" si="5"/>
        <v>72.4</v>
      </c>
      <c r="L9" s="33">
        <v>7</v>
      </c>
    </row>
    <row r="10" spans="1:12" s="28" customFormat="1" ht="13.5">
      <c r="A10" s="23" t="s">
        <v>587</v>
      </c>
      <c r="B10" s="23" t="s">
        <v>588</v>
      </c>
      <c r="C10" s="15">
        <v>58</v>
      </c>
      <c r="D10" s="16">
        <f t="shared" si="0"/>
        <v>17.4</v>
      </c>
      <c r="E10" s="17">
        <v>59</v>
      </c>
      <c r="F10" s="16">
        <f t="shared" si="1"/>
        <v>41.3</v>
      </c>
      <c r="G10" s="16">
        <f t="shared" si="2"/>
        <v>58.699999999999996</v>
      </c>
      <c r="H10" s="16">
        <f t="shared" si="3"/>
        <v>29.349999999999998</v>
      </c>
      <c r="I10" s="36">
        <v>85.1</v>
      </c>
      <c r="J10" s="16">
        <f t="shared" si="4"/>
        <v>42.55</v>
      </c>
      <c r="K10" s="16">
        <f t="shared" si="5"/>
        <v>71.89999999999999</v>
      </c>
      <c r="L10" s="33">
        <v>8</v>
      </c>
    </row>
    <row r="11" spans="1:12" s="28" customFormat="1" ht="13.5">
      <c r="A11" s="23" t="s">
        <v>581</v>
      </c>
      <c r="B11" s="23" t="s">
        <v>582</v>
      </c>
      <c r="C11" s="15">
        <v>71</v>
      </c>
      <c r="D11" s="16">
        <f t="shared" si="0"/>
        <v>21.3</v>
      </c>
      <c r="E11" s="17">
        <v>58</v>
      </c>
      <c r="F11" s="16">
        <f t="shared" si="1"/>
        <v>40.599999999999994</v>
      </c>
      <c r="G11" s="16">
        <f t="shared" si="2"/>
        <v>61.89999999999999</v>
      </c>
      <c r="H11" s="16">
        <f t="shared" si="3"/>
        <v>30.949999999999996</v>
      </c>
      <c r="I11" s="36">
        <v>81.8</v>
      </c>
      <c r="J11" s="16">
        <f t="shared" si="4"/>
        <v>40.9</v>
      </c>
      <c r="K11" s="16">
        <f t="shared" si="5"/>
        <v>71.85</v>
      </c>
      <c r="L11" s="33">
        <v>9</v>
      </c>
    </row>
    <row r="12" spans="1:12" s="28" customFormat="1" ht="13.5">
      <c r="A12" s="23" t="s">
        <v>585</v>
      </c>
      <c r="B12" s="23" t="s">
        <v>586</v>
      </c>
      <c r="C12" s="15">
        <v>65</v>
      </c>
      <c r="D12" s="16">
        <f t="shared" si="0"/>
        <v>19.5</v>
      </c>
      <c r="E12" s="17">
        <v>56</v>
      </c>
      <c r="F12" s="16">
        <f t="shared" si="1"/>
        <v>39.199999999999996</v>
      </c>
      <c r="G12" s="16">
        <f t="shared" si="2"/>
        <v>58.699999999999996</v>
      </c>
      <c r="H12" s="16">
        <f t="shared" si="3"/>
        <v>29.349999999999998</v>
      </c>
      <c r="I12" s="36">
        <v>84.26</v>
      </c>
      <c r="J12" s="16">
        <f t="shared" si="4"/>
        <v>42.13</v>
      </c>
      <c r="K12" s="16">
        <f t="shared" si="5"/>
        <v>71.48</v>
      </c>
      <c r="L12" s="33">
        <v>10</v>
      </c>
    </row>
    <row r="13" spans="1:12" s="28" customFormat="1" ht="13.5">
      <c r="A13" s="23" t="s">
        <v>599</v>
      </c>
      <c r="B13" s="23" t="s">
        <v>600</v>
      </c>
      <c r="C13" s="15">
        <v>43</v>
      </c>
      <c r="D13" s="16">
        <f t="shared" si="0"/>
        <v>12.9</v>
      </c>
      <c r="E13" s="17">
        <v>59</v>
      </c>
      <c r="F13" s="16">
        <f t="shared" si="1"/>
        <v>41.3</v>
      </c>
      <c r="G13" s="16">
        <f t="shared" si="2"/>
        <v>54.199999999999996</v>
      </c>
      <c r="H13" s="16">
        <f t="shared" si="3"/>
        <v>27.099999999999998</v>
      </c>
      <c r="I13" s="36">
        <v>86.1</v>
      </c>
      <c r="J13" s="16">
        <f t="shared" si="4"/>
        <v>43.05</v>
      </c>
      <c r="K13" s="16">
        <f t="shared" si="5"/>
        <v>70.14999999999999</v>
      </c>
      <c r="L13" s="33">
        <v>11</v>
      </c>
    </row>
    <row r="14" spans="1:12" s="28" customFormat="1" ht="13.5">
      <c r="A14" s="23" t="s">
        <v>591</v>
      </c>
      <c r="B14" s="23" t="s">
        <v>592</v>
      </c>
      <c r="C14" s="15">
        <v>60</v>
      </c>
      <c r="D14" s="16">
        <f t="shared" si="0"/>
        <v>18</v>
      </c>
      <c r="E14" s="17">
        <v>55</v>
      </c>
      <c r="F14" s="16">
        <f t="shared" si="1"/>
        <v>38.5</v>
      </c>
      <c r="G14" s="16">
        <f t="shared" si="2"/>
        <v>56.5</v>
      </c>
      <c r="H14" s="16">
        <f t="shared" si="3"/>
        <v>28.25</v>
      </c>
      <c r="I14" s="36">
        <v>83.5</v>
      </c>
      <c r="J14" s="16">
        <f t="shared" si="4"/>
        <v>41.75</v>
      </c>
      <c r="K14" s="16">
        <f t="shared" si="5"/>
        <v>70</v>
      </c>
      <c r="L14" s="33">
        <v>12</v>
      </c>
    </row>
    <row r="15" spans="1:12" s="28" customFormat="1" ht="13.5">
      <c r="A15" s="23" t="s">
        <v>595</v>
      </c>
      <c r="B15" s="23" t="s">
        <v>596</v>
      </c>
      <c r="C15" s="15">
        <v>58</v>
      </c>
      <c r="D15" s="16">
        <f t="shared" si="0"/>
        <v>17.4</v>
      </c>
      <c r="E15" s="17">
        <v>53</v>
      </c>
      <c r="F15" s="16">
        <f t="shared" si="1"/>
        <v>37.099999999999994</v>
      </c>
      <c r="G15" s="16">
        <f t="shared" si="2"/>
        <v>54.49999999999999</v>
      </c>
      <c r="H15" s="16">
        <f t="shared" si="3"/>
        <v>27.249999999999996</v>
      </c>
      <c r="I15" s="36">
        <v>83.5</v>
      </c>
      <c r="J15" s="16">
        <f t="shared" si="4"/>
        <v>41.75</v>
      </c>
      <c r="K15" s="16">
        <f t="shared" si="5"/>
        <v>69</v>
      </c>
      <c r="L15" s="33">
        <v>13</v>
      </c>
    </row>
    <row r="16" spans="1:13" s="28" customFormat="1" ht="13.5">
      <c r="A16" s="23" t="s">
        <v>597</v>
      </c>
      <c r="B16" s="23" t="s">
        <v>598</v>
      </c>
      <c r="C16" s="15">
        <v>39</v>
      </c>
      <c r="D16" s="16">
        <f t="shared" si="0"/>
        <v>11.7</v>
      </c>
      <c r="E16" s="17">
        <v>61</v>
      </c>
      <c r="F16" s="16">
        <f t="shared" si="1"/>
        <v>42.699999999999996</v>
      </c>
      <c r="G16" s="16">
        <f t="shared" si="2"/>
        <v>54.39999999999999</v>
      </c>
      <c r="H16" s="16">
        <f t="shared" si="3"/>
        <v>27.199999999999996</v>
      </c>
      <c r="I16" s="36">
        <v>82.8</v>
      </c>
      <c r="J16" s="16">
        <f t="shared" si="4"/>
        <v>41.4</v>
      </c>
      <c r="K16" s="16">
        <f t="shared" si="5"/>
        <v>68.6</v>
      </c>
      <c r="L16" s="33">
        <v>14</v>
      </c>
      <c r="M16" s="29"/>
    </row>
    <row r="17" spans="1:12" s="28" customFormat="1" ht="13.5">
      <c r="A17" s="23" t="s">
        <v>603</v>
      </c>
      <c r="B17" s="23" t="s">
        <v>604</v>
      </c>
      <c r="C17" s="15">
        <v>63</v>
      </c>
      <c r="D17" s="16">
        <f t="shared" si="0"/>
        <v>18.9</v>
      </c>
      <c r="E17" s="17">
        <v>49</v>
      </c>
      <c r="F17" s="16">
        <f t="shared" si="1"/>
        <v>34.3</v>
      </c>
      <c r="G17" s="16">
        <f t="shared" si="2"/>
        <v>53.199999999999996</v>
      </c>
      <c r="H17" s="16">
        <f t="shared" si="3"/>
        <v>26.599999999999998</v>
      </c>
      <c r="I17" s="36">
        <v>83.9</v>
      </c>
      <c r="J17" s="16">
        <f t="shared" si="4"/>
        <v>41.95</v>
      </c>
      <c r="K17" s="16">
        <f t="shared" si="5"/>
        <v>68.55</v>
      </c>
      <c r="L17" s="33">
        <v>15</v>
      </c>
    </row>
    <row r="18" spans="1:12" s="28" customFormat="1" ht="13.5">
      <c r="A18" s="23" t="s">
        <v>601</v>
      </c>
      <c r="B18" s="23" t="s">
        <v>602</v>
      </c>
      <c r="C18" s="15">
        <v>68</v>
      </c>
      <c r="D18" s="16">
        <f t="shared" si="0"/>
        <v>20.4</v>
      </c>
      <c r="E18" s="17">
        <v>48</v>
      </c>
      <c r="F18" s="16">
        <f t="shared" si="1"/>
        <v>33.599999999999994</v>
      </c>
      <c r="G18" s="16">
        <f t="shared" si="2"/>
        <v>53.99999999999999</v>
      </c>
      <c r="H18" s="16">
        <f t="shared" si="3"/>
        <v>26.999999999999996</v>
      </c>
      <c r="I18" s="36">
        <v>82.9</v>
      </c>
      <c r="J18" s="16">
        <f t="shared" si="4"/>
        <v>41.45</v>
      </c>
      <c r="K18" s="16">
        <f t="shared" si="5"/>
        <v>68.45</v>
      </c>
      <c r="L18" s="33">
        <v>16</v>
      </c>
    </row>
    <row r="19" spans="1:12" s="28" customFormat="1" ht="13.5">
      <c r="A19" s="23" t="s">
        <v>593</v>
      </c>
      <c r="B19" s="23" t="s">
        <v>594</v>
      </c>
      <c r="C19" s="15">
        <v>72</v>
      </c>
      <c r="D19" s="16">
        <f t="shared" si="0"/>
        <v>21.599999999999998</v>
      </c>
      <c r="E19" s="17">
        <v>49</v>
      </c>
      <c r="F19" s="16">
        <f t="shared" si="1"/>
        <v>34.3</v>
      </c>
      <c r="G19" s="16">
        <f t="shared" si="2"/>
        <v>55.89999999999999</v>
      </c>
      <c r="H19" s="16">
        <f t="shared" si="3"/>
        <v>27.949999999999996</v>
      </c>
      <c r="I19" s="36">
        <v>80.8</v>
      </c>
      <c r="J19" s="16">
        <f t="shared" si="4"/>
        <v>40.4</v>
      </c>
      <c r="K19" s="16">
        <f t="shared" si="5"/>
        <v>68.35</v>
      </c>
      <c r="L19" s="33">
        <v>17</v>
      </c>
    </row>
    <row r="20" spans="1:12" s="28" customFormat="1" ht="13.5">
      <c r="A20" s="23" t="s">
        <v>607</v>
      </c>
      <c r="B20" s="23" t="s">
        <v>608</v>
      </c>
      <c r="C20" s="15">
        <v>64</v>
      </c>
      <c r="D20" s="16">
        <f t="shared" si="0"/>
        <v>19.2</v>
      </c>
      <c r="E20" s="17">
        <v>45</v>
      </c>
      <c r="F20" s="16">
        <f t="shared" si="1"/>
        <v>31.499999999999996</v>
      </c>
      <c r="G20" s="16">
        <f t="shared" si="2"/>
        <v>50.699999999999996</v>
      </c>
      <c r="H20" s="16">
        <f t="shared" si="3"/>
        <v>25.349999999999998</v>
      </c>
      <c r="I20" s="36">
        <v>85.2</v>
      </c>
      <c r="J20" s="16">
        <f t="shared" si="4"/>
        <v>42.6</v>
      </c>
      <c r="K20" s="16">
        <f t="shared" si="5"/>
        <v>67.95</v>
      </c>
      <c r="L20" s="33">
        <v>18</v>
      </c>
    </row>
    <row r="21" spans="1:12" s="28" customFormat="1" ht="13.5">
      <c r="A21" s="23" t="s">
        <v>605</v>
      </c>
      <c r="B21" s="23" t="s">
        <v>606</v>
      </c>
      <c r="C21" s="15">
        <v>62</v>
      </c>
      <c r="D21" s="16">
        <f t="shared" si="0"/>
        <v>18.599999999999998</v>
      </c>
      <c r="E21" s="17">
        <v>49</v>
      </c>
      <c r="F21" s="16">
        <f t="shared" si="1"/>
        <v>34.3</v>
      </c>
      <c r="G21" s="16">
        <f t="shared" si="2"/>
        <v>52.89999999999999</v>
      </c>
      <c r="H21" s="16">
        <f t="shared" si="3"/>
        <v>26.449999999999996</v>
      </c>
      <c r="I21" s="36">
        <v>82.1</v>
      </c>
      <c r="J21" s="16">
        <f t="shared" si="4"/>
        <v>41.05</v>
      </c>
      <c r="K21" s="16">
        <f t="shared" si="5"/>
        <v>67.5</v>
      </c>
      <c r="L21" s="33">
        <v>19</v>
      </c>
    </row>
    <row r="22" spans="1:12" s="28" customFormat="1" ht="13.5">
      <c r="A22" s="23" t="s">
        <v>611</v>
      </c>
      <c r="B22" s="23" t="s">
        <v>612</v>
      </c>
      <c r="C22" s="15">
        <v>50</v>
      </c>
      <c r="D22" s="16">
        <f t="shared" si="0"/>
        <v>15</v>
      </c>
      <c r="E22" s="17">
        <v>49</v>
      </c>
      <c r="F22" s="16">
        <f t="shared" si="1"/>
        <v>34.3</v>
      </c>
      <c r="G22" s="16">
        <f t="shared" si="2"/>
        <v>49.3</v>
      </c>
      <c r="H22" s="16">
        <f t="shared" si="3"/>
        <v>24.65</v>
      </c>
      <c r="I22" s="36">
        <v>85.1</v>
      </c>
      <c r="J22" s="16">
        <f t="shared" si="4"/>
        <v>42.55</v>
      </c>
      <c r="K22" s="16">
        <f t="shared" si="5"/>
        <v>67.19999999999999</v>
      </c>
      <c r="L22" s="33">
        <v>20</v>
      </c>
    </row>
    <row r="23" spans="1:12" s="28" customFormat="1" ht="13.5">
      <c r="A23" s="23" t="s">
        <v>609</v>
      </c>
      <c r="B23" s="23" t="s">
        <v>610</v>
      </c>
      <c r="C23" s="15">
        <v>52</v>
      </c>
      <c r="D23" s="16">
        <f t="shared" si="0"/>
        <v>15.6</v>
      </c>
      <c r="E23" s="17">
        <v>50</v>
      </c>
      <c r="F23" s="16">
        <f t="shared" si="1"/>
        <v>35</v>
      </c>
      <c r="G23" s="16">
        <f t="shared" si="2"/>
        <v>50.6</v>
      </c>
      <c r="H23" s="16">
        <f t="shared" si="3"/>
        <v>25.3</v>
      </c>
      <c r="I23" s="36">
        <v>82.9</v>
      </c>
      <c r="J23" s="16">
        <f t="shared" si="4"/>
        <v>41.45</v>
      </c>
      <c r="K23" s="16">
        <f t="shared" si="5"/>
        <v>66.75</v>
      </c>
      <c r="L23" s="33">
        <v>21</v>
      </c>
    </row>
    <row r="24" spans="1:12" s="28" customFormat="1" ht="13.5">
      <c r="A24" s="23" t="s">
        <v>613</v>
      </c>
      <c r="B24" s="23" t="s">
        <v>614</v>
      </c>
      <c r="C24" s="15">
        <v>42</v>
      </c>
      <c r="D24" s="16">
        <f t="shared" si="0"/>
        <v>12.6</v>
      </c>
      <c r="E24" s="17">
        <v>52</v>
      </c>
      <c r="F24" s="16">
        <f t="shared" si="1"/>
        <v>36.4</v>
      </c>
      <c r="G24" s="16">
        <f t="shared" si="2"/>
        <v>49</v>
      </c>
      <c r="H24" s="16">
        <f t="shared" si="3"/>
        <v>24.5</v>
      </c>
      <c r="I24" s="36">
        <v>84.3</v>
      </c>
      <c r="J24" s="16">
        <f t="shared" si="4"/>
        <v>42.15</v>
      </c>
      <c r="K24" s="16">
        <f t="shared" si="5"/>
        <v>66.65</v>
      </c>
      <c r="L24" s="33">
        <v>22</v>
      </c>
    </row>
    <row r="25" spans="1:12" s="28" customFormat="1" ht="13.5">
      <c r="A25" s="23" t="s">
        <v>615</v>
      </c>
      <c r="B25" s="23" t="s">
        <v>616</v>
      </c>
      <c r="C25" s="15">
        <v>63</v>
      </c>
      <c r="D25" s="16">
        <f t="shared" si="0"/>
        <v>18.9</v>
      </c>
      <c r="E25" s="17">
        <v>40</v>
      </c>
      <c r="F25" s="16">
        <f t="shared" si="1"/>
        <v>28</v>
      </c>
      <c r="G25" s="16">
        <f t="shared" si="2"/>
        <v>46.9</v>
      </c>
      <c r="H25" s="16">
        <f t="shared" si="3"/>
        <v>23.45</v>
      </c>
      <c r="I25" s="36">
        <v>85.7</v>
      </c>
      <c r="J25" s="16">
        <f t="shared" si="4"/>
        <v>42.85</v>
      </c>
      <c r="K25" s="16">
        <f t="shared" si="5"/>
        <v>66.3</v>
      </c>
      <c r="L25" s="33">
        <v>23</v>
      </c>
    </row>
    <row r="26" spans="1:12" s="28" customFormat="1" ht="13.5">
      <c r="A26" s="23" t="s">
        <v>617</v>
      </c>
      <c r="B26" s="23" t="s">
        <v>618</v>
      </c>
      <c r="C26" s="15">
        <v>47</v>
      </c>
      <c r="D26" s="16">
        <f t="shared" si="0"/>
        <v>14.1</v>
      </c>
      <c r="E26" s="17">
        <v>46</v>
      </c>
      <c r="F26" s="16">
        <f t="shared" si="1"/>
        <v>32.199999999999996</v>
      </c>
      <c r="G26" s="16">
        <f t="shared" si="2"/>
        <v>46.3</v>
      </c>
      <c r="H26" s="16">
        <f t="shared" si="3"/>
        <v>23.15</v>
      </c>
      <c r="I26" s="36">
        <v>83.4</v>
      </c>
      <c r="J26" s="16">
        <f t="shared" si="4"/>
        <v>41.7</v>
      </c>
      <c r="K26" s="16">
        <f t="shared" si="5"/>
        <v>64.85</v>
      </c>
      <c r="L26" s="33">
        <v>24</v>
      </c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5.75390625" style="3" customWidth="1"/>
    <col min="4" max="4" width="6.875" style="8" customWidth="1"/>
    <col min="5" max="5" width="5.125" style="1" customWidth="1"/>
    <col min="6" max="6" width="7.00390625" style="9" customWidth="1"/>
    <col min="7" max="7" width="6.625" style="9" customWidth="1"/>
    <col min="8" max="9" width="7.25390625" style="9" customWidth="1"/>
    <col min="10" max="10" width="7.625" style="9" customWidth="1"/>
    <col min="11" max="11" width="6.75390625" style="9" customWidth="1"/>
    <col min="12" max="12" width="4.50390625" style="9" customWidth="1"/>
    <col min="13" max="16384" width="9.00390625" style="5" customWidth="1"/>
  </cols>
  <sheetData>
    <row r="1" spans="1:12" ht="36" customHeight="1">
      <c r="A1" s="47" t="s">
        <v>849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7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8" customFormat="1" ht="13.5">
      <c r="A3" s="22" t="s">
        <v>619</v>
      </c>
      <c r="B3" s="22" t="s">
        <v>620</v>
      </c>
      <c r="C3" s="25">
        <v>58</v>
      </c>
      <c r="D3" s="26">
        <f aca="true" t="shared" si="0" ref="D3:D19">C3*0.3</f>
        <v>17.4</v>
      </c>
      <c r="E3" s="27">
        <v>91.5</v>
      </c>
      <c r="F3" s="26">
        <f aca="true" t="shared" si="1" ref="F3:F19">E3*0.7</f>
        <v>64.05</v>
      </c>
      <c r="G3" s="26">
        <f aca="true" t="shared" si="2" ref="G3:G19">D3+F3</f>
        <v>81.44999999999999</v>
      </c>
      <c r="H3" s="26">
        <f aca="true" t="shared" si="3" ref="H3:H19">G3*0.5</f>
        <v>40.724999999999994</v>
      </c>
      <c r="I3" s="30">
        <v>88.78</v>
      </c>
      <c r="J3" s="26">
        <f aca="true" t="shared" si="4" ref="J3:J19">I3*0.5</f>
        <v>44.39</v>
      </c>
      <c r="K3" s="26">
        <f aca="true" t="shared" si="5" ref="K3:K19">H3+J3</f>
        <v>85.115</v>
      </c>
      <c r="L3" s="31">
        <v>1</v>
      </c>
    </row>
    <row r="4" spans="1:12" s="28" customFormat="1" ht="13.5">
      <c r="A4" s="22" t="s">
        <v>621</v>
      </c>
      <c r="B4" s="22" t="s">
        <v>622</v>
      </c>
      <c r="C4" s="25">
        <v>73</v>
      </c>
      <c r="D4" s="26">
        <f t="shared" si="0"/>
        <v>21.9</v>
      </c>
      <c r="E4" s="27">
        <v>85</v>
      </c>
      <c r="F4" s="26">
        <f t="shared" si="1"/>
        <v>59.49999999999999</v>
      </c>
      <c r="G4" s="26">
        <f t="shared" si="2"/>
        <v>81.39999999999999</v>
      </c>
      <c r="H4" s="26">
        <f t="shared" si="3"/>
        <v>40.699999999999996</v>
      </c>
      <c r="I4" s="30">
        <v>87.66</v>
      </c>
      <c r="J4" s="26">
        <f t="shared" si="4"/>
        <v>43.83</v>
      </c>
      <c r="K4" s="26">
        <f t="shared" si="5"/>
        <v>84.53</v>
      </c>
      <c r="L4" s="31">
        <v>2</v>
      </c>
    </row>
    <row r="5" spans="1:12" s="28" customFormat="1" ht="13.5">
      <c r="A5" s="22" t="s">
        <v>629</v>
      </c>
      <c r="B5" s="22" t="s">
        <v>630</v>
      </c>
      <c r="C5" s="25">
        <v>77</v>
      </c>
      <c r="D5" s="26">
        <f t="shared" si="0"/>
        <v>23.099999999999998</v>
      </c>
      <c r="E5" s="27">
        <v>77.5</v>
      </c>
      <c r="F5" s="26">
        <f t="shared" si="1"/>
        <v>54.25</v>
      </c>
      <c r="G5" s="26">
        <f t="shared" si="2"/>
        <v>77.35</v>
      </c>
      <c r="H5" s="26">
        <f t="shared" si="3"/>
        <v>38.675</v>
      </c>
      <c r="I5" s="30">
        <v>88.3</v>
      </c>
      <c r="J5" s="26">
        <f t="shared" si="4"/>
        <v>44.15</v>
      </c>
      <c r="K5" s="26">
        <f t="shared" si="5"/>
        <v>82.82499999999999</v>
      </c>
      <c r="L5" s="31">
        <v>3</v>
      </c>
    </row>
    <row r="6" spans="1:12" s="28" customFormat="1" ht="13.5">
      <c r="A6" s="23" t="s">
        <v>627</v>
      </c>
      <c r="B6" s="23" t="s">
        <v>628</v>
      </c>
      <c r="C6" s="15">
        <v>68</v>
      </c>
      <c r="D6" s="16">
        <f t="shared" si="0"/>
        <v>20.4</v>
      </c>
      <c r="E6" s="17">
        <v>81.5</v>
      </c>
      <c r="F6" s="16">
        <f t="shared" si="1"/>
        <v>57.05</v>
      </c>
      <c r="G6" s="16">
        <f t="shared" si="2"/>
        <v>77.44999999999999</v>
      </c>
      <c r="H6" s="16">
        <f t="shared" si="3"/>
        <v>38.724999999999994</v>
      </c>
      <c r="I6" s="36">
        <v>87.88</v>
      </c>
      <c r="J6" s="16">
        <f t="shared" si="4"/>
        <v>43.94</v>
      </c>
      <c r="K6" s="16">
        <f t="shared" si="5"/>
        <v>82.66499999999999</v>
      </c>
      <c r="L6" s="33">
        <v>4</v>
      </c>
    </row>
    <row r="7" spans="1:12" s="28" customFormat="1" ht="13.5">
      <c r="A7" s="23" t="s">
        <v>634</v>
      </c>
      <c r="B7" s="23" t="s">
        <v>635</v>
      </c>
      <c r="C7" s="15">
        <v>78</v>
      </c>
      <c r="D7" s="16">
        <f t="shared" si="0"/>
        <v>23.4</v>
      </c>
      <c r="E7" s="17">
        <v>75</v>
      </c>
      <c r="F7" s="16">
        <f t="shared" si="1"/>
        <v>52.5</v>
      </c>
      <c r="G7" s="16">
        <f t="shared" si="2"/>
        <v>75.9</v>
      </c>
      <c r="H7" s="16">
        <f t="shared" si="3"/>
        <v>37.95</v>
      </c>
      <c r="I7" s="36">
        <v>89.24</v>
      </c>
      <c r="J7" s="16">
        <f t="shared" si="4"/>
        <v>44.62</v>
      </c>
      <c r="K7" s="16">
        <f t="shared" si="5"/>
        <v>82.57</v>
      </c>
      <c r="L7" s="33">
        <v>5</v>
      </c>
    </row>
    <row r="8" spans="1:12" s="28" customFormat="1" ht="13.5">
      <c r="A8" s="23" t="s">
        <v>638</v>
      </c>
      <c r="B8" s="23" t="s">
        <v>639</v>
      </c>
      <c r="C8" s="15">
        <v>80</v>
      </c>
      <c r="D8" s="16">
        <f t="shared" si="0"/>
        <v>24</v>
      </c>
      <c r="E8" s="17">
        <v>74</v>
      </c>
      <c r="F8" s="16">
        <f t="shared" si="1"/>
        <v>51.8</v>
      </c>
      <c r="G8" s="16">
        <f t="shared" si="2"/>
        <v>75.8</v>
      </c>
      <c r="H8" s="16">
        <f t="shared" si="3"/>
        <v>37.9</v>
      </c>
      <c r="I8" s="36">
        <v>88.9</v>
      </c>
      <c r="J8" s="16">
        <f t="shared" si="4"/>
        <v>44.45</v>
      </c>
      <c r="K8" s="16">
        <f t="shared" si="5"/>
        <v>82.35</v>
      </c>
      <c r="L8" s="33">
        <v>6</v>
      </c>
    </row>
    <row r="9" spans="1:12" s="28" customFormat="1" ht="13.5">
      <c r="A9" s="23" t="s">
        <v>623</v>
      </c>
      <c r="B9" s="23" t="s">
        <v>624</v>
      </c>
      <c r="C9" s="15">
        <v>79</v>
      </c>
      <c r="D9" s="16">
        <f t="shared" si="0"/>
        <v>23.7</v>
      </c>
      <c r="E9" s="17">
        <v>79</v>
      </c>
      <c r="F9" s="16">
        <f t="shared" si="1"/>
        <v>55.3</v>
      </c>
      <c r="G9" s="16">
        <f t="shared" si="2"/>
        <v>79</v>
      </c>
      <c r="H9" s="16">
        <f t="shared" si="3"/>
        <v>39.5</v>
      </c>
      <c r="I9" s="36">
        <v>85.6</v>
      </c>
      <c r="J9" s="16">
        <f t="shared" si="4"/>
        <v>42.8</v>
      </c>
      <c r="K9" s="16">
        <f t="shared" si="5"/>
        <v>82.3</v>
      </c>
      <c r="L9" s="33">
        <v>7</v>
      </c>
    </row>
    <row r="10" spans="1:12" s="28" customFormat="1" ht="13.5">
      <c r="A10" s="23" t="s">
        <v>633</v>
      </c>
      <c r="B10" s="23" t="s">
        <v>298</v>
      </c>
      <c r="C10" s="15">
        <v>73</v>
      </c>
      <c r="D10" s="16">
        <f t="shared" si="0"/>
        <v>21.9</v>
      </c>
      <c r="E10" s="17">
        <v>77.5</v>
      </c>
      <c r="F10" s="16">
        <f t="shared" si="1"/>
        <v>54.25</v>
      </c>
      <c r="G10" s="16">
        <f t="shared" si="2"/>
        <v>76.15</v>
      </c>
      <c r="H10" s="16">
        <f t="shared" si="3"/>
        <v>38.075</v>
      </c>
      <c r="I10" s="36">
        <v>88</v>
      </c>
      <c r="J10" s="16">
        <f t="shared" si="4"/>
        <v>44</v>
      </c>
      <c r="K10" s="16">
        <f t="shared" si="5"/>
        <v>82.075</v>
      </c>
      <c r="L10" s="33">
        <v>8</v>
      </c>
    </row>
    <row r="11" spans="1:12" s="28" customFormat="1" ht="13.5">
      <c r="A11" s="23" t="s">
        <v>631</v>
      </c>
      <c r="B11" s="23" t="s">
        <v>632</v>
      </c>
      <c r="C11" s="15">
        <v>80</v>
      </c>
      <c r="D11" s="16">
        <f t="shared" si="0"/>
        <v>24</v>
      </c>
      <c r="E11" s="17">
        <v>75.5</v>
      </c>
      <c r="F11" s="16">
        <f t="shared" si="1"/>
        <v>52.849999999999994</v>
      </c>
      <c r="G11" s="16">
        <f t="shared" si="2"/>
        <v>76.85</v>
      </c>
      <c r="H11" s="16">
        <f t="shared" si="3"/>
        <v>38.425</v>
      </c>
      <c r="I11" s="36">
        <v>87.2</v>
      </c>
      <c r="J11" s="16">
        <f t="shared" si="4"/>
        <v>43.6</v>
      </c>
      <c r="K11" s="16">
        <f t="shared" si="5"/>
        <v>82.025</v>
      </c>
      <c r="L11" s="33">
        <v>9</v>
      </c>
    </row>
    <row r="12" spans="1:12" s="28" customFormat="1" ht="13.5">
      <c r="A12" s="23" t="s">
        <v>636</v>
      </c>
      <c r="B12" s="23" t="s">
        <v>637</v>
      </c>
      <c r="C12" s="15">
        <v>64</v>
      </c>
      <c r="D12" s="16">
        <f t="shared" si="0"/>
        <v>19.2</v>
      </c>
      <c r="E12" s="17">
        <v>81</v>
      </c>
      <c r="F12" s="16">
        <f t="shared" si="1"/>
        <v>56.699999999999996</v>
      </c>
      <c r="G12" s="16">
        <f t="shared" si="2"/>
        <v>75.89999999999999</v>
      </c>
      <c r="H12" s="16">
        <f t="shared" si="3"/>
        <v>37.949999999999996</v>
      </c>
      <c r="I12" s="36">
        <v>88.1</v>
      </c>
      <c r="J12" s="16">
        <f t="shared" si="4"/>
        <v>44.05</v>
      </c>
      <c r="K12" s="16">
        <f t="shared" si="5"/>
        <v>82</v>
      </c>
      <c r="L12" s="33">
        <v>10</v>
      </c>
    </row>
    <row r="13" spans="1:12" s="28" customFormat="1" ht="13.5">
      <c r="A13" s="23" t="s">
        <v>625</v>
      </c>
      <c r="B13" s="23" t="s">
        <v>626</v>
      </c>
      <c r="C13" s="15">
        <v>63</v>
      </c>
      <c r="D13" s="16">
        <f t="shared" si="0"/>
        <v>18.9</v>
      </c>
      <c r="E13" s="17">
        <v>84</v>
      </c>
      <c r="F13" s="16">
        <f t="shared" si="1"/>
        <v>58.8</v>
      </c>
      <c r="G13" s="16">
        <f t="shared" si="2"/>
        <v>77.69999999999999</v>
      </c>
      <c r="H13" s="16">
        <f t="shared" si="3"/>
        <v>38.849999999999994</v>
      </c>
      <c r="I13" s="36">
        <v>85.82</v>
      </c>
      <c r="J13" s="16">
        <f t="shared" si="4"/>
        <v>42.91</v>
      </c>
      <c r="K13" s="16">
        <f t="shared" si="5"/>
        <v>81.75999999999999</v>
      </c>
      <c r="L13" s="33">
        <v>11</v>
      </c>
    </row>
    <row r="14" spans="1:12" s="28" customFormat="1" ht="13.5">
      <c r="A14" s="23" t="s">
        <v>644</v>
      </c>
      <c r="B14" s="23" t="s">
        <v>645</v>
      </c>
      <c r="C14" s="15">
        <v>54</v>
      </c>
      <c r="D14" s="16">
        <f t="shared" si="0"/>
        <v>16.2</v>
      </c>
      <c r="E14" s="17">
        <v>82</v>
      </c>
      <c r="F14" s="16">
        <f t="shared" si="1"/>
        <v>57.4</v>
      </c>
      <c r="G14" s="16">
        <f t="shared" si="2"/>
        <v>73.6</v>
      </c>
      <c r="H14" s="16">
        <f t="shared" si="3"/>
        <v>36.8</v>
      </c>
      <c r="I14" s="36">
        <v>89</v>
      </c>
      <c r="J14" s="16">
        <f t="shared" si="4"/>
        <v>44.5</v>
      </c>
      <c r="K14" s="16">
        <f t="shared" si="5"/>
        <v>81.3</v>
      </c>
      <c r="L14" s="33">
        <v>12</v>
      </c>
    </row>
    <row r="15" spans="1:12" s="28" customFormat="1" ht="13.5">
      <c r="A15" s="23" t="s">
        <v>640</v>
      </c>
      <c r="B15" s="23" t="s">
        <v>641</v>
      </c>
      <c r="C15" s="15">
        <v>59</v>
      </c>
      <c r="D15" s="16">
        <f t="shared" si="0"/>
        <v>17.7</v>
      </c>
      <c r="E15" s="17">
        <v>83</v>
      </c>
      <c r="F15" s="16">
        <f t="shared" si="1"/>
        <v>58.099999999999994</v>
      </c>
      <c r="G15" s="16">
        <f t="shared" si="2"/>
        <v>75.8</v>
      </c>
      <c r="H15" s="16">
        <f t="shared" si="3"/>
        <v>37.9</v>
      </c>
      <c r="I15" s="36">
        <v>85.92</v>
      </c>
      <c r="J15" s="16">
        <f t="shared" si="4"/>
        <v>42.96</v>
      </c>
      <c r="K15" s="16">
        <f t="shared" si="5"/>
        <v>80.86</v>
      </c>
      <c r="L15" s="33">
        <v>13</v>
      </c>
    </row>
    <row r="16" spans="1:12" s="28" customFormat="1" ht="13.5">
      <c r="A16" s="23" t="s">
        <v>646</v>
      </c>
      <c r="B16" s="23" t="s">
        <v>647</v>
      </c>
      <c r="C16" s="15">
        <v>64</v>
      </c>
      <c r="D16" s="16">
        <f t="shared" si="0"/>
        <v>19.2</v>
      </c>
      <c r="E16" s="17">
        <v>77</v>
      </c>
      <c r="F16" s="16">
        <f t="shared" si="1"/>
        <v>53.9</v>
      </c>
      <c r="G16" s="16">
        <f t="shared" si="2"/>
        <v>73.1</v>
      </c>
      <c r="H16" s="16">
        <f t="shared" si="3"/>
        <v>36.55</v>
      </c>
      <c r="I16" s="36">
        <v>88.26</v>
      </c>
      <c r="J16" s="16">
        <f t="shared" si="4"/>
        <v>44.13</v>
      </c>
      <c r="K16" s="16">
        <f t="shared" si="5"/>
        <v>80.68</v>
      </c>
      <c r="L16" s="33">
        <v>14</v>
      </c>
    </row>
    <row r="17" spans="1:12" s="28" customFormat="1" ht="13.5">
      <c r="A17" s="23" t="s">
        <v>642</v>
      </c>
      <c r="B17" s="23" t="s">
        <v>643</v>
      </c>
      <c r="C17" s="15">
        <v>75</v>
      </c>
      <c r="D17" s="16">
        <f t="shared" si="0"/>
        <v>22.5</v>
      </c>
      <c r="E17" s="17">
        <v>74</v>
      </c>
      <c r="F17" s="16">
        <f t="shared" si="1"/>
        <v>51.8</v>
      </c>
      <c r="G17" s="16">
        <f t="shared" si="2"/>
        <v>74.3</v>
      </c>
      <c r="H17" s="16">
        <f t="shared" si="3"/>
        <v>37.15</v>
      </c>
      <c r="I17" s="36">
        <v>86.86</v>
      </c>
      <c r="J17" s="16">
        <f t="shared" si="4"/>
        <v>43.43</v>
      </c>
      <c r="K17" s="16">
        <f t="shared" si="5"/>
        <v>80.58</v>
      </c>
      <c r="L17" s="33">
        <v>15</v>
      </c>
    </row>
    <row r="18" spans="1:12" s="28" customFormat="1" ht="13.5">
      <c r="A18" s="23" t="s">
        <v>648</v>
      </c>
      <c r="B18" s="23" t="s">
        <v>649</v>
      </c>
      <c r="C18" s="15">
        <v>70</v>
      </c>
      <c r="D18" s="16">
        <f t="shared" si="0"/>
        <v>21</v>
      </c>
      <c r="E18" s="17">
        <v>74</v>
      </c>
      <c r="F18" s="16">
        <f t="shared" si="1"/>
        <v>51.8</v>
      </c>
      <c r="G18" s="16">
        <f t="shared" si="2"/>
        <v>72.8</v>
      </c>
      <c r="H18" s="16">
        <f t="shared" si="3"/>
        <v>36.4</v>
      </c>
      <c r="I18" s="36">
        <v>88.1</v>
      </c>
      <c r="J18" s="16">
        <f t="shared" si="4"/>
        <v>44.05</v>
      </c>
      <c r="K18" s="16">
        <f t="shared" si="5"/>
        <v>80.44999999999999</v>
      </c>
      <c r="L18" s="33">
        <v>16</v>
      </c>
    </row>
    <row r="19" spans="1:12" s="28" customFormat="1" ht="13.5">
      <c r="A19" s="23" t="s">
        <v>650</v>
      </c>
      <c r="B19" s="23" t="s">
        <v>651</v>
      </c>
      <c r="C19" s="15">
        <v>70</v>
      </c>
      <c r="D19" s="16">
        <f t="shared" si="0"/>
        <v>21</v>
      </c>
      <c r="E19" s="17">
        <v>72.5</v>
      </c>
      <c r="F19" s="16">
        <f t="shared" si="1"/>
        <v>50.75</v>
      </c>
      <c r="G19" s="16">
        <f t="shared" si="2"/>
        <v>71.75</v>
      </c>
      <c r="H19" s="16">
        <f t="shared" si="3"/>
        <v>35.875</v>
      </c>
      <c r="I19" s="36">
        <v>88.8</v>
      </c>
      <c r="J19" s="16">
        <f t="shared" si="4"/>
        <v>44.4</v>
      </c>
      <c r="K19" s="16">
        <f t="shared" si="5"/>
        <v>80.275</v>
      </c>
      <c r="L19" s="33">
        <v>17</v>
      </c>
    </row>
  </sheetData>
  <sheetProtection/>
  <mergeCells count="1">
    <mergeCell ref="A1:L1"/>
  </mergeCells>
  <printOptions/>
  <pageMargins left="0.52" right="0.57" top="1" bottom="1" header="0.51" footer="0.5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5.375" style="3" customWidth="1"/>
    <col min="4" max="4" width="6.50390625" style="8" customWidth="1"/>
    <col min="5" max="5" width="5.125" style="1" customWidth="1"/>
    <col min="6" max="6" width="7.75390625" style="9" customWidth="1"/>
    <col min="7" max="7" width="5.875" style="9" customWidth="1"/>
    <col min="8" max="11" width="7.125" style="9" customWidth="1"/>
    <col min="12" max="12" width="5.125" style="9" customWidth="1"/>
    <col min="13" max="16384" width="9.00390625" style="5" customWidth="1"/>
  </cols>
  <sheetData>
    <row r="1" spans="1:12" ht="36" customHeight="1">
      <c r="A1" s="47" t="s">
        <v>850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79.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8" customFormat="1" ht="13.5">
      <c r="A3" s="23" t="s">
        <v>652</v>
      </c>
      <c r="B3" s="23" t="s">
        <v>653</v>
      </c>
      <c r="C3" s="15">
        <v>75</v>
      </c>
      <c r="D3" s="16">
        <f aca="true" t="shared" si="0" ref="D3:D29">C3*0.3</f>
        <v>22.5</v>
      </c>
      <c r="E3" s="17">
        <v>84</v>
      </c>
      <c r="F3" s="16">
        <f aca="true" t="shared" si="1" ref="F3:F29">E3*0.7</f>
        <v>58.8</v>
      </c>
      <c r="G3" s="16">
        <f aca="true" t="shared" si="2" ref="G3:G29">D3+F3</f>
        <v>81.3</v>
      </c>
      <c r="H3" s="16">
        <f aca="true" t="shared" si="3" ref="H3:H29">G3*0.5</f>
        <v>40.65</v>
      </c>
      <c r="I3" s="36">
        <v>88.1</v>
      </c>
      <c r="J3" s="16">
        <f aca="true" t="shared" si="4" ref="J3:J29">I3*0.5</f>
        <v>44.05</v>
      </c>
      <c r="K3" s="16">
        <f aca="true" t="shared" si="5" ref="K3:K29">H3+J3</f>
        <v>84.69999999999999</v>
      </c>
      <c r="L3" s="33">
        <v>1</v>
      </c>
    </row>
    <row r="4" spans="1:12" s="28" customFormat="1" ht="13.5">
      <c r="A4" s="23" t="s">
        <v>654</v>
      </c>
      <c r="B4" s="23" t="s">
        <v>655</v>
      </c>
      <c r="C4" s="15">
        <v>79</v>
      </c>
      <c r="D4" s="16">
        <f t="shared" si="0"/>
        <v>23.7</v>
      </c>
      <c r="E4" s="17">
        <v>79.5</v>
      </c>
      <c r="F4" s="16">
        <f t="shared" si="1"/>
        <v>55.65</v>
      </c>
      <c r="G4" s="16">
        <f t="shared" si="2"/>
        <v>79.35</v>
      </c>
      <c r="H4" s="16">
        <f t="shared" si="3"/>
        <v>39.675</v>
      </c>
      <c r="I4" s="36">
        <v>88.8</v>
      </c>
      <c r="J4" s="16">
        <f t="shared" si="4"/>
        <v>44.4</v>
      </c>
      <c r="K4" s="16">
        <f t="shared" si="5"/>
        <v>84.07499999999999</v>
      </c>
      <c r="L4" s="33">
        <v>2</v>
      </c>
    </row>
    <row r="5" spans="1:12" s="28" customFormat="1" ht="13.5">
      <c r="A5" s="23" t="s">
        <v>656</v>
      </c>
      <c r="B5" s="23" t="s">
        <v>657</v>
      </c>
      <c r="C5" s="15">
        <v>60</v>
      </c>
      <c r="D5" s="16">
        <f t="shared" si="0"/>
        <v>18</v>
      </c>
      <c r="E5" s="17">
        <v>87.5</v>
      </c>
      <c r="F5" s="16">
        <f t="shared" si="1"/>
        <v>61.24999999999999</v>
      </c>
      <c r="G5" s="16">
        <f t="shared" si="2"/>
        <v>79.25</v>
      </c>
      <c r="H5" s="16">
        <f t="shared" si="3"/>
        <v>39.625</v>
      </c>
      <c r="I5" s="36">
        <v>87.2</v>
      </c>
      <c r="J5" s="16">
        <f t="shared" si="4"/>
        <v>43.6</v>
      </c>
      <c r="K5" s="16">
        <f t="shared" si="5"/>
        <v>83.225</v>
      </c>
      <c r="L5" s="33">
        <v>3</v>
      </c>
    </row>
    <row r="6" spans="1:12" s="28" customFormat="1" ht="13.5">
      <c r="A6" s="23" t="s">
        <v>660</v>
      </c>
      <c r="B6" s="23" t="s">
        <v>661</v>
      </c>
      <c r="C6" s="15">
        <v>74</v>
      </c>
      <c r="D6" s="16">
        <f t="shared" si="0"/>
        <v>22.2</v>
      </c>
      <c r="E6" s="17">
        <v>80</v>
      </c>
      <c r="F6" s="16">
        <f t="shared" si="1"/>
        <v>56</v>
      </c>
      <c r="G6" s="16">
        <f t="shared" si="2"/>
        <v>78.2</v>
      </c>
      <c r="H6" s="16">
        <f t="shared" si="3"/>
        <v>39.1</v>
      </c>
      <c r="I6" s="36">
        <v>87.1</v>
      </c>
      <c r="J6" s="16">
        <f t="shared" si="4"/>
        <v>43.55</v>
      </c>
      <c r="K6" s="16">
        <f t="shared" si="5"/>
        <v>82.65</v>
      </c>
      <c r="L6" s="33">
        <v>4</v>
      </c>
    </row>
    <row r="7" spans="1:12" s="28" customFormat="1" ht="13.5">
      <c r="A7" s="23" t="s">
        <v>664</v>
      </c>
      <c r="B7" s="23" t="s">
        <v>665</v>
      </c>
      <c r="C7" s="15">
        <v>67</v>
      </c>
      <c r="D7" s="16">
        <f t="shared" si="0"/>
        <v>20.099999999999998</v>
      </c>
      <c r="E7" s="17">
        <v>82</v>
      </c>
      <c r="F7" s="16">
        <f t="shared" si="1"/>
        <v>57.4</v>
      </c>
      <c r="G7" s="16">
        <f t="shared" si="2"/>
        <v>77.5</v>
      </c>
      <c r="H7" s="16">
        <f t="shared" si="3"/>
        <v>38.75</v>
      </c>
      <c r="I7" s="36">
        <v>87.1</v>
      </c>
      <c r="J7" s="16">
        <f t="shared" si="4"/>
        <v>43.55</v>
      </c>
      <c r="K7" s="16">
        <f t="shared" si="5"/>
        <v>82.3</v>
      </c>
      <c r="L7" s="33">
        <v>5</v>
      </c>
    </row>
    <row r="8" spans="1:12" s="28" customFormat="1" ht="13.5">
      <c r="A8" s="23" t="s">
        <v>658</v>
      </c>
      <c r="B8" s="23" t="s">
        <v>659</v>
      </c>
      <c r="C8" s="15">
        <v>59</v>
      </c>
      <c r="D8" s="16">
        <f t="shared" si="0"/>
        <v>17.7</v>
      </c>
      <c r="E8" s="17">
        <v>87</v>
      </c>
      <c r="F8" s="16">
        <f t="shared" si="1"/>
        <v>60.9</v>
      </c>
      <c r="G8" s="16">
        <f t="shared" si="2"/>
        <v>78.6</v>
      </c>
      <c r="H8" s="16">
        <f t="shared" si="3"/>
        <v>39.3</v>
      </c>
      <c r="I8" s="36">
        <v>85.5</v>
      </c>
      <c r="J8" s="16">
        <f t="shared" si="4"/>
        <v>42.75</v>
      </c>
      <c r="K8" s="16">
        <f t="shared" si="5"/>
        <v>82.05</v>
      </c>
      <c r="L8" s="33">
        <v>6</v>
      </c>
    </row>
    <row r="9" spans="1:12" s="28" customFormat="1" ht="13.5">
      <c r="A9" s="23" t="s">
        <v>666</v>
      </c>
      <c r="B9" s="23" t="s">
        <v>667</v>
      </c>
      <c r="C9" s="15">
        <v>76</v>
      </c>
      <c r="D9" s="16">
        <f t="shared" si="0"/>
        <v>22.8</v>
      </c>
      <c r="E9" s="17">
        <v>77</v>
      </c>
      <c r="F9" s="16">
        <f t="shared" si="1"/>
        <v>53.9</v>
      </c>
      <c r="G9" s="16">
        <f t="shared" si="2"/>
        <v>76.7</v>
      </c>
      <c r="H9" s="16">
        <f t="shared" si="3"/>
        <v>38.35</v>
      </c>
      <c r="I9" s="36">
        <v>86.4</v>
      </c>
      <c r="J9" s="16">
        <f t="shared" si="4"/>
        <v>43.2</v>
      </c>
      <c r="K9" s="16">
        <f t="shared" si="5"/>
        <v>81.55000000000001</v>
      </c>
      <c r="L9" s="33">
        <v>7</v>
      </c>
    </row>
    <row r="10" spans="1:12" s="28" customFormat="1" ht="13.5">
      <c r="A10" s="23" t="s">
        <v>668</v>
      </c>
      <c r="B10" s="23" t="s">
        <v>669</v>
      </c>
      <c r="C10" s="15">
        <v>47</v>
      </c>
      <c r="D10" s="16">
        <f t="shared" si="0"/>
        <v>14.1</v>
      </c>
      <c r="E10" s="17">
        <v>88.5</v>
      </c>
      <c r="F10" s="16">
        <f t="shared" si="1"/>
        <v>61.949999999999996</v>
      </c>
      <c r="G10" s="16">
        <f t="shared" si="2"/>
        <v>76.05</v>
      </c>
      <c r="H10" s="16">
        <f t="shared" si="3"/>
        <v>38.025</v>
      </c>
      <c r="I10" s="36">
        <v>86.9</v>
      </c>
      <c r="J10" s="16">
        <f t="shared" si="4"/>
        <v>43.45</v>
      </c>
      <c r="K10" s="16">
        <f t="shared" si="5"/>
        <v>81.475</v>
      </c>
      <c r="L10" s="33">
        <v>8</v>
      </c>
    </row>
    <row r="11" spans="1:12" s="28" customFormat="1" ht="13.5">
      <c r="A11" s="23" t="s">
        <v>670</v>
      </c>
      <c r="B11" s="23" t="s">
        <v>671</v>
      </c>
      <c r="C11" s="15">
        <v>61</v>
      </c>
      <c r="D11" s="16">
        <f t="shared" si="0"/>
        <v>18.3</v>
      </c>
      <c r="E11" s="17">
        <v>81.5</v>
      </c>
      <c r="F11" s="16">
        <f t="shared" si="1"/>
        <v>57.05</v>
      </c>
      <c r="G11" s="16">
        <f t="shared" si="2"/>
        <v>75.35</v>
      </c>
      <c r="H11" s="16">
        <f t="shared" si="3"/>
        <v>37.675</v>
      </c>
      <c r="I11" s="36">
        <v>86</v>
      </c>
      <c r="J11" s="16">
        <f t="shared" si="4"/>
        <v>43</v>
      </c>
      <c r="K11" s="16">
        <f t="shared" si="5"/>
        <v>80.675</v>
      </c>
      <c r="L11" s="33">
        <v>9</v>
      </c>
    </row>
    <row r="12" spans="1:12" s="28" customFormat="1" ht="13.5">
      <c r="A12" s="23" t="s">
        <v>678</v>
      </c>
      <c r="B12" s="23" t="s">
        <v>679</v>
      </c>
      <c r="C12" s="15">
        <v>69</v>
      </c>
      <c r="D12" s="16">
        <f t="shared" si="0"/>
        <v>20.7</v>
      </c>
      <c r="E12" s="17">
        <v>74.5</v>
      </c>
      <c r="F12" s="16">
        <f t="shared" si="1"/>
        <v>52.15</v>
      </c>
      <c r="G12" s="16">
        <f t="shared" si="2"/>
        <v>72.85</v>
      </c>
      <c r="H12" s="16">
        <f t="shared" si="3"/>
        <v>36.425</v>
      </c>
      <c r="I12" s="36">
        <v>87.7</v>
      </c>
      <c r="J12" s="16">
        <f t="shared" si="4"/>
        <v>43.85</v>
      </c>
      <c r="K12" s="16">
        <f t="shared" si="5"/>
        <v>80.275</v>
      </c>
      <c r="L12" s="33">
        <v>10</v>
      </c>
    </row>
    <row r="13" spans="1:12" s="28" customFormat="1" ht="13.5">
      <c r="A13" s="23" t="s">
        <v>682</v>
      </c>
      <c r="B13" s="23" t="s">
        <v>683</v>
      </c>
      <c r="C13" s="15">
        <v>72</v>
      </c>
      <c r="D13" s="16">
        <f t="shared" si="0"/>
        <v>21.599999999999998</v>
      </c>
      <c r="E13" s="17">
        <v>72.5</v>
      </c>
      <c r="F13" s="16">
        <f t="shared" si="1"/>
        <v>50.75</v>
      </c>
      <c r="G13" s="16">
        <f t="shared" si="2"/>
        <v>72.35</v>
      </c>
      <c r="H13" s="16">
        <f t="shared" si="3"/>
        <v>36.175</v>
      </c>
      <c r="I13" s="36">
        <v>86.6</v>
      </c>
      <c r="J13" s="16">
        <f t="shared" si="4"/>
        <v>43.3</v>
      </c>
      <c r="K13" s="16">
        <f t="shared" si="5"/>
        <v>79.475</v>
      </c>
      <c r="L13" s="33">
        <v>11</v>
      </c>
    </row>
    <row r="14" spans="1:12" s="28" customFormat="1" ht="13.5">
      <c r="A14" s="23" t="s">
        <v>662</v>
      </c>
      <c r="B14" s="23" t="s">
        <v>663</v>
      </c>
      <c r="C14" s="15">
        <v>66</v>
      </c>
      <c r="D14" s="16">
        <f t="shared" si="0"/>
        <v>19.8</v>
      </c>
      <c r="E14" s="17">
        <v>82.5</v>
      </c>
      <c r="F14" s="16">
        <f t="shared" si="1"/>
        <v>57.74999999999999</v>
      </c>
      <c r="G14" s="16">
        <f t="shared" si="2"/>
        <v>77.55</v>
      </c>
      <c r="H14" s="16">
        <f t="shared" si="3"/>
        <v>38.775</v>
      </c>
      <c r="I14" s="36">
        <v>80.9</v>
      </c>
      <c r="J14" s="16">
        <f t="shared" si="4"/>
        <v>40.45</v>
      </c>
      <c r="K14" s="16">
        <f t="shared" si="5"/>
        <v>79.225</v>
      </c>
      <c r="L14" s="33">
        <v>12</v>
      </c>
    </row>
    <row r="15" spans="1:12" s="28" customFormat="1" ht="13.5">
      <c r="A15" s="23" t="s">
        <v>686</v>
      </c>
      <c r="B15" s="23" t="s">
        <v>687</v>
      </c>
      <c r="C15" s="15">
        <v>79</v>
      </c>
      <c r="D15" s="16">
        <f t="shared" si="0"/>
        <v>23.7</v>
      </c>
      <c r="E15" s="17">
        <v>69</v>
      </c>
      <c r="F15" s="16">
        <f t="shared" si="1"/>
        <v>48.3</v>
      </c>
      <c r="G15" s="16">
        <f t="shared" si="2"/>
        <v>72</v>
      </c>
      <c r="H15" s="16">
        <f t="shared" si="3"/>
        <v>36</v>
      </c>
      <c r="I15" s="36">
        <v>86.4</v>
      </c>
      <c r="J15" s="16">
        <f t="shared" si="4"/>
        <v>43.2</v>
      </c>
      <c r="K15" s="16">
        <f t="shared" si="5"/>
        <v>79.2</v>
      </c>
      <c r="L15" s="33">
        <v>13</v>
      </c>
    </row>
    <row r="16" spans="1:12" s="28" customFormat="1" ht="13.5">
      <c r="A16" s="23" t="s">
        <v>676</v>
      </c>
      <c r="B16" s="23" t="s">
        <v>677</v>
      </c>
      <c r="C16" s="15">
        <v>72</v>
      </c>
      <c r="D16" s="16">
        <f t="shared" si="0"/>
        <v>21.599999999999998</v>
      </c>
      <c r="E16" s="17">
        <v>73.5</v>
      </c>
      <c r="F16" s="16">
        <f t="shared" si="1"/>
        <v>51.449999999999996</v>
      </c>
      <c r="G16" s="16">
        <f t="shared" si="2"/>
        <v>73.05</v>
      </c>
      <c r="H16" s="16">
        <f t="shared" si="3"/>
        <v>36.525</v>
      </c>
      <c r="I16" s="36">
        <v>85</v>
      </c>
      <c r="J16" s="16">
        <f t="shared" si="4"/>
        <v>42.5</v>
      </c>
      <c r="K16" s="16">
        <f t="shared" si="5"/>
        <v>79.025</v>
      </c>
      <c r="L16" s="33">
        <v>14</v>
      </c>
    </row>
    <row r="17" spans="1:12" s="28" customFormat="1" ht="13.5">
      <c r="A17" s="23" t="s">
        <v>688</v>
      </c>
      <c r="B17" s="23" t="s">
        <v>689</v>
      </c>
      <c r="C17" s="15">
        <v>51</v>
      </c>
      <c r="D17" s="16">
        <f t="shared" si="0"/>
        <v>15.299999999999999</v>
      </c>
      <c r="E17" s="17">
        <v>81</v>
      </c>
      <c r="F17" s="16">
        <f t="shared" si="1"/>
        <v>56.699999999999996</v>
      </c>
      <c r="G17" s="16">
        <f t="shared" si="2"/>
        <v>72</v>
      </c>
      <c r="H17" s="16">
        <f t="shared" si="3"/>
        <v>36</v>
      </c>
      <c r="I17" s="36">
        <v>85.9</v>
      </c>
      <c r="J17" s="16">
        <f t="shared" si="4"/>
        <v>42.95</v>
      </c>
      <c r="K17" s="16">
        <f t="shared" si="5"/>
        <v>78.95</v>
      </c>
      <c r="L17" s="33">
        <v>15</v>
      </c>
    </row>
    <row r="18" spans="1:12" s="28" customFormat="1" ht="13.5">
      <c r="A18" s="23" t="s">
        <v>692</v>
      </c>
      <c r="B18" s="23" t="s">
        <v>693</v>
      </c>
      <c r="C18" s="15">
        <v>62</v>
      </c>
      <c r="D18" s="16">
        <f t="shared" si="0"/>
        <v>18.599999999999998</v>
      </c>
      <c r="E18" s="17">
        <v>75.5</v>
      </c>
      <c r="F18" s="16">
        <f t="shared" si="1"/>
        <v>52.849999999999994</v>
      </c>
      <c r="G18" s="16">
        <f t="shared" si="2"/>
        <v>71.44999999999999</v>
      </c>
      <c r="H18" s="16">
        <f t="shared" si="3"/>
        <v>35.724999999999994</v>
      </c>
      <c r="I18" s="36">
        <v>86.2</v>
      </c>
      <c r="J18" s="16">
        <f t="shared" si="4"/>
        <v>43.1</v>
      </c>
      <c r="K18" s="16">
        <f t="shared" si="5"/>
        <v>78.82499999999999</v>
      </c>
      <c r="L18" s="33">
        <v>16</v>
      </c>
    </row>
    <row r="19" spans="1:12" s="28" customFormat="1" ht="13.5">
      <c r="A19" s="23" t="s">
        <v>690</v>
      </c>
      <c r="B19" s="23" t="s">
        <v>691</v>
      </c>
      <c r="C19" s="15">
        <v>52</v>
      </c>
      <c r="D19" s="16">
        <f t="shared" si="0"/>
        <v>15.6</v>
      </c>
      <c r="E19" s="17">
        <v>80</v>
      </c>
      <c r="F19" s="16">
        <f t="shared" si="1"/>
        <v>56</v>
      </c>
      <c r="G19" s="16">
        <f t="shared" si="2"/>
        <v>71.6</v>
      </c>
      <c r="H19" s="16">
        <f t="shared" si="3"/>
        <v>35.8</v>
      </c>
      <c r="I19" s="36">
        <v>86</v>
      </c>
      <c r="J19" s="16">
        <f t="shared" si="4"/>
        <v>43</v>
      </c>
      <c r="K19" s="16">
        <f t="shared" si="5"/>
        <v>78.8</v>
      </c>
      <c r="L19" s="33">
        <v>17</v>
      </c>
    </row>
    <row r="20" spans="1:12" s="28" customFormat="1" ht="13.5">
      <c r="A20" s="23" t="s">
        <v>684</v>
      </c>
      <c r="B20" s="23" t="s">
        <v>685</v>
      </c>
      <c r="C20" s="15">
        <v>69</v>
      </c>
      <c r="D20" s="16">
        <f t="shared" si="0"/>
        <v>20.7</v>
      </c>
      <c r="E20" s="17">
        <v>73.5</v>
      </c>
      <c r="F20" s="16">
        <f t="shared" si="1"/>
        <v>51.449999999999996</v>
      </c>
      <c r="G20" s="16">
        <f t="shared" si="2"/>
        <v>72.14999999999999</v>
      </c>
      <c r="H20" s="16">
        <f t="shared" si="3"/>
        <v>36.074999999999996</v>
      </c>
      <c r="I20" s="36">
        <v>85.12</v>
      </c>
      <c r="J20" s="16">
        <f t="shared" si="4"/>
        <v>42.56</v>
      </c>
      <c r="K20" s="16">
        <f t="shared" si="5"/>
        <v>78.63499999999999</v>
      </c>
      <c r="L20" s="33">
        <v>18</v>
      </c>
    </row>
    <row r="21" spans="1:12" s="28" customFormat="1" ht="13.5">
      <c r="A21" s="23" t="s">
        <v>674</v>
      </c>
      <c r="B21" s="23" t="s">
        <v>675</v>
      </c>
      <c r="C21" s="15">
        <v>59</v>
      </c>
      <c r="D21" s="16">
        <f t="shared" si="0"/>
        <v>17.7</v>
      </c>
      <c r="E21" s="17">
        <v>80</v>
      </c>
      <c r="F21" s="16">
        <f t="shared" si="1"/>
        <v>56</v>
      </c>
      <c r="G21" s="16">
        <f t="shared" si="2"/>
        <v>73.7</v>
      </c>
      <c r="H21" s="16">
        <f t="shared" si="3"/>
        <v>36.85</v>
      </c>
      <c r="I21" s="36">
        <v>82.9</v>
      </c>
      <c r="J21" s="16">
        <f t="shared" si="4"/>
        <v>41.45</v>
      </c>
      <c r="K21" s="16">
        <f t="shared" si="5"/>
        <v>78.30000000000001</v>
      </c>
      <c r="L21" s="33">
        <v>19</v>
      </c>
    </row>
    <row r="22" spans="1:12" s="28" customFormat="1" ht="13.5">
      <c r="A22" s="23" t="s">
        <v>672</v>
      </c>
      <c r="B22" s="23" t="s">
        <v>673</v>
      </c>
      <c r="C22" s="15">
        <v>75</v>
      </c>
      <c r="D22" s="16">
        <f t="shared" si="0"/>
        <v>22.5</v>
      </c>
      <c r="E22" s="17">
        <v>74.5</v>
      </c>
      <c r="F22" s="16">
        <f t="shared" si="1"/>
        <v>52.15</v>
      </c>
      <c r="G22" s="16">
        <f t="shared" si="2"/>
        <v>74.65</v>
      </c>
      <c r="H22" s="16">
        <f t="shared" si="3"/>
        <v>37.325</v>
      </c>
      <c r="I22" s="36">
        <v>81</v>
      </c>
      <c r="J22" s="16">
        <f t="shared" si="4"/>
        <v>40.5</v>
      </c>
      <c r="K22" s="16">
        <f t="shared" si="5"/>
        <v>77.825</v>
      </c>
      <c r="L22" s="33">
        <v>20</v>
      </c>
    </row>
    <row r="23" spans="1:12" s="28" customFormat="1" ht="13.5">
      <c r="A23" s="23" t="s">
        <v>698</v>
      </c>
      <c r="B23" s="23" t="s">
        <v>699</v>
      </c>
      <c r="C23" s="15">
        <v>65</v>
      </c>
      <c r="D23" s="16">
        <f t="shared" si="0"/>
        <v>19.5</v>
      </c>
      <c r="E23" s="17">
        <v>70.5</v>
      </c>
      <c r="F23" s="16">
        <f t="shared" si="1"/>
        <v>49.349999999999994</v>
      </c>
      <c r="G23" s="16">
        <f t="shared" si="2"/>
        <v>68.85</v>
      </c>
      <c r="H23" s="16">
        <f t="shared" si="3"/>
        <v>34.425</v>
      </c>
      <c r="I23" s="36">
        <v>86</v>
      </c>
      <c r="J23" s="16">
        <f t="shared" si="4"/>
        <v>43</v>
      </c>
      <c r="K23" s="16">
        <f t="shared" si="5"/>
        <v>77.425</v>
      </c>
      <c r="L23" s="33">
        <v>21</v>
      </c>
    </row>
    <row r="24" spans="1:12" s="28" customFormat="1" ht="13.5">
      <c r="A24" s="23" t="s">
        <v>696</v>
      </c>
      <c r="B24" s="23" t="s">
        <v>697</v>
      </c>
      <c r="C24" s="15">
        <v>60</v>
      </c>
      <c r="D24" s="16">
        <f t="shared" si="0"/>
        <v>18</v>
      </c>
      <c r="E24" s="17">
        <v>74.5</v>
      </c>
      <c r="F24" s="16">
        <f t="shared" si="1"/>
        <v>52.15</v>
      </c>
      <c r="G24" s="16">
        <f t="shared" si="2"/>
        <v>70.15</v>
      </c>
      <c r="H24" s="16">
        <f t="shared" si="3"/>
        <v>35.075</v>
      </c>
      <c r="I24" s="36">
        <v>84.6</v>
      </c>
      <c r="J24" s="16">
        <f t="shared" si="4"/>
        <v>42.3</v>
      </c>
      <c r="K24" s="16">
        <f t="shared" si="5"/>
        <v>77.375</v>
      </c>
      <c r="L24" s="33">
        <v>22</v>
      </c>
    </row>
    <row r="25" spans="1:12" s="28" customFormat="1" ht="13.5">
      <c r="A25" s="23" t="s">
        <v>702</v>
      </c>
      <c r="B25" s="23" t="s">
        <v>703</v>
      </c>
      <c r="C25" s="15">
        <v>61</v>
      </c>
      <c r="D25" s="16">
        <f t="shared" si="0"/>
        <v>18.3</v>
      </c>
      <c r="E25" s="17">
        <v>71.5</v>
      </c>
      <c r="F25" s="16">
        <f t="shared" si="1"/>
        <v>50.05</v>
      </c>
      <c r="G25" s="16">
        <f t="shared" si="2"/>
        <v>68.35</v>
      </c>
      <c r="H25" s="16">
        <f t="shared" si="3"/>
        <v>34.175</v>
      </c>
      <c r="I25" s="36">
        <v>86.34</v>
      </c>
      <c r="J25" s="16">
        <f t="shared" si="4"/>
        <v>43.17</v>
      </c>
      <c r="K25" s="16">
        <f t="shared" si="5"/>
        <v>77.345</v>
      </c>
      <c r="L25" s="33">
        <v>23</v>
      </c>
    </row>
    <row r="26" spans="1:12" s="28" customFormat="1" ht="13.5">
      <c r="A26" s="23" t="s">
        <v>694</v>
      </c>
      <c r="B26" s="23" t="s">
        <v>695</v>
      </c>
      <c r="C26" s="15">
        <v>55</v>
      </c>
      <c r="D26" s="16">
        <f t="shared" si="0"/>
        <v>16.5</v>
      </c>
      <c r="E26" s="17">
        <v>77</v>
      </c>
      <c r="F26" s="16">
        <f t="shared" si="1"/>
        <v>53.9</v>
      </c>
      <c r="G26" s="16">
        <f t="shared" si="2"/>
        <v>70.4</v>
      </c>
      <c r="H26" s="16">
        <f t="shared" si="3"/>
        <v>35.2</v>
      </c>
      <c r="I26" s="36">
        <v>84</v>
      </c>
      <c r="J26" s="16">
        <f t="shared" si="4"/>
        <v>42</v>
      </c>
      <c r="K26" s="16">
        <f t="shared" si="5"/>
        <v>77.2</v>
      </c>
      <c r="L26" s="33">
        <v>24</v>
      </c>
    </row>
    <row r="27" spans="1:12" s="28" customFormat="1" ht="13.5">
      <c r="A27" s="23" t="s">
        <v>700</v>
      </c>
      <c r="B27" s="23" t="s">
        <v>701</v>
      </c>
      <c r="C27" s="15">
        <v>65</v>
      </c>
      <c r="D27" s="16">
        <f t="shared" si="0"/>
        <v>19.5</v>
      </c>
      <c r="E27" s="17">
        <v>70</v>
      </c>
      <c r="F27" s="16">
        <f t="shared" si="1"/>
        <v>49</v>
      </c>
      <c r="G27" s="16">
        <f t="shared" si="2"/>
        <v>68.5</v>
      </c>
      <c r="H27" s="16">
        <f t="shared" si="3"/>
        <v>34.25</v>
      </c>
      <c r="I27" s="36">
        <v>85.8</v>
      </c>
      <c r="J27" s="16">
        <f t="shared" si="4"/>
        <v>42.9</v>
      </c>
      <c r="K27" s="16">
        <f t="shared" si="5"/>
        <v>77.15</v>
      </c>
      <c r="L27" s="33">
        <v>25</v>
      </c>
    </row>
    <row r="28" spans="1:12" s="28" customFormat="1" ht="13.5">
      <c r="A28" s="23" t="s">
        <v>680</v>
      </c>
      <c r="B28" s="23" t="s">
        <v>681</v>
      </c>
      <c r="C28" s="15">
        <v>84</v>
      </c>
      <c r="D28" s="16">
        <f t="shared" si="0"/>
        <v>25.2</v>
      </c>
      <c r="E28" s="17">
        <v>67.5</v>
      </c>
      <c r="F28" s="16">
        <f t="shared" si="1"/>
        <v>47.25</v>
      </c>
      <c r="G28" s="16">
        <f t="shared" si="2"/>
        <v>72.45</v>
      </c>
      <c r="H28" s="16">
        <f t="shared" si="3"/>
        <v>36.225</v>
      </c>
      <c r="I28" s="36">
        <v>81</v>
      </c>
      <c r="J28" s="16">
        <f t="shared" si="4"/>
        <v>40.5</v>
      </c>
      <c r="K28" s="16">
        <f t="shared" si="5"/>
        <v>76.725</v>
      </c>
      <c r="L28" s="33">
        <v>26</v>
      </c>
    </row>
    <row r="29" spans="1:12" s="28" customFormat="1" ht="13.5">
      <c r="A29" s="23" t="s">
        <v>704</v>
      </c>
      <c r="B29" s="23" t="s">
        <v>705</v>
      </c>
      <c r="C29" s="15">
        <v>70</v>
      </c>
      <c r="D29" s="16">
        <f t="shared" si="0"/>
        <v>21</v>
      </c>
      <c r="E29" s="17">
        <v>62.5</v>
      </c>
      <c r="F29" s="16">
        <f t="shared" si="1"/>
        <v>43.75</v>
      </c>
      <c r="G29" s="16">
        <f t="shared" si="2"/>
        <v>64.75</v>
      </c>
      <c r="H29" s="16">
        <f t="shared" si="3"/>
        <v>32.375</v>
      </c>
      <c r="I29" s="36">
        <v>88.5</v>
      </c>
      <c r="J29" s="16">
        <f t="shared" si="4"/>
        <v>44.25</v>
      </c>
      <c r="K29" s="16">
        <f t="shared" si="5"/>
        <v>76.625</v>
      </c>
      <c r="L29" s="33">
        <v>27</v>
      </c>
    </row>
  </sheetData>
  <sheetProtection/>
  <mergeCells count="1">
    <mergeCell ref="A1:L1"/>
  </mergeCells>
  <printOptions/>
  <pageMargins left="0.56" right="0.48" top="1" bottom="1" header="0.51" footer="0.5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3.25390625" style="2" customWidth="1"/>
    <col min="2" max="2" width="6.50390625" style="2" customWidth="1"/>
    <col min="3" max="3" width="5.625" style="3" customWidth="1"/>
    <col min="4" max="4" width="7.625" style="8" customWidth="1"/>
    <col min="5" max="5" width="4.25390625" style="1" customWidth="1"/>
    <col min="6" max="6" width="6.25390625" style="9" customWidth="1"/>
    <col min="7" max="7" width="6.50390625" style="9" customWidth="1"/>
    <col min="8" max="8" width="6.125" style="9" customWidth="1"/>
    <col min="9" max="11" width="7.25390625" style="9" customWidth="1"/>
    <col min="12" max="12" width="5.00390625" style="9" customWidth="1"/>
    <col min="13" max="16384" width="9.00390625" style="5" customWidth="1"/>
  </cols>
  <sheetData>
    <row r="1" spans="1:12" ht="36" customHeight="1">
      <c r="A1" s="47" t="s">
        <v>851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82.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8" customFormat="1" ht="13.5">
      <c r="A3" s="23" t="s">
        <v>706</v>
      </c>
      <c r="B3" s="23" t="s">
        <v>707</v>
      </c>
      <c r="C3" s="15">
        <v>87</v>
      </c>
      <c r="D3" s="16">
        <f aca="true" t="shared" si="0" ref="D3:D10">C3*0.3</f>
        <v>26.099999999999998</v>
      </c>
      <c r="E3" s="17">
        <v>89.5</v>
      </c>
      <c r="F3" s="16">
        <f aca="true" t="shared" si="1" ref="F3:F10">E3*0.7</f>
        <v>62.65</v>
      </c>
      <c r="G3" s="16">
        <f aca="true" t="shared" si="2" ref="G3:G10">D3+F3</f>
        <v>88.75</v>
      </c>
      <c r="H3" s="16">
        <f aca="true" t="shared" si="3" ref="H3:H10">G3*0.5</f>
        <v>44.375</v>
      </c>
      <c r="I3" s="36">
        <v>85</v>
      </c>
      <c r="J3" s="16">
        <f aca="true" t="shared" si="4" ref="J3:J10">I3*0.5</f>
        <v>42.5</v>
      </c>
      <c r="K3" s="16">
        <f aca="true" t="shared" si="5" ref="K3:K10">H3+J3</f>
        <v>86.875</v>
      </c>
      <c r="L3" s="33">
        <v>1</v>
      </c>
    </row>
    <row r="4" spans="1:12" s="28" customFormat="1" ht="13.5">
      <c r="A4" s="23" t="s">
        <v>710</v>
      </c>
      <c r="B4" s="23" t="s">
        <v>711</v>
      </c>
      <c r="C4" s="15">
        <v>76</v>
      </c>
      <c r="D4" s="16">
        <f t="shared" si="0"/>
        <v>22.8</v>
      </c>
      <c r="E4" s="17">
        <v>81.5</v>
      </c>
      <c r="F4" s="16">
        <f t="shared" si="1"/>
        <v>57.05</v>
      </c>
      <c r="G4" s="16">
        <f t="shared" si="2"/>
        <v>79.85</v>
      </c>
      <c r="H4" s="16">
        <f t="shared" si="3"/>
        <v>39.925</v>
      </c>
      <c r="I4" s="36">
        <v>85.2</v>
      </c>
      <c r="J4" s="16">
        <f t="shared" si="4"/>
        <v>42.6</v>
      </c>
      <c r="K4" s="16">
        <f t="shared" si="5"/>
        <v>82.525</v>
      </c>
      <c r="L4" s="33">
        <v>2</v>
      </c>
    </row>
    <row r="5" spans="1:12" s="28" customFormat="1" ht="13.5">
      <c r="A5" s="23" t="s">
        <v>708</v>
      </c>
      <c r="B5" s="23" t="s">
        <v>709</v>
      </c>
      <c r="C5" s="15">
        <v>72</v>
      </c>
      <c r="D5" s="16">
        <f t="shared" si="0"/>
        <v>21.599999999999998</v>
      </c>
      <c r="E5" s="17">
        <v>84</v>
      </c>
      <c r="F5" s="16">
        <f t="shared" si="1"/>
        <v>58.8</v>
      </c>
      <c r="G5" s="16">
        <f t="shared" si="2"/>
        <v>80.39999999999999</v>
      </c>
      <c r="H5" s="16">
        <f t="shared" si="3"/>
        <v>40.199999999999996</v>
      </c>
      <c r="I5" s="36">
        <v>83.6</v>
      </c>
      <c r="J5" s="16">
        <f t="shared" si="4"/>
        <v>41.8</v>
      </c>
      <c r="K5" s="16">
        <f t="shared" si="5"/>
        <v>82</v>
      </c>
      <c r="L5" s="33">
        <v>3</v>
      </c>
    </row>
    <row r="6" spans="1:12" s="28" customFormat="1" ht="13.5">
      <c r="A6" s="23" t="s">
        <v>714</v>
      </c>
      <c r="B6" s="23" t="s">
        <v>715</v>
      </c>
      <c r="C6" s="15">
        <v>76</v>
      </c>
      <c r="D6" s="16">
        <f t="shared" si="0"/>
        <v>22.8</v>
      </c>
      <c r="E6" s="17">
        <v>80</v>
      </c>
      <c r="F6" s="16">
        <f t="shared" si="1"/>
        <v>56</v>
      </c>
      <c r="G6" s="16">
        <f t="shared" si="2"/>
        <v>78.8</v>
      </c>
      <c r="H6" s="16">
        <f t="shared" si="3"/>
        <v>39.4</v>
      </c>
      <c r="I6" s="36">
        <v>85</v>
      </c>
      <c r="J6" s="16">
        <f t="shared" si="4"/>
        <v>42.5</v>
      </c>
      <c r="K6" s="16">
        <f t="shared" si="5"/>
        <v>81.9</v>
      </c>
      <c r="L6" s="33">
        <v>4</v>
      </c>
    </row>
    <row r="7" spans="1:12" s="28" customFormat="1" ht="13.5">
      <c r="A7" s="23" t="s">
        <v>716</v>
      </c>
      <c r="B7" s="23" t="s">
        <v>717</v>
      </c>
      <c r="C7" s="15">
        <v>60</v>
      </c>
      <c r="D7" s="16">
        <f t="shared" si="0"/>
        <v>18</v>
      </c>
      <c r="E7" s="17">
        <v>85.5</v>
      </c>
      <c r="F7" s="16">
        <f t="shared" si="1"/>
        <v>59.849999999999994</v>
      </c>
      <c r="G7" s="16">
        <f t="shared" si="2"/>
        <v>77.85</v>
      </c>
      <c r="H7" s="16">
        <f t="shared" si="3"/>
        <v>38.925</v>
      </c>
      <c r="I7" s="36">
        <v>85.8</v>
      </c>
      <c r="J7" s="16">
        <f t="shared" si="4"/>
        <v>42.9</v>
      </c>
      <c r="K7" s="16">
        <f t="shared" si="5"/>
        <v>81.82499999999999</v>
      </c>
      <c r="L7" s="33">
        <v>5</v>
      </c>
    </row>
    <row r="8" spans="1:12" s="28" customFormat="1" ht="13.5">
      <c r="A8" s="23" t="s">
        <v>718</v>
      </c>
      <c r="B8" s="23" t="s">
        <v>719</v>
      </c>
      <c r="C8" s="15">
        <v>72</v>
      </c>
      <c r="D8" s="16">
        <f t="shared" si="0"/>
        <v>21.599999999999998</v>
      </c>
      <c r="E8" s="17">
        <v>78.5</v>
      </c>
      <c r="F8" s="16">
        <f t="shared" si="1"/>
        <v>54.949999999999996</v>
      </c>
      <c r="G8" s="16">
        <f t="shared" si="2"/>
        <v>76.55</v>
      </c>
      <c r="H8" s="16">
        <f t="shared" si="3"/>
        <v>38.275</v>
      </c>
      <c r="I8" s="36">
        <v>85.2</v>
      </c>
      <c r="J8" s="16">
        <f t="shared" si="4"/>
        <v>42.6</v>
      </c>
      <c r="K8" s="16">
        <f t="shared" si="5"/>
        <v>80.875</v>
      </c>
      <c r="L8" s="33">
        <v>6</v>
      </c>
    </row>
    <row r="9" spans="1:12" s="28" customFormat="1" ht="13.5">
      <c r="A9" s="23" t="s">
        <v>712</v>
      </c>
      <c r="B9" s="23" t="s">
        <v>713</v>
      </c>
      <c r="C9" s="15">
        <v>80</v>
      </c>
      <c r="D9" s="16">
        <f t="shared" si="0"/>
        <v>24</v>
      </c>
      <c r="E9" s="17">
        <v>78.5</v>
      </c>
      <c r="F9" s="16">
        <f t="shared" si="1"/>
        <v>54.949999999999996</v>
      </c>
      <c r="G9" s="16">
        <f t="shared" si="2"/>
        <v>78.94999999999999</v>
      </c>
      <c r="H9" s="16">
        <f t="shared" si="3"/>
        <v>39.474999999999994</v>
      </c>
      <c r="I9" s="36">
        <v>82.6</v>
      </c>
      <c r="J9" s="16">
        <f t="shared" si="4"/>
        <v>41.3</v>
      </c>
      <c r="K9" s="16">
        <f t="shared" si="5"/>
        <v>80.77499999999999</v>
      </c>
      <c r="L9" s="33">
        <v>7</v>
      </c>
    </row>
    <row r="10" spans="1:12" s="28" customFormat="1" ht="13.5">
      <c r="A10" s="23" t="s">
        <v>720</v>
      </c>
      <c r="B10" s="23" t="s">
        <v>297</v>
      </c>
      <c r="C10" s="15">
        <v>78</v>
      </c>
      <c r="D10" s="16">
        <f t="shared" si="0"/>
        <v>23.4</v>
      </c>
      <c r="E10" s="17">
        <v>73.5</v>
      </c>
      <c r="F10" s="16">
        <f t="shared" si="1"/>
        <v>51.449999999999996</v>
      </c>
      <c r="G10" s="16">
        <f t="shared" si="2"/>
        <v>74.85</v>
      </c>
      <c r="H10" s="16">
        <f t="shared" si="3"/>
        <v>37.425</v>
      </c>
      <c r="I10" s="36">
        <v>85.8</v>
      </c>
      <c r="J10" s="16">
        <f t="shared" si="4"/>
        <v>42.9</v>
      </c>
      <c r="K10" s="16">
        <f t="shared" si="5"/>
        <v>80.32499999999999</v>
      </c>
      <c r="L10" s="33">
        <v>8</v>
      </c>
    </row>
  </sheetData>
  <sheetProtection/>
  <mergeCells count="1">
    <mergeCell ref="A1:L1"/>
  </mergeCells>
  <printOptions/>
  <pageMargins left="0.56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28">
      <selection activeCell="A1" sqref="A1:L1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5.375" style="3" customWidth="1"/>
    <col min="4" max="4" width="7.75390625" style="4" customWidth="1"/>
    <col min="5" max="5" width="4.125" style="1" customWidth="1"/>
    <col min="6" max="6" width="7.25390625" style="5" customWidth="1"/>
    <col min="7" max="7" width="6.375" style="5" customWidth="1"/>
    <col min="8" max="8" width="7.25390625" style="5" customWidth="1"/>
    <col min="9" max="9" width="6.50390625" style="5" customWidth="1"/>
    <col min="10" max="10" width="6.875" style="5" customWidth="1"/>
    <col min="11" max="11" width="6.75390625" style="5" customWidth="1"/>
    <col min="12" max="12" width="5.375" style="5" customWidth="1"/>
    <col min="13" max="16384" width="9.00390625" style="5" customWidth="1"/>
  </cols>
  <sheetData>
    <row r="1" spans="1:12" ht="28.5" customHeight="1">
      <c r="A1" s="47" t="s">
        <v>834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2" customFormat="1" ht="75.7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4" customFormat="1" ht="14.25" customHeight="1">
      <c r="A3" s="34" t="s">
        <v>52</v>
      </c>
      <c r="B3" s="34" t="s">
        <v>53</v>
      </c>
      <c r="C3" s="15">
        <v>72</v>
      </c>
      <c r="D3" s="16">
        <f aca="true" t="shared" si="0" ref="D3:D34">C3*0.3</f>
        <v>21.599999999999998</v>
      </c>
      <c r="E3" s="15">
        <v>77</v>
      </c>
      <c r="F3" s="16">
        <f aca="true" t="shared" si="1" ref="F3:F34">E3*0.7</f>
        <v>53.9</v>
      </c>
      <c r="G3" s="16">
        <f aca="true" t="shared" si="2" ref="G3:G34">D3+F3</f>
        <v>75.5</v>
      </c>
      <c r="H3" s="16">
        <f aca="true" t="shared" si="3" ref="H3:H34">G3*0.5</f>
        <v>37.75</v>
      </c>
      <c r="I3" s="16">
        <v>88.2</v>
      </c>
      <c r="J3" s="16">
        <f aca="true" t="shared" si="4" ref="J3:J34">I3*0.5</f>
        <v>44.1</v>
      </c>
      <c r="K3" s="16">
        <f aca="true" t="shared" si="5" ref="K3:K34">H3+J3</f>
        <v>81.85</v>
      </c>
      <c r="L3" s="33">
        <v>1</v>
      </c>
    </row>
    <row r="4" spans="1:12" s="24" customFormat="1" ht="14.25" customHeight="1">
      <c r="A4" s="34" t="s">
        <v>50</v>
      </c>
      <c r="B4" s="34" t="s">
        <v>51</v>
      </c>
      <c r="C4" s="15">
        <v>70</v>
      </c>
      <c r="D4" s="16">
        <f t="shared" si="0"/>
        <v>21</v>
      </c>
      <c r="E4" s="15">
        <v>78</v>
      </c>
      <c r="F4" s="16">
        <f t="shared" si="1"/>
        <v>54.599999999999994</v>
      </c>
      <c r="G4" s="16">
        <f t="shared" si="2"/>
        <v>75.6</v>
      </c>
      <c r="H4" s="16">
        <f t="shared" si="3"/>
        <v>37.8</v>
      </c>
      <c r="I4" s="16">
        <v>85.9</v>
      </c>
      <c r="J4" s="16">
        <f t="shared" si="4"/>
        <v>42.95</v>
      </c>
      <c r="K4" s="16">
        <f t="shared" si="5"/>
        <v>80.75</v>
      </c>
      <c r="L4" s="33">
        <v>2</v>
      </c>
    </row>
    <row r="5" spans="1:12" s="24" customFormat="1" ht="14.25" customHeight="1">
      <c r="A5" s="34" t="s">
        <v>64</v>
      </c>
      <c r="B5" s="34" t="s">
        <v>65</v>
      </c>
      <c r="C5" s="15">
        <v>76</v>
      </c>
      <c r="D5" s="16">
        <f t="shared" si="0"/>
        <v>22.8</v>
      </c>
      <c r="E5" s="15">
        <v>68</v>
      </c>
      <c r="F5" s="16">
        <f t="shared" si="1"/>
        <v>47.599999999999994</v>
      </c>
      <c r="G5" s="16">
        <f t="shared" si="2"/>
        <v>70.39999999999999</v>
      </c>
      <c r="H5" s="16">
        <f t="shared" si="3"/>
        <v>35.199999999999996</v>
      </c>
      <c r="I5" s="16">
        <v>89.1</v>
      </c>
      <c r="J5" s="16">
        <f t="shared" si="4"/>
        <v>44.55</v>
      </c>
      <c r="K5" s="16">
        <f t="shared" si="5"/>
        <v>79.75</v>
      </c>
      <c r="L5" s="33">
        <v>3</v>
      </c>
    </row>
    <row r="6" spans="1:12" s="24" customFormat="1" ht="14.25" customHeight="1">
      <c r="A6" s="34" t="s">
        <v>54</v>
      </c>
      <c r="B6" s="34" t="s">
        <v>55</v>
      </c>
      <c r="C6" s="15">
        <v>76</v>
      </c>
      <c r="D6" s="16">
        <f t="shared" si="0"/>
        <v>22.8</v>
      </c>
      <c r="E6" s="15">
        <v>73</v>
      </c>
      <c r="F6" s="16">
        <f t="shared" si="1"/>
        <v>51.099999999999994</v>
      </c>
      <c r="G6" s="16">
        <f t="shared" si="2"/>
        <v>73.89999999999999</v>
      </c>
      <c r="H6" s="16">
        <f t="shared" si="3"/>
        <v>36.949999999999996</v>
      </c>
      <c r="I6" s="16">
        <v>85.42</v>
      </c>
      <c r="J6" s="16">
        <f t="shared" si="4"/>
        <v>42.71</v>
      </c>
      <c r="K6" s="16">
        <f t="shared" si="5"/>
        <v>79.66</v>
      </c>
      <c r="L6" s="33">
        <v>4</v>
      </c>
    </row>
    <row r="7" spans="1:12" s="24" customFormat="1" ht="14.25" customHeight="1">
      <c r="A7" s="34" t="s">
        <v>62</v>
      </c>
      <c r="B7" s="34" t="s">
        <v>63</v>
      </c>
      <c r="C7" s="15">
        <v>83</v>
      </c>
      <c r="D7" s="16">
        <f t="shared" si="0"/>
        <v>24.9</v>
      </c>
      <c r="E7" s="15">
        <v>65</v>
      </c>
      <c r="F7" s="16">
        <f t="shared" si="1"/>
        <v>45.5</v>
      </c>
      <c r="G7" s="16">
        <f t="shared" si="2"/>
        <v>70.4</v>
      </c>
      <c r="H7" s="16">
        <f t="shared" si="3"/>
        <v>35.2</v>
      </c>
      <c r="I7" s="16">
        <v>88.44</v>
      </c>
      <c r="J7" s="16">
        <f t="shared" si="4"/>
        <v>44.22</v>
      </c>
      <c r="K7" s="16">
        <f t="shared" si="5"/>
        <v>79.42</v>
      </c>
      <c r="L7" s="33">
        <v>5</v>
      </c>
    </row>
    <row r="8" spans="1:12" s="24" customFormat="1" ht="14.25" customHeight="1">
      <c r="A8" s="34" t="s">
        <v>72</v>
      </c>
      <c r="B8" s="34" t="s">
        <v>73</v>
      </c>
      <c r="C8" s="15">
        <v>79</v>
      </c>
      <c r="D8" s="16">
        <f t="shared" si="0"/>
        <v>23.7</v>
      </c>
      <c r="E8" s="15">
        <v>65</v>
      </c>
      <c r="F8" s="16">
        <f t="shared" si="1"/>
        <v>45.5</v>
      </c>
      <c r="G8" s="16">
        <f t="shared" si="2"/>
        <v>69.2</v>
      </c>
      <c r="H8" s="16">
        <f t="shared" si="3"/>
        <v>34.6</v>
      </c>
      <c r="I8" s="16">
        <v>88.8</v>
      </c>
      <c r="J8" s="16">
        <f t="shared" si="4"/>
        <v>44.4</v>
      </c>
      <c r="K8" s="16">
        <f t="shared" si="5"/>
        <v>79</v>
      </c>
      <c r="L8" s="33">
        <v>6</v>
      </c>
    </row>
    <row r="9" spans="1:12" s="24" customFormat="1" ht="14.25" customHeight="1">
      <c r="A9" s="34" t="s">
        <v>68</v>
      </c>
      <c r="B9" s="34" t="s">
        <v>69</v>
      </c>
      <c r="C9" s="15">
        <v>77</v>
      </c>
      <c r="D9" s="16">
        <f t="shared" si="0"/>
        <v>23.099999999999998</v>
      </c>
      <c r="E9" s="15">
        <v>66</v>
      </c>
      <c r="F9" s="16">
        <f t="shared" si="1"/>
        <v>46.199999999999996</v>
      </c>
      <c r="G9" s="16">
        <f t="shared" si="2"/>
        <v>69.3</v>
      </c>
      <c r="H9" s="16">
        <f t="shared" si="3"/>
        <v>34.65</v>
      </c>
      <c r="I9" s="16">
        <v>88.4</v>
      </c>
      <c r="J9" s="16">
        <f t="shared" si="4"/>
        <v>44.2</v>
      </c>
      <c r="K9" s="16">
        <f t="shared" si="5"/>
        <v>78.85</v>
      </c>
      <c r="L9" s="33">
        <v>7</v>
      </c>
    </row>
    <row r="10" spans="1:12" s="24" customFormat="1" ht="14.25" customHeight="1">
      <c r="A10" s="34" t="s">
        <v>56</v>
      </c>
      <c r="B10" s="34" t="s">
        <v>57</v>
      </c>
      <c r="C10" s="15">
        <v>80</v>
      </c>
      <c r="D10" s="16">
        <f t="shared" si="0"/>
        <v>24</v>
      </c>
      <c r="E10" s="15">
        <v>68</v>
      </c>
      <c r="F10" s="16">
        <f t="shared" si="1"/>
        <v>47.599999999999994</v>
      </c>
      <c r="G10" s="16">
        <f t="shared" si="2"/>
        <v>71.6</v>
      </c>
      <c r="H10" s="16">
        <f t="shared" si="3"/>
        <v>35.8</v>
      </c>
      <c r="I10" s="16">
        <v>86.06</v>
      </c>
      <c r="J10" s="16">
        <f t="shared" si="4"/>
        <v>43.03</v>
      </c>
      <c r="K10" s="16">
        <f t="shared" si="5"/>
        <v>78.83</v>
      </c>
      <c r="L10" s="33">
        <v>8</v>
      </c>
    </row>
    <row r="11" spans="1:12" s="24" customFormat="1" ht="14.25" customHeight="1">
      <c r="A11" s="34" t="s">
        <v>58</v>
      </c>
      <c r="B11" s="34" t="s">
        <v>59</v>
      </c>
      <c r="C11" s="15">
        <v>74</v>
      </c>
      <c r="D11" s="16">
        <f t="shared" si="0"/>
        <v>22.2</v>
      </c>
      <c r="E11" s="15">
        <v>70</v>
      </c>
      <c r="F11" s="16">
        <f t="shared" si="1"/>
        <v>49</v>
      </c>
      <c r="G11" s="16">
        <f t="shared" si="2"/>
        <v>71.2</v>
      </c>
      <c r="H11" s="16">
        <f t="shared" si="3"/>
        <v>35.6</v>
      </c>
      <c r="I11" s="16">
        <v>85.9</v>
      </c>
      <c r="J11" s="16">
        <f t="shared" si="4"/>
        <v>42.95</v>
      </c>
      <c r="K11" s="16">
        <f t="shared" si="5"/>
        <v>78.55000000000001</v>
      </c>
      <c r="L11" s="33">
        <v>9</v>
      </c>
    </row>
    <row r="12" spans="1:12" s="24" customFormat="1" ht="14.25" customHeight="1">
      <c r="A12" s="34" t="s">
        <v>74</v>
      </c>
      <c r="B12" s="34" t="s">
        <v>75</v>
      </c>
      <c r="C12" s="15">
        <v>80</v>
      </c>
      <c r="D12" s="16">
        <f t="shared" si="0"/>
        <v>24</v>
      </c>
      <c r="E12" s="15">
        <v>64</v>
      </c>
      <c r="F12" s="16">
        <f t="shared" si="1"/>
        <v>44.8</v>
      </c>
      <c r="G12" s="16">
        <f t="shared" si="2"/>
        <v>68.8</v>
      </c>
      <c r="H12" s="16">
        <f t="shared" si="3"/>
        <v>34.4</v>
      </c>
      <c r="I12" s="16">
        <v>88.2</v>
      </c>
      <c r="J12" s="16">
        <f t="shared" si="4"/>
        <v>44.1</v>
      </c>
      <c r="K12" s="16">
        <f t="shared" si="5"/>
        <v>78.5</v>
      </c>
      <c r="L12" s="33">
        <v>10</v>
      </c>
    </row>
    <row r="13" spans="1:12" s="24" customFormat="1" ht="14.25" customHeight="1">
      <c r="A13" s="34" t="s">
        <v>92</v>
      </c>
      <c r="B13" s="34" t="s">
        <v>93</v>
      </c>
      <c r="C13" s="15">
        <v>74</v>
      </c>
      <c r="D13" s="16">
        <f t="shared" si="0"/>
        <v>22.2</v>
      </c>
      <c r="E13" s="15">
        <v>64</v>
      </c>
      <c r="F13" s="16">
        <f t="shared" si="1"/>
        <v>44.8</v>
      </c>
      <c r="G13" s="16">
        <f t="shared" si="2"/>
        <v>67</v>
      </c>
      <c r="H13" s="16">
        <f t="shared" si="3"/>
        <v>33.5</v>
      </c>
      <c r="I13" s="16">
        <v>89.7</v>
      </c>
      <c r="J13" s="16">
        <f t="shared" si="4"/>
        <v>44.85</v>
      </c>
      <c r="K13" s="16">
        <f t="shared" si="5"/>
        <v>78.35</v>
      </c>
      <c r="L13" s="33">
        <v>11</v>
      </c>
    </row>
    <row r="14" spans="1:12" s="24" customFormat="1" ht="14.25" customHeight="1">
      <c r="A14" s="34" t="s">
        <v>60</v>
      </c>
      <c r="B14" s="34" t="s">
        <v>61</v>
      </c>
      <c r="C14" s="15">
        <v>77</v>
      </c>
      <c r="D14" s="16">
        <f t="shared" si="0"/>
        <v>23.099999999999998</v>
      </c>
      <c r="E14" s="15">
        <v>68</v>
      </c>
      <c r="F14" s="16">
        <f t="shared" si="1"/>
        <v>47.599999999999994</v>
      </c>
      <c r="G14" s="16">
        <f t="shared" si="2"/>
        <v>70.69999999999999</v>
      </c>
      <c r="H14" s="16">
        <f t="shared" si="3"/>
        <v>35.349999999999994</v>
      </c>
      <c r="I14" s="16">
        <v>85.9</v>
      </c>
      <c r="J14" s="16">
        <f t="shared" si="4"/>
        <v>42.95</v>
      </c>
      <c r="K14" s="16">
        <f t="shared" si="5"/>
        <v>78.3</v>
      </c>
      <c r="L14" s="33">
        <v>12</v>
      </c>
    </row>
    <row r="15" spans="1:12" s="24" customFormat="1" ht="14.25" customHeight="1">
      <c r="A15" s="34" t="s">
        <v>76</v>
      </c>
      <c r="B15" s="34" t="s">
        <v>77</v>
      </c>
      <c r="C15" s="15">
        <v>82</v>
      </c>
      <c r="D15" s="16">
        <f t="shared" si="0"/>
        <v>24.599999999999998</v>
      </c>
      <c r="E15" s="15">
        <v>63</v>
      </c>
      <c r="F15" s="16">
        <f t="shared" si="1"/>
        <v>44.099999999999994</v>
      </c>
      <c r="G15" s="16">
        <f t="shared" si="2"/>
        <v>68.69999999999999</v>
      </c>
      <c r="H15" s="16">
        <f t="shared" si="3"/>
        <v>34.349999999999994</v>
      </c>
      <c r="I15" s="16">
        <v>86.7</v>
      </c>
      <c r="J15" s="16">
        <f t="shared" si="4"/>
        <v>43.35</v>
      </c>
      <c r="K15" s="16">
        <f t="shared" si="5"/>
        <v>77.69999999999999</v>
      </c>
      <c r="L15" s="33">
        <v>13</v>
      </c>
    </row>
    <row r="16" spans="1:12" s="24" customFormat="1" ht="14.25" customHeight="1">
      <c r="A16" s="34" t="s">
        <v>112</v>
      </c>
      <c r="B16" s="34" t="s">
        <v>113</v>
      </c>
      <c r="C16" s="15">
        <v>70</v>
      </c>
      <c r="D16" s="16">
        <f t="shared" si="0"/>
        <v>21</v>
      </c>
      <c r="E16" s="15">
        <v>64</v>
      </c>
      <c r="F16" s="16">
        <f t="shared" si="1"/>
        <v>44.8</v>
      </c>
      <c r="G16" s="16">
        <f t="shared" si="2"/>
        <v>65.8</v>
      </c>
      <c r="H16" s="16">
        <f t="shared" si="3"/>
        <v>32.9</v>
      </c>
      <c r="I16" s="16">
        <v>89.2</v>
      </c>
      <c r="J16" s="16">
        <f t="shared" si="4"/>
        <v>44.6</v>
      </c>
      <c r="K16" s="16">
        <f t="shared" si="5"/>
        <v>77.5</v>
      </c>
      <c r="L16" s="33">
        <v>14</v>
      </c>
    </row>
    <row r="17" spans="1:12" s="24" customFormat="1" ht="14.25" customHeight="1">
      <c r="A17" s="34" t="s">
        <v>90</v>
      </c>
      <c r="B17" s="34" t="s">
        <v>91</v>
      </c>
      <c r="C17" s="15">
        <v>74</v>
      </c>
      <c r="D17" s="16">
        <f t="shared" si="0"/>
        <v>22.2</v>
      </c>
      <c r="E17" s="15">
        <v>65</v>
      </c>
      <c r="F17" s="16">
        <f t="shared" si="1"/>
        <v>45.5</v>
      </c>
      <c r="G17" s="16">
        <f t="shared" si="2"/>
        <v>67.7</v>
      </c>
      <c r="H17" s="16">
        <f t="shared" si="3"/>
        <v>33.85</v>
      </c>
      <c r="I17" s="16">
        <v>86.6</v>
      </c>
      <c r="J17" s="16">
        <f t="shared" si="4"/>
        <v>43.3</v>
      </c>
      <c r="K17" s="16">
        <f t="shared" si="5"/>
        <v>77.15</v>
      </c>
      <c r="L17" s="33">
        <v>15</v>
      </c>
    </row>
    <row r="18" spans="1:12" s="24" customFormat="1" ht="14.25" customHeight="1">
      <c r="A18" s="34" t="s">
        <v>86</v>
      </c>
      <c r="B18" s="34" t="s">
        <v>87</v>
      </c>
      <c r="C18" s="15">
        <v>56</v>
      </c>
      <c r="D18" s="16">
        <f t="shared" si="0"/>
        <v>16.8</v>
      </c>
      <c r="E18" s="15">
        <v>73</v>
      </c>
      <c r="F18" s="16">
        <f t="shared" si="1"/>
        <v>51.099999999999994</v>
      </c>
      <c r="G18" s="16">
        <f t="shared" si="2"/>
        <v>67.89999999999999</v>
      </c>
      <c r="H18" s="16">
        <f t="shared" si="3"/>
        <v>33.949999999999996</v>
      </c>
      <c r="I18" s="16">
        <v>86.34</v>
      </c>
      <c r="J18" s="16">
        <f t="shared" si="4"/>
        <v>43.17</v>
      </c>
      <c r="K18" s="16">
        <f t="shared" si="5"/>
        <v>77.12</v>
      </c>
      <c r="L18" s="33">
        <v>16</v>
      </c>
    </row>
    <row r="19" spans="1:12" s="24" customFormat="1" ht="14.25" customHeight="1">
      <c r="A19" s="34" t="s">
        <v>84</v>
      </c>
      <c r="B19" s="34" t="s">
        <v>85</v>
      </c>
      <c r="C19" s="15">
        <v>68</v>
      </c>
      <c r="D19" s="16">
        <f t="shared" si="0"/>
        <v>20.4</v>
      </c>
      <c r="E19" s="15">
        <v>68</v>
      </c>
      <c r="F19" s="16">
        <f t="shared" si="1"/>
        <v>47.599999999999994</v>
      </c>
      <c r="G19" s="16">
        <f t="shared" si="2"/>
        <v>68</v>
      </c>
      <c r="H19" s="16">
        <f t="shared" si="3"/>
        <v>34</v>
      </c>
      <c r="I19" s="16">
        <v>86.14</v>
      </c>
      <c r="J19" s="16">
        <f t="shared" si="4"/>
        <v>43.07</v>
      </c>
      <c r="K19" s="16">
        <f t="shared" si="5"/>
        <v>77.07</v>
      </c>
      <c r="L19" s="33">
        <v>17</v>
      </c>
    </row>
    <row r="20" spans="1:12" s="24" customFormat="1" ht="14.25" customHeight="1">
      <c r="A20" s="34" t="s">
        <v>100</v>
      </c>
      <c r="B20" s="34" t="s">
        <v>101</v>
      </c>
      <c r="C20" s="15">
        <v>74</v>
      </c>
      <c r="D20" s="16">
        <f t="shared" si="0"/>
        <v>22.2</v>
      </c>
      <c r="E20" s="15">
        <v>63</v>
      </c>
      <c r="F20" s="16">
        <f t="shared" si="1"/>
        <v>44.099999999999994</v>
      </c>
      <c r="G20" s="16">
        <f t="shared" si="2"/>
        <v>66.3</v>
      </c>
      <c r="H20" s="16">
        <f t="shared" si="3"/>
        <v>33.15</v>
      </c>
      <c r="I20" s="16">
        <v>87.8</v>
      </c>
      <c r="J20" s="16">
        <f t="shared" si="4"/>
        <v>43.9</v>
      </c>
      <c r="K20" s="16">
        <f t="shared" si="5"/>
        <v>77.05</v>
      </c>
      <c r="L20" s="33">
        <v>18</v>
      </c>
    </row>
    <row r="21" spans="1:12" s="24" customFormat="1" ht="14.25" customHeight="1">
      <c r="A21" s="34" t="s">
        <v>118</v>
      </c>
      <c r="B21" s="34" t="s">
        <v>119</v>
      </c>
      <c r="C21" s="15">
        <v>69</v>
      </c>
      <c r="D21" s="16">
        <f t="shared" si="0"/>
        <v>20.7</v>
      </c>
      <c r="E21" s="15">
        <v>64</v>
      </c>
      <c r="F21" s="16">
        <f t="shared" si="1"/>
        <v>44.8</v>
      </c>
      <c r="G21" s="16">
        <f t="shared" si="2"/>
        <v>65.5</v>
      </c>
      <c r="H21" s="16">
        <f t="shared" si="3"/>
        <v>32.75</v>
      </c>
      <c r="I21" s="16">
        <v>88.22</v>
      </c>
      <c r="J21" s="16">
        <f t="shared" si="4"/>
        <v>44.11</v>
      </c>
      <c r="K21" s="16">
        <f t="shared" si="5"/>
        <v>76.86</v>
      </c>
      <c r="L21" s="33">
        <v>19</v>
      </c>
    </row>
    <row r="22" spans="1:12" s="24" customFormat="1" ht="14.25" customHeight="1">
      <c r="A22" s="34" t="s">
        <v>88</v>
      </c>
      <c r="B22" s="34" t="s">
        <v>89</v>
      </c>
      <c r="C22" s="15">
        <v>79</v>
      </c>
      <c r="D22" s="16">
        <f t="shared" si="0"/>
        <v>23.7</v>
      </c>
      <c r="E22" s="15">
        <v>63</v>
      </c>
      <c r="F22" s="16">
        <f t="shared" si="1"/>
        <v>44.099999999999994</v>
      </c>
      <c r="G22" s="16">
        <f t="shared" si="2"/>
        <v>67.8</v>
      </c>
      <c r="H22" s="16">
        <f t="shared" si="3"/>
        <v>33.9</v>
      </c>
      <c r="I22" s="16">
        <v>85.9</v>
      </c>
      <c r="J22" s="16">
        <f t="shared" si="4"/>
        <v>42.95</v>
      </c>
      <c r="K22" s="16">
        <f t="shared" si="5"/>
        <v>76.85</v>
      </c>
      <c r="L22" s="33">
        <v>20</v>
      </c>
    </row>
    <row r="23" spans="1:12" s="24" customFormat="1" ht="14.25" customHeight="1">
      <c r="A23" s="34" t="s">
        <v>135</v>
      </c>
      <c r="B23" s="34" t="s">
        <v>136</v>
      </c>
      <c r="C23" s="15">
        <v>65</v>
      </c>
      <c r="D23" s="16">
        <f t="shared" si="0"/>
        <v>19.5</v>
      </c>
      <c r="E23" s="15">
        <v>64</v>
      </c>
      <c r="F23" s="16">
        <f t="shared" si="1"/>
        <v>44.8</v>
      </c>
      <c r="G23" s="16">
        <f t="shared" si="2"/>
        <v>64.3</v>
      </c>
      <c r="H23" s="16">
        <f t="shared" si="3"/>
        <v>32.15</v>
      </c>
      <c r="I23" s="16">
        <v>89.26</v>
      </c>
      <c r="J23" s="16">
        <f t="shared" si="4"/>
        <v>44.63</v>
      </c>
      <c r="K23" s="16">
        <f t="shared" si="5"/>
        <v>76.78</v>
      </c>
      <c r="L23" s="33">
        <v>21</v>
      </c>
    </row>
    <row r="24" spans="1:12" s="24" customFormat="1" ht="14.25" customHeight="1">
      <c r="A24" s="34" t="s">
        <v>133</v>
      </c>
      <c r="B24" s="34" t="s">
        <v>134</v>
      </c>
      <c r="C24" s="15">
        <v>73</v>
      </c>
      <c r="D24" s="16">
        <f t="shared" si="0"/>
        <v>21.9</v>
      </c>
      <c r="E24" s="15">
        <v>61</v>
      </c>
      <c r="F24" s="16">
        <f t="shared" si="1"/>
        <v>42.699999999999996</v>
      </c>
      <c r="G24" s="16">
        <f t="shared" si="2"/>
        <v>64.6</v>
      </c>
      <c r="H24" s="16">
        <f t="shared" si="3"/>
        <v>32.3</v>
      </c>
      <c r="I24" s="16">
        <v>88.86</v>
      </c>
      <c r="J24" s="16">
        <f t="shared" si="4"/>
        <v>44.43</v>
      </c>
      <c r="K24" s="16">
        <f t="shared" si="5"/>
        <v>76.72999999999999</v>
      </c>
      <c r="L24" s="33">
        <v>22</v>
      </c>
    </row>
    <row r="25" spans="1:12" s="24" customFormat="1" ht="14.25" customHeight="1">
      <c r="A25" s="34" t="s">
        <v>94</v>
      </c>
      <c r="B25" s="34" t="s">
        <v>95</v>
      </c>
      <c r="C25" s="15">
        <v>75</v>
      </c>
      <c r="D25" s="16">
        <f t="shared" si="0"/>
        <v>22.5</v>
      </c>
      <c r="E25" s="15">
        <v>63</v>
      </c>
      <c r="F25" s="16">
        <f t="shared" si="1"/>
        <v>44.099999999999994</v>
      </c>
      <c r="G25" s="16">
        <f t="shared" si="2"/>
        <v>66.6</v>
      </c>
      <c r="H25" s="16">
        <f t="shared" si="3"/>
        <v>33.3</v>
      </c>
      <c r="I25" s="16">
        <v>86.78</v>
      </c>
      <c r="J25" s="16">
        <f t="shared" si="4"/>
        <v>43.39</v>
      </c>
      <c r="K25" s="16">
        <f t="shared" si="5"/>
        <v>76.69</v>
      </c>
      <c r="L25" s="33">
        <v>23</v>
      </c>
    </row>
    <row r="26" spans="1:12" s="24" customFormat="1" ht="14.25" customHeight="1">
      <c r="A26" s="34" t="s">
        <v>102</v>
      </c>
      <c r="B26" s="34" t="s">
        <v>103</v>
      </c>
      <c r="C26" s="15">
        <v>67</v>
      </c>
      <c r="D26" s="16">
        <f t="shared" si="0"/>
        <v>20.099999999999998</v>
      </c>
      <c r="E26" s="15">
        <v>66</v>
      </c>
      <c r="F26" s="16">
        <f t="shared" si="1"/>
        <v>46.199999999999996</v>
      </c>
      <c r="G26" s="16">
        <f t="shared" si="2"/>
        <v>66.3</v>
      </c>
      <c r="H26" s="16">
        <f t="shared" si="3"/>
        <v>33.15</v>
      </c>
      <c r="I26" s="16">
        <v>87.02</v>
      </c>
      <c r="J26" s="16">
        <f t="shared" si="4"/>
        <v>43.51</v>
      </c>
      <c r="K26" s="16">
        <f t="shared" si="5"/>
        <v>76.66</v>
      </c>
      <c r="L26" s="33">
        <v>24</v>
      </c>
    </row>
    <row r="27" spans="1:12" s="24" customFormat="1" ht="14.25" customHeight="1">
      <c r="A27" s="34" t="s">
        <v>78</v>
      </c>
      <c r="B27" s="34" t="s">
        <v>79</v>
      </c>
      <c r="C27" s="15">
        <v>55</v>
      </c>
      <c r="D27" s="16">
        <f t="shared" si="0"/>
        <v>16.5</v>
      </c>
      <c r="E27" s="15">
        <v>74</v>
      </c>
      <c r="F27" s="16">
        <f t="shared" si="1"/>
        <v>51.8</v>
      </c>
      <c r="G27" s="16">
        <f t="shared" si="2"/>
        <v>68.3</v>
      </c>
      <c r="H27" s="16">
        <f t="shared" si="3"/>
        <v>34.15</v>
      </c>
      <c r="I27" s="16">
        <v>85</v>
      </c>
      <c r="J27" s="16">
        <f t="shared" si="4"/>
        <v>42.5</v>
      </c>
      <c r="K27" s="16">
        <f t="shared" si="5"/>
        <v>76.65</v>
      </c>
      <c r="L27" s="33">
        <v>25</v>
      </c>
    </row>
    <row r="28" spans="1:12" s="24" customFormat="1" ht="14.25" customHeight="1">
      <c r="A28" s="34" t="s">
        <v>104</v>
      </c>
      <c r="B28" s="34" t="s">
        <v>105</v>
      </c>
      <c r="C28" s="15">
        <v>71</v>
      </c>
      <c r="D28" s="16">
        <f t="shared" si="0"/>
        <v>21.3</v>
      </c>
      <c r="E28" s="15">
        <v>64</v>
      </c>
      <c r="F28" s="16">
        <f t="shared" si="1"/>
        <v>44.8</v>
      </c>
      <c r="G28" s="16">
        <f t="shared" si="2"/>
        <v>66.1</v>
      </c>
      <c r="H28" s="16">
        <f t="shared" si="3"/>
        <v>33.05</v>
      </c>
      <c r="I28" s="16">
        <v>87.1</v>
      </c>
      <c r="J28" s="16">
        <f t="shared" si="4"/>
        <v>43.55</v>
      </c>
      <c r="K28" s="16">
        <f t="shared" si="5"/>
        <v>76.6</v>
      </c>
      <c r="L28" s="33">
        <v>26</v>
      </c>
    </row>
    <row r="29" spans="1:12" s="24" customFormat="1" ht="14.25" customHeight="1">
      <c r="A29" s="34" t="s">
        <v>114</v>
      </c>
      <c r="B29" s="34" t="s">
        <v>115</v>
      </c>
      <c r="C29" s="15">
        <v>58</v>
      </c>
      <c r="D29" s="16">
        <f t="shared" si="0"/>
        <v>17.4</v>
      </c>
      <c r="E29" s="15">
        <v>69</v>
      </c>
      <c r="F29" s="16">
        <f t="shared" si="1"/>
        <v>48.3</v>
      </c>
      <c r="G29" s="16">
        <f t="shared" si="2"/>
        <v>65.69999999999999</v>
      </c>
      <c r="H29" s="16">
        <f t="shared" si="3"/>
        <v>32.849999999999994</v>
      </c>
      <c r="I29" s="16">
        <v>87.38</v>
      </c>
      <c r="J29" s="16">
        <f t="shared" si="4"/>
        <v>43.69</v>
      </c>
      <c r="K29" s="16">
        <f t="shared" si="5"/>
        <v>76.53999999999999</v>
      </c>
      <c r="L29" s="33">
        <v>27</v>
      </c>
    </row>
    <row r="30" spans="1:12" s="24" customFormat="1" ht="14.25" customHeight="1">
      <c r="A30" s="34" t="s">
        <v>110</v>
      </c>
      <c r="B30" s="34" t="s">
        <v>111</v>
      </c>
      <c r="C30" s="15">
        <v>75</v>
      </c>
      <c r="D30" s="16">
        <f t="shared" si="0"/>
        <v>22.5</v>
      </c>
      <c r="E30" s="15">
        <v>62</v>
      </c>
      <c r="F30" s="16">
        <f t="shared" si="1"/>
        <v>43.4</v>
      </c>
      <c r="G30" s="16">
        <f t="shared" si="2"/>
        <v>65.9</v>
      </c>
      <c r="H30" s="16">
        <f t="shared" si="3"/>
        <v>32.95</v>
      </c>
      <c r="I30" s="16">
        <v>87.16</v>
      </c>
      <c r="J30" s="16">
        <f t="shared" si="4"/>
        <v>43.58</v>
      </c>
      <c r="K30" s="16">
        <f t="shared" si="5"/>
        <v>76.53</v>
      </c>
      <c r="L30" s="33">
        <v>28</v>
      </c>
    </row>
    <row r="31" spans="1:12" s="24" customFormat="1" ht="14.25" customHeight="1">
      <c r="A31" s="34" t="s">
        <v>80</v>
      </c>
      <c r="B31" s="34" t="s">
        <v>81</v>
      </c>
      <c r="C31" s="15">
        <v>80</v>
      </c>
      <c r="D31" s="16">
        <f t="shared" si="0"/>
        <v>24</v>
      </c>
      <c r="E31" s="15">
        <v>63</v>
      </c>
      <c r="F31" s="16">
        <f t="shared" si="1"/>
        <v>44.099999999999994</v>
      </c>
      <c r="G31" s="16">
        <f t="shared" si="2"/>
        <v>68.1</v>
      </c>
      <c r="H31" s="16">
        <f t="shared" si="3"/>
        <v>34.05</v>
      </c>
      <c r="I31" s="16">
        <v>84.56</v>
      </c>
      <c r="J31" s="16">
        <f t="shared" si="4"/>
        <v>42.28</v>
      </c>
      <c r="K31" s="16">
        <f t="shared" si="5"/>
        <v>76.33</v>
      </c>
      <c r="L31" s="33">
        <v>29</v>
      </c>
    </row>
    <row r="32" spans="1:12" s="24" customFormat="1" ht="14.25" customHeight="1">
      <c r="A32" s="34" t="s">
        <v>66</v>
      </c>
      <c r="B32" s="34" t="s">
        <v>67</v>
      </c>
      <c r="C32" s="15">
        <v>85</v>
      </c>
      <c r="D32" s="16">
        <f t="shared" si="0"/>
        <v>25.5</v>
      </c>
      <c r="E32" s="15">
        <v>64</v>
      </c>
      <c r="F32" s="16">
        <f t="shared" si="1"/>
        <v>44.8</v>
      </c>
      <c r="G32" s="16">
        <f t="shared" si="2"/>
        <v>70.3</v>
      </c>
      <c r="H32" s="16">
        <f t="shared" si="3"/>
        <v>35.15</v>
      </c>
      <c r="I32" s="16">
        <v>82.2</v>
      </c>
      <c r="J32" s="16">
        <f t="shared" si="4"/>
        <v>41.1</v>
      </c>
      <c r="K32" s="16">
        <f t="shared" si="5"/>
        <v>76.25</v>
      </c>
      <c r="L32" s="33">
        <v>30</v>
      </c>
    </row>
    <row r="33" spans="1:12" s="24" customFormat="1" ht="14.25" customHeight="1">
      <c r="A33" s="34" t="s">
        <v>98</v>
      </c>
      <c r="B33" s="34" t="s">
        <v>99</v>
      </c>
      <c r="C33" s="15">
        <v>72</v>
      </c>
      <c r="D33" s="16">
        <f t="shared" si="0"/>
        <v>21.599999999999998</v>
      </c>
      <c r="E33" s="15">
        <v>64</v>
      </c>
      <c r="F33" s="16">
        <f t="shared" si="1"/>
        <v>44.8</v>
      </c>
      <c r="G33" s="16">
        <f t="shared" si="2"/>
        <v>66.39999999999999</v>
      </c>
      <c r="H33" s="16">
        <f t="shared" si="3"/>
        <v>33.199999999999996</v>
      </c>
      <c r="I33" s="16">
        <v>85.8</v>
      </c>
      <c r="J33" s="16">
        <f t="shared" si="4"/>
        <v>42.9</v>
      </c>
      <c r="K33" s="16">
        <f t="shared" si="5"/>
        <v>76.1</v>
      </c>
      <c r="L33" s="33">
        <v>31</v>
      </c>
    </row>
    <row r="34" spans="1:12" s="24" customFormat="1" ht="14.25" customHeight="1">
      <c r="A34" s="34" t="s">
        <v>70</v>
      </c>
      <c r="B34" s="34" t="s">
        <v>71</v>
      </c>
      <c r="C34" s="15">
        <v>77</v>
      </c>
      <c r="D34" s="16">
        <f t="shared" si="0"/>
        <v>23.099999999999998</v>
      </c>
      <c r="E34" s="15">
        <v>66</v>
      </c>
      <c r="F34" s="16">
        <f t="shared" si="1"/>
        <v>46.199999999999996</v>
      </c>
      <c r="G34" s="16">
        <f t="shared" si="2"/>
        <v>69.3</v>
      </c>
      <c r="H34" s="16">
        <f t="shared" si="3"/>
        <v>34.65</v>
      </c>
      <c r="I34" s="16">
        <v>82.8</v>
      </c>
      <c r="J34" s="16">
        <f t="shared" si="4"/>
        <v>41.4</v>
      </c>
      <c r="K34" s="16">
        <f t="shared" si="5"/>
        <v>76.05</v>
      </c>
      <c r="L34" s="33">
        <v>32</v>
      </c>
    </row>
    <row r="35" spans="1:12" s="24" customFormat="1" ht="14.25" customHeight="1">
      <c r="A35" s="34" t="s">
        <v>127</v>
      </c>
      <c r="B35" s="34" t="s">
        <v>128</v>
      </c>
      <c r="C35" s="15">
        <v>67</v>
      </c>
      <c r="D35" s="16">
        <f aca="true" t="shared" si="6" ref="D35:D56">C35*0.3</f>
        <v>20.099999999999998</v>
      </c>
      <c r="E35" s="15">
        <v>64</v>
      </c>
      <c r="F35" s="16">
        <f aca="true" t="shared" si="7" ref="F35:F56">E35*0.7</f>
        <v>44.8</v>
      </c>
      <c r="G35" s="16">
        <f aca="true" t="shared" si="8" ref="G35:G56">D35+F35</f>
        <v>64.89999999999999</v>
      </c>
      <c r="H35" s="16">
        <f aca="true" t="shared" si="9" ref="H35:H56">G35*0.5</f>
        <v>32.449999999999996</v>
      </c>
      <c r="I35" s="16">
        <v>86.9</v>
      </c>
      <c r="J35" s="16">
        <f aca="true" t="shared" si="10" ref="J35:J56">I35*0.5</f>
        <v>43.45</v>
      </c>
      <c r="K35" s="16">
        <f aca="true" t="shared" si="11" ref="K35:K56">H35+J35</f>
        <v>75.9</v>
      </c>
      <c r="L35" s="33">
        <v>33</v>
      </c>
    </row>
    <row r="36" spans="1:12" s="24" customFormat="1" ht="14.25" customHeight="1">
      <c r="A36" s="34" t="s">
        <v>82</v>
      </c>
      <c r="B36" s="34" t="s">
        <v>83</v>
      </c>
      <c r="C36" s="15">
        <v>66</v>
      </c>
      <c r="D36" s="16">
        <f t="shared" si="6"/>
        <v>19.8</v>
      </c>
      <c r="E36" s="15">
        <v>69</v>
      </c>
      <c r="F36" s="16">
        <f t="shared" si="7"/>
        <v>48.3</v>
      </c>
      <c r="G36" s="16">
        <f t="shared" si="8"/>
        <v>68.1</v>
      </c>
      <c r="H36" s="16">
        <f t="shared" si="9"/>
        <v>34.05</v>
      </c>
      <c r="I36" s="16">
        <v>83.66</v>
      </c>
      <c r="J36" s="16">
        <f t="shared" si="10"/>
        <v>41.83</v>
      </c>
      <c r="K36" s="16">
        <f t="shared" si="11"/>
        <v>75.88</v>
      </c>
      <c r="L36" s="33">
        <v>34</v>
      </c>
    </row>
    <row r="37" spans="1:12" s="24" customFormat="1" ht="14.25" customHeight="1">
      <c r="A37" s="34" t="s">
        <v>120</v>
      </c>
      <c r="B37" s="34" t="s">
        <v>87</v>
      </c>
      <c r="C37" s="15">
        <v>64</v>
      </c>
      <c r="D37" s="16">
        <f t="shared" si="6"/>
        <v>19.2</v>
      </c>
      <c r="E37" s="15">
        <v>66</v>
      </c>
      <c r="F37" s="16">
        <f t="shared" si="7"/>
        <v>46.199999999999996</v>
      </c>
      <c r="G37" s="16">
        <f t="shared" si="8"/>
        <v>65.39999999999999</v>
      </c>
      <c r="H37" s="16">
        <f t="shared" si="9"/>
        <v>32.699999999999996</v>
      </c>
      <c r="I37" s="16">
        <v>86.36</v>
      </c>
      <c r="J37" s="16">
        <f t="shared" si="10"/>
        <v>43.18</v>
      </c>
      <c r="K37" s="16">
        <f t="shared" si="11"/>
        <v>75.88</v>
      </c>
      <c r="L37" s="33">
        <v>34</v>
      </c>
    </row>
    <row r="38" spans="1:12" s="24" customFormat="1" ht="14.25" customHeight="1">
      <c r="A38" s="34" t="s">
        <v>96</v>
      </c>
      <c r="B38" s="34" t="s">
        <v>97</v>
      </c>
      <c r="C38" s="15">
        <v>82</v>
      </c>
      <c r="D38" s="16">
        <f t="shared" si="6"/>
        <v>24.599999999999998</v>
      </c>
      <c r="E38" s="15">
        <v>60</v>
      </c>
      <c r="F38" s="16">
        <f t="shared" si="7"/>
        <v>42</v>
      </c>
      <c r="G38" s="16">
        <f t="shared" si="8"/>
        <v>66.6</v>
      </c>
      <c r="H38" s="16">
        <f t="shared" si="9"/>
        <v>33.3</v>
      </c>
      <c r="I38" s="16">
        <v>85.1</v>
      </c>
      <c r="J38" s="16">
        <f t="shared" si="10"/>
        <v>42.55</v>
      </c>
      <c r="K38" s="16">
        <f t="shared" si="11"/>
        <v>75.85</v>
      </c>
      <c r="L38" s="33">
        <v>36</v>
      </c>
    </row>
    <row r="39" spans="1:12" s="24" customFormat="1" ht="14.25" customHeight="1">
      <c r="A39" s="34" t="s">
        <v>143</v>
      </c>
      <c r="B39" s="34" t="s">
        <v>144</v>
      </c>
      <c r="C39" s="15">
        <v>71</v>
      </c>
      <c r="D39" s="16">
        <f t="shared" si="6"/>
        <v>21.3</v>
      </c>
      <c r="E39" s="15">
        <v>61</v>
      </c>
      <c r="F39" s="16">
        <f t="shared" si="7"/>
        <v>42.699999999999996</v>
      </c>
      <c r="G39" s="16">
        <f t="shared" si="8"/>
        <v>64</v>
      </c>
      <c r="H39" s="16">
        <f t="shared" si="9"/>
        <v>32</v>
      </c>
      <c r="I39" s="16">
        <v>87.66</v>
      </c>
      <c r="J39" s="16">
        <f t="shared" si="10"/>
        <v>43.83</v>
      </c>
      <c r="K39" s="16">
        <f t="shared" si="11"/>
        <v>75.83</v>
      </c>
      <c r="L39" s="33">
        <v>37</v>
      </c>
    </row>
    <row r="40" spans="1:12" s="24" customFormat="1" ht="14.25" customHeight="1">
      <c r="A40" s="34" t="s">
        <v>153</v>
      </c>
      <c r="B40" s="34" t="s">
        <v>154</v>
      </c>
      <c r="C40" s="15">
        <v>74</v>
      </c>
      <c r="D40" s="16">
        <f t="shared" si="6"/>
        <v>22.2</v>
      </c>
      <c r="E40" s="15">
        <v>57</v>
      </c>
      <c r="F40" s="16">
        <f t="shared" si="7"/>
        <v>39.9</v>
      </c>
      <c r="G40" s="16">
        <f t="shared" si="8"/>
        <v>62.099999999999994</v>
      </c>
      <c r="H40" s="16">
        <f t="shared" si="9"/>
        <v>31.049999999999997</v>
      </c>
      <c r="I40" s="16">
        <v>89.44</v>
      </c>
      <c r="J40" s="16">
        <f t="shared" si="10"/>
        <v>44.72</v>
      </c>
      <c r="K40" s="16">
        <f t="shared" si="11"/>
        <v>75.77</v>
      </c>
      <c r="L40" s="33">
        <v>38</v>
      </c>
    </row>
    <row r="41" spans="1:12" s="24" customFormat="1" ht="14.25" customHeight="1">
      <c r="A41" s="34" t="s">
        <v>123</v>
      </c>
      <c r="B41" s="34" t="s">
        <v>124</v>
      </c>
      <c r="C41" s="15">
        <v>61</v>
      </c>
      <c r="D41" s="16">
        <f t="shared" si="6"/>
        <v>18.3</v>
      </c>
      <c r="E41" s="15">
        <v>67</v>
      </c>
      <c r="F41" s="16">
        <f t="shared" si="7"/>
        <v>46.9</v>
      </c>
      <c r="G41" s="16">
        <f t="shared" si="8"/>
        <v>65.2</v>
      </c>
      <c r="H41" s="16">
        <f t="shared" si="9"/>
        <v>32.6</v>
      </c>
      <c r="I41" s="16">
        <v>85.9</v>
      </c>
      <c r="J41" s="16">
        <f t="shared" si="10"/>
        <v>42.95</v>
      </c>
      <c r="K41" s="16">
        <f t="shared" si="11"/>
        <v>75.55000000000001</v>
      </c>
      <c r="L41" s="33">
        <v>39</v>
      </c>
    </row>
    <row r="42" spans="1:12" s="24" customFormat="1" ht="14.25" customHeight="1">
      <c r="A42" s="34" t="s">
        <v>137</v>
      </c>
      <c r="B42" s="34" t="s">
        <v>138</v>
      </c>
      <c r="C42" s="15">
        <v>72</v>
      </c>
      <c r="D42" s="16">
        <f t="shared" si="6"/>
        <v>21.599999999999998</v>
      </c>
      <c r="E42" s="15">
        <v>61</v>
      </c>
      <c r="F42" s="16">
        <f t="shared" si="7"/>
        <v>42.699999999999996</v>
      </c>
      <c r="G42" s="16">
        <f t="shared" si="8"/>
        <v>64.3</v>
      </c>
      <c r="H42" s="16">
        <f t="shared" si="9"/>
        <v>32.15</v>
      </c>
      <c r="I42" s="16">
        <v>86.8</v>
      </c>
      <c r="J42" s="16">
        <f t="shared" si="10"/>
        <v>43.4</v>
      </c>
      <c r="K42" s="16">
        <f t="shared" si="11"/>
        <v>75.55</v>
      </c>
      <c r="L42" s="33">
        <v>39</v>
      </c>
    </row>
    <row r="43" spans="1:12" s="24" customFormat="1" ht="14.25" customHeight="1">
      <c r="A43" s="34" t="s">
        <v>131</v>
      </c>
      <c r="B43" s="34" t="s">
        <v>132</v>
      </c>
      <c r="C43" s="15">
        <v>66</v>
      </c>
      <c r="D43" s="16">
        <f t="shared" si="6"/>
        <v>19.8</v>
      </c>
      <c r="E43" s="15">
        <v>64</v>
      </c>
      <c r="F43" s="16">
        <f t="shared" si="7"/>
        <v>44.8</v>
      </c>
      <c r="G43" s="16">
        <f t="shared" si="8"/>
        <v>64.6</v>
      </c>
      <c r="H43" s="16">
        <f t="shared" si="9"/>
        <v>32.3</v>
      </c>
      <c r="I43" s="16">
        <v>86.48</v>
      </c>
      <c r="J43" s="16">
        <f t="shared" si="10"/>
        <v>43.24</v>
      </c>
      <c r="K43" s="16">
        <f t="shared" si="11"/>
        <v>75.53999999999999</v>
      </c>
      <c r="L43" s="33">
        <v>41</v>
      </c>
    </row>
    <row r="44" spans="1:12" s="24" customFormat="1" ht="14.25" customHeight="1">
      <c r="A44" s="34" t="s">
        <v>139</v>
      </c>
      <c r="B44" s="34" t="s">
        <v>140</v>
      </c>
      <c r="C44" s="15">
        <v>74</v>
      </c>
      <c r="D44" s="16">
        <f t="shared" si="6"/>
        <v>22.2</v>
      </c>
      <c r="E44" s="15">
        <v>60</v>
      </c>
      <c r="F44" s="16">
        <f t="shared" si="7"/>
        <v>42</v>
      </c>
      <c r="G44" s="16">
        <f t="shared" si="8"/>
        <v>64.2</v>
      </c>
      <c r="H44" s="16">
        <f t="shared" si="9"/>
        <v>32.1</v>
      </c>
      <c r="I44" s="16">
        <v>86.8</v>
      </c>
      <c r="J44" s="16">
        <f t="shared" si="10"/>
        <v>43.4</v>
      </c>
      <c r="K44" s="16">
        <f t="shared" si="11"/>
        <v>75.5</v>
      </c>
      <c r="L44" s="33">
        <v>42</v>
      </c>
    </row>
    <row r="45" spans="1:12" s="24" customFormat="1" ht="14.25" customHeight="1">
      <c r="A45" s="34" t="s">
        <v>145</v>
      </c>
      <c r="B45" s="34" t="s">
        <v>146</v>
      </c>
      <c r="C45" s="15">
        <v>68</v>
      </c>
      <c r="D45" s="16">
        <f t="shared" si="6"/>
        <v>20.4</v>
      </c>
      <c r="E45" s="15">
        <v>62</v>
      </c>
      <c r="F45" s="16">
        <f t="shared" si="7"/>
        <v>43.4</v>
      </c>
      <c r="G45" s="16">
        <f t="shared" si="8"/>
        <v>63.8</v>
      </c>
      <c r="H45" s="16">
        <f t="shared" si="9"/>
        <v>31.9</v>
      </c>
      <c r="I45" s="16">
        <v>87.16</v>
      </c>
      <c r="J45" s="16">
        <f t="shared" si="10"/>
        <v>43.58</v>
      </c>
      <c r="K45" s="16">
        <f t="shared" si="11"/>
        <v>75.47999999999999</v>
      </c>
      <c r="L45" s="33">
        <v>43</v>
      </c>
    </row>
    <row r="46" spans="1:12" s="24" customFormat="1" ht="14.25" customHeight="1">
      <c r="A46" s="34" t="s">
        <v>116</v>
      </c>
      <c r="B46" s="34" t="s">
        <v>117</v>
      </c>
      <c r="C46" s="15">
        <v>74</v>
      </c>
      <c r="D46" s="16">
        <f t="shared" si="6"/>
        <v>22.2</v>
      </c>
      <c r="E46" s="15">
        <v>62</v>
      </c>
      <c r="F46" s="16">
        <f t="shared" si="7"/>
        <v>43.4</v>
      </c>
      <c r="G46" s="16">
        <f t="shared" si="8"/>
        <v>65.6</v>
      </c>
      <c r="H46" s="16">
        <f t="shared" si="9"/>
        <v>32.8</v>
      </c>
      <c r="I46" s="16">
        <v>85.34</v>
      </c>
      <c r="J46" s="16">
        <f t="shared" si="10"/>
        <v>42.67</v>
      </c>
      <c r="K46" s="16">
        <f t="shared" si="11"/>
        <v>75.47</v>
      </c>
      <c r="L46" s="33">
        <v>44</v>
      </c>
    </row>
    <row r="47" spans="1:12" s="24" customFormat="1" ht="14.25" customHeight="1">
      <c r="A47" s="34" t="s">
        <v>141</v>
      </c>
      <c r="B47" s="34" t="s">
        <v>142</v>
      </c>
      <c r="C47" s="15">
        <v>69</v>
      </c>
      <c r="D47" s="16">
        <f t="shared" si="6"/>
        <v>20.7</v>
      </c>
      <c r="E47" s="15">
        <v>62</v>
      </c>
      <c r="F47" s="16">
        <f t="shared" si="7"/>
        <v>43.4</v>
      </c>
      <c r="G47" s="16">
        <f t="shared" si="8"/>
        <v>64.1</v>
      </c>
      <c r="H47" s="16">
        <f t="shared" si="9"/>
        <v>32.05</v>
      </c>
      <c r="I47" s="16">
        <v>86.7</v>
      </c>
      <c r="J47" s="16">
        <f t="shared" si="10"/>
        <v>43.35</v>
      </c>
      <c r="K47" s="16">
        <f t="shared" si="11"/>
        <v>75.4</v>
      </c>
      <c r="L47" s="33">
        <v>45</v>
      </c>
    </row>
    <row r="48" spans="1:12" s="24" customFormat="1" ht="14.25" customHeight="1">
      <c r="A48" s="34" t="s">
        <v>125</v>
      </c>
      <c r="B48" s="34" t="s">
        <v>126</v>
      </c>
      <c r="C48" s="15">
        <v>63</v>
      </c>
      <c r="D48" s="16">
        <f t="shared" si="6"/>
        <v>18.9</v>
      </c>
      <c r="E48" s="15">
        <v>66</v>
      </c>
      <c r="F48" s="16">
        <f t="shared" si="7"/>
        <v>46.199999999999996</v>
      </c>
      <c r="G48" s="16">
        <f t="shared" si="8"/>
        <v>65.1</v>
      </c>
      <c r="H48" s="16">
        <f t="shared" si="9"/>
        <v>32.55</v>
      </c>
      <c r="I48" s="16">
        <v>85.5</v>
      </c>
      <c r="J48" s="16">
        <f t="shared" si="10"/>
        <v>42.75</v>
      </c>
      <c r="K48" s="16">
        <f t="shared" si="11"/>
        <v>75.3</v>
      </c>
      <c r="L48" s="33">
        <v>46</v>
      </c>
    </row>
    <row r="49" spans="1:12" s="24" customFormat="1" ht="14.25" customHeight="1">
      <c r="A49" s="34" t="s">
        <v>151</v>
      </c>
      <c r="B49" s="34" t="s">
        <v>152</v>
      </c>
      <c r="C49" s="15">
        <v>59</v>
      </c>
      <c r="D49" s="16">
        <f t="shared" si="6"/>
        <v>17.7</v>
      </c>
      <c r="E49" s="15">
        <v>64</v>
      </c>
      <c r="F49" s="16">
        <f t="shared" si="7"/>
        <v>44.8</v>
      </c>
      <c r="G49" s="16">
        <f t="shared" si="8"/>
        <v>62.5</v>
      </c>
      <c r="H49" s="16">
        <f t="shared" si="9"/>
        <v>31.25</v>
      </c>
      <c r="I49" s="16">
        <v>88.1</v>
      </c>
      <c r="J49" s="16">
        <f t="shared" si="10"/>
        <v>44.05</v>
      </c>
      <c r="K49" s="16">
        <f t="shared" si="11"/>
        <v>75.3</v>
      </c>
      <c r="L49" s="33">
        <v>46</v>
      </c>
    </row>
    <row r="50" spans="1:12" s="24" customFormat="1" ht="14.25" customHeight="1">
      <c r="A50" s="34" t="s">
        <v>147</v>
      </c>
      <c r="B50" s="34" t="s">
        <v>148</v>
      </c>
      <c r="C50" s="15">
        <v>58</v>
      </c>
      <c r="D50" s="16">
        <f t="shared" si="6"/>
        <v>17.4</v>
      </c>
      <c r="E50" s="15">
        <v>66</v>
      </c>
      <c r="F50" s="16">
        <f t="shared" si="7"/>
        <v>46.199999999999996</v>
      </c>
      <c r="G50" s="16">
        <f t="shared" si="8"/>
        <v>63.599999999999994</v>
      </c>
      <c r="H50" s="16">
        <f t="shared" si="9"/>
        <v>31.799999999999997</v>
      </c>
      <c r="I50" s="16">
        <v>86.94</v>
      </c>
      <c r="J50" s="16">
        <f t="shared" si="10"/>
        <v>43.47</v>
      </c>
      <c r="K50" s="16">
        <f t="shared" si="11"/>
        <v>75.27</v>
      </c>
      <c r="L50" s="33">
        <v>48</v>
      </c>
    </row>
    <row r="51" spans="1:12" s="24" customFormat="1" ht="14.25" customHeight="1">
      <c r="A51" s="34" t="s">
        <v>121</v>
      </c>
      <c r="B51" s="34" t="s">
        <v>122</v>
      </c>
      <c r="C51" s="15">
        <v>73</v>
      </c>
      <c r="D51" s="16">
        <f t="shared" si="6"/>
        <v>21.9</v>
      </c>
      <c r="E51" s="15">
        <v>62</v>
      </c>
      <c r="F51" s="16">
        <f t="shared" si="7"/>
        <v>43.4</v>
      </c>
      <c r="G51" s="16">
        <f t="shared" si="8"/>
        <v>65.3</v>
      </c>
      <c r="H51" s="16">
        <f t="shared" si="9"/>
        <v>32.65</v>
      </c>
      <c r="I51" s="16">
        <v>85.22</v>
      </c>
      <c r="J51" s="16">
        <f t="shared" si="10"/>
        <v>42.61</v>
      </c>
      <c r="K51" s="16">
        <f t="shared" si="11"/>
        <v>75.25999999999999</v>
      </c>
      <c r="L51" s="33">
        <v>49</v>
      </c>
    </row>
    <row r="52" spans="1:12" s="24" customFormat="1" ht="14.25" customHeight="1">
      <c r="A52" s="34" t="s">
        <v>149</v>
      </c>
      <c r="B52" s="34" t="s">
        <v>150</v>
      </c>
      <c r="C52" s="15">
        <v>66</v>
      </c>
      <c r="D52" s="16">
        <f t="shared" si="6"/>
        <v>19.8</v>
      </c>
      <c r="E52" s="15">
        <v>61</v>
      </c>
      <c r="F52" s="16">
        <f t="shared" si="7"/>
        <v>42.699999999999996</v>
      </c>
      <c r="G52" s="16">
        <f t="shared" si="8"/>
        <v>62.5</v>
      </c>
      <c r="H52" s="16">
        <f t="shared" si="9"/>
        <v>31.25</v>
      </c>
      <c r="I52" s="16">
        <v>87.8</v>
      </c>
      <c r="J52" s="16">
        <f t="shared" si="10"/>
        <v>43.9</v>
      </c>
      <c r="K52" s="16">
        <f t="shared" si="11"/>
        <v>75.15</v>
      </c>
      <c r="L52" s="33">
        <v>50</v>
      </c>
    </row>
    <row r="53" spans="1:12" s="24" customFormat="1" ht="14.25" customHeight="1">
      <c r="A53" s="34" t="s">
        <v>108</v>
      </c>
      <c r="B53" s="34" t="s">
        <v>109</v>
      </c>
      <c r="C53" s="15">
        <v>68</v>
      </c>
      <c r="D53" s="16">
        <f t="shared" si="6"/>
        <v>20.4</v>
      </c>
      <c r="E53" s="15">
        <v>65</v>
      </c>
      <c r="F53" s="16">
        <f t="shared" si="7"/>
        <v>45.5</v>
      </c>
      <c r="G53" s="16">
        <f t="shared" si="8"/>
        <v>65.9</v>
      </c>
      <c r="H53" s="16">
        <f t="shared" si="9"/>
        <v>32.95</v>
      </c>
      <c r="I53" s="16">
        <v>84.38</v>
      </c>
      <c r="J53" s="16">
        <f t="shared" si="10"/>
        <v>42.19</v>
      </c>
      <c r="K53" s="16">
        <f t="shared" si="11"/>
        <v>75.14</v>
      </c>
      <c r="L53" s="33">
        <v>51</v>
      </c>
    </row>
    <row r="54" spans="1:12" s="24" customFormat="1" ht="14.25" customHeight="1">
      <c r="A54" s="34" t="s">
        <v>129</v>
      </c>
      <c r="B54" s="34" t="s">
        <v>130</v>
      </c>
      <c r="C54" s="15">
        <v>55</v>
      </c>
      <c r="D54" s="16">
        <f t="shared" si="6"/>
        <v>16.5</v>
      </c>
      <c r="E54" s="15">
        <v>69</v>
      </c>
      <c r="F54" s="16">
        <f t="shared" si="7"/>
        <v>48.3</v>
      </c>
      <c r="G54" s="16">
        <f t="shared" si="8"/>
        <v>64.8</v>
      </c>
      <c r="H54" s="16">
        <f t="shared" si="9"/>
        <v>32.4</v>
      </c>
      <c r="I54" s="16">
        <v>85.4</v>
      </c>
      <c r="J54" s="16">
        <f t="shared" si="10"/>
        <v>42.7</v>
      </c>
      <c r="K54" s="16">
        <f t="shared" si="11"/>
        <v>75.1</v>
      </c>
      <c r="L54" s="33">
        <v>52</v>
      </c>
    </row>
    <row r="55" spans="1:12" s="24" customFormat="1" ht="14.25" customHeight="1">
      <c r="A55" s="34" t="s">
        <v>156</v>
      </c>
      <c r="B55" s="34" t="s">
        <v>157</v>
      </c>
      <c r="C55" s="15">
        <v>68</v>
      </c>
      <c r="D55" s="16">
        <f t="shared" si="6"/>
        <v>20.4</v>
      </c>
      <c r="E55" s="15">
        <v>58</v>
      </c>
      <c r="F55" s="16">
        <f t="shared" si="7"/>
        <v>40.599999999999994</v>
      </c>
      <c r="G55" s="16">
        <f t="shared" si="8"/>
        <v>60.99999999999999</v>
      </c>
      <c r="H55" s="16">
        <f t="shared" si="9"/>
        <v>30.499999999999996</v>
      </c>
      <c r="I55" s="16">
        <v>89.1</v>
      </c>
      <c r="J55" s="16">
        <f t="shared" si="10"/>
        <v>44.55</v>
      </c>
      <c r="K55" s="16">
        <f t="shared" si="11"/>
        <v>75.05</v>
      </c>
      <c r="L55" s="33">
        <v>53</v>
      </c>
    </row>
    <row r="56" spans="1:12" s="24" customFormat="1" ht="14.25" customHeight="1">
      <c r="A56" s="34" t="s">
        <v>106</v>
      </c>
      <c r="B56" s="34" t="s">
        <v>107</v>
      </c>
      <c r="C56" s="15">
        <v>66</v>
      </c>
      <c r="D56" s="16">
        <f t="shared" si="6"/>
        <v>19.8</v>
      </c>
      <c r="E56" s="15">
        <v>66</v>
      </c>
      <c r="F56" s="16">
        <f t="shared" si="7"/>
        <v>46.199999999999996</v>
      </c>
      <c r="G56" s="16">
        <f t="shared" si="8"/>
        <v>66</v>
      </c>
      <c r="H56" s="16">
        <f t="shared" si="9"/>
        <v>33</v>
      </c>
      <c r="I56" s="16">
        <v>84.04</v>
      </c>
      <c r="J56" s="16">
        <f t="shared" si="10"/>
        <v>42.02</v>
      </c>
      <c r="K56" s="16">
        <f t="shared" si="11"/>
        <v>75.02000000000001</v>
      </c>
      <c r="L56" s="33">
        <v>54</v>
      </c>
    </row>
    <row r="57" spans="3:12" ht="14.25">
      <c r="C57" s="13"/>
      <c r="D57" s="14"/>
      <c r="F57" s="1"/>
      <c r="G57" s="1"/>
      <c r="H57" s="1"/>
      <c r="I57" s="1"/>
      <c r="J57" s="1"/>
      <c r="K57" s="1"/>
      <c r="L57" s="1"/>
    </row>
    <row r="58" spans="3:12" ht="14.25">
      <c r="C58" s="13"/>
      <c r="D58" s="14"/>
      <c r="F58" s="1"/>
      <c r="G58" s="1"/>
      <c r="H58" s="1"/>
      <c r="I58" s="1"/>
      <c r="J58" s="1"/>
      <c r="K58" s="1"/>
      <c r="L58" s="1"/>
    </row>
    <row r="59" spans="3:12" ht="14.25">
      <c r="C59" s="13"/>
      <c r="D59" s="14"/>
      <c r="F59" s="1"/>
      <c r="G59" s="1"/>
      <c r="H59" s="1"/>
      <c r="I59" s="1"/>
      <c r="J59" s="1"/>
      <c r="K59" s="1"/>
      <c r="L59" s="1"/>
    </row>
    <row r="60" spans="3:12" ht="14.25">
      <c r="C60" s="13"/>
      <c r="D60" s="14"/>
      <c r="F60" s="1"/>
      <c r="G60" s="1"/>
      <c r="H60" s="1"/>
      <c r="I60" s="1"/>
      <c r="J60" s="1"/>
      <c r="K60" s="1"/>
      <c r="L60" s="1"/>
    </row>
    <row r="61" spans="3:12" ht="14.25">
      <c r="C61" s="13"/>
      <c r="D61" s="14"/>
      <c r="F61" s="1"/>
      <c r="G61" s="1"/>
      <c r="H61" s="1"/>
      <c r="I61" s="1"/>
      <c r="J61" s="1"/>
      <c r="K61" s="1"/>
      <c r="L61" s="1"/>
    </row>
    <row r="62" spans="3:12" ht="14.25">
      <c r="C62" s="13"/>
      <c r="D62" s="14"/>
      <c r="F62" s="1"/>
      <c r="G62" s="1"/>
      <c r="H62" s="1"/>
      <c r="I62" s="1"/>
      <c r="J62" s="1"/>
      <c r="K62" s="1"/>
      <c r="L62" s="1"/>
    </row>
    <row r="63" spans="3:12" ht="14.25">
      <c r="C63" s="13"/>
      <c r="D63" s="14"/>
      <c r="F63" s="1"/>
      <c r="G63" s="1"/>
      <c r="H63" s="1"/>
      <c r="I63" s="1"/>
      <c r="J63" s="1"/>
      <c r="K63" s="1"/>
      <c r="L63" s="1"/>
    </row>
    <row r="64" spans="3:12" ht="14.25">
      <c r="C64" s="13"/>
      <c r="D64" s="14"/>
      <c r="F64" s="1"/>
      <c r="G64" s="1"/>
      <c r="H64" s="1"/>
      <c r="I64" s="1"/>
      <c r="J64" s="1"/>
      <c r="K64" s="1"/>
      <c r="L64" s="1"/>
    </row>
    <row r="65" spans="3:12" ht="14.25">
      <c r="C65" s="13"/>
      <c r="D65" s="14"/>
      <c r="F65" s="1"/>
      <c r="G65" s="1"/>
      <c r="H65" s="1"/>
      <c r="I65" s="1"/>
      <c r="J65" s="1"/>
      <c r="K65" s="1"/>
      <c r="L65" s="1"/>
    </row>
    <row r="66" spans="3:12" ht="14.25">
      <c r="C66" s="13"/>
      <c r="D66" s="14"/>
      <c r="F66" s="1"/>
      <c r="G66" s="1"/>
      <c r="H66" s="1"/>
      <c r="I66" s="1"/>
      <c r="J66" s="1"/>
      <c r="K66" s="1"/>
      <c r="L66" s="1"/>
    </row>
    <row r="67" spans="3:12" ht="14.25">
      <c r="C67" s="13"/>
      <c r="D67" s="14"/>
      <c r="F67" s="1"/>
      <c r="G67" s="1"/>
      <c r="H67" s="1"/>
      <c r="I67" s="1"/>
      <c r="J67" s="1"/>
      <c r="K67" s="1"/>
      <c r="L67" s="1"/>
    </row>
    <row r="68" spans="3:12" ht="14.25">
      <c r="C68" s="13"/>
      <c r="D68" s="14"/>
      <c r="F68" s="1"/>
      <c r="G68" s="1"/>
      <c r="H68" s="1"/>
      <c r="I68" s="1"/>
      <c r="J68" s="1"/>
      <c r="K68" s="1"/>
      <c r="L68" s="1"/>
    </row>
    <row r="69" spans="3:12" ht="14.25">
      <c r="C69" s="13"/>
      <c r="D69" s="14"/>
      <c r="F69" s="1"/>
      <c r="G69" s="1"/>
      <c r="H69" s="1"/>
      <c r="I69" s="1"/>
      <c r="J69" s="1"/>
      <c r="K69" s="1"/>
      <c r="L69" s="1"/>
    </row>
    <row r="70" spans="3:12" ht="14.25">
      <c r="C70" s="13"/>
      <c r="D70" s="14"/>
      <c r="F70" s="1"/>
      <c r="G70" s="1"/>
      <c r="H70" s="1"/>
      <c r="I70" s="1"/>
      <c r="J70" s="1"/>
      <c r="K70" s="1"/>
      <c r="L70" s="1"/>
    </row>
    <row r="71" spans="3:12" ht="14.25">
      <c r="C71" s="13"/>
      <c r="D71" s="14"/>
      <c r="F71" s="1"/>
      <c r="G71" s="1"/>
      <c r="H71" s="1"/>
      <c r="I71" s="1"/>
      <c r="J71" s="1"/>
      <c r="K71" s="1"/>
      <c r="L71" s="1"/>
    </row>
    <row r="72" spans="3:12" ht="14.25">
      <c r="C72" s="13"/>
      <c r="D72" s="14"/>
      <c r="F72" s="1"/>
      <c r="G72" s="1"/>
      <c r="H72" s="1"/>
      <c r="I72" s="1"/>
      <c r="J72" s="1"/>
      <c r="K72" s="1"/>
      <c r="L72" s="1"/>
    </row>
    <row r="73" spans="3:12" ht="14.25">
      <c r="C73" s="13"/>
      <c r="D73" s="14"/>
      <c r="F73" s="1"/>
      <c r="G73" s="1"/>
      <c r="H73" s="1"/>
      <c r="I73" s="1"/>
      <c r="J73" s="1"/>
      <c r="K73" s="1"/>
      <c r="L73" s="1"/>
    </row>
  </sheetData>
  <mergeCells count="1">
    <mergeCell ref="A1:L1"/>
  </mergeCells>
  <printOptions/>
  <pageMargins left="0.75" right="0.51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5.625" style="3" customWidth="1"/>
    <col min="4" max="4" width="7.625" style="8" customWidth="1"/>
    <col min="5" max="5" width="4.00390625" style="1" customWidth="1"/>
    <col min="6" max="6" width="6.125" style="9" customWidth="1"/>
    <col min="7" max="7" width="5.875" style="9" customWidth="1"/>
    <col min="8" max="10" width="7.625" style="9" customWidth="1"/>
    <col min="11" max="11" width="6.625" style="9" customWidth="1"/>
    <col min="12" max="12" width="5.25390625" style="9" customWidth="1"/>
    <col min="13" max="16384" width="9.00390625" style="5" customWidth="1"/>
  </cols>
  <sheetData>
    <row r="1" spans="1:12" ht="36" customHeight="1">
      <c r="A1" s="47" t="s">
        <v>852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69.7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ht="14.25">
      <c r="A3" s="21" t="s">
        <v>721</v>
      </c>
      <c r="B3" s="21" t="s">
        <v>722</v>
      </c>
      <c r="C3" s="15">
        <v>63</v>
      </c>
      <c r="D3" s="16">
        <f aca="true" t="shared" si="0" ref="D3:D11">C3*0.3</f>
        <v>18.9</v>
      </c>
      <c r="E3" s="17">
        <v>83.5</v>
      </c>
      <c r="F3" s="16">
        <f aca="true" t="shared" si="1" ref="F3:F11">E3*0.7</f>
        <v>58.449999999999996</v>
      </c>
      <c r="G3" s="16">
        <f aca="true" t="shared" si="2" ref="G3:G11">D3+F3</f>
        <v>77.35</v>
      </c>
      <c r="H3" s="16">
        <f aca="true" t="shared" si="3" ref="H3:H11">G3*0.5</f>
        <v>38.675</v>
      </c>
      <c r="I3" s="41">
        <v>84.4</v>
      </c>
      <c r="J3" s="16">
        <f aca="true" t="shared" si="4" ref="J3:J11">I3*0.5</f>
        <v>42.2</v>
      </c>
      <c r="K3" s="16">
        <f aca="true" t="shared" si="5" ref="K3:K11">H3+J3</f>
        <v>80.875</v>
      </c>
      <c r="L3" s="33">
        <v>1</v>
      </c>
    </row>
    <row r="4" spans="1:12" ht="14.25">
      <c r="A4" s="21" t="s">
        <v>725</v>
      </c>
      <c r="B4" s="21" t="s">
        <v>726</v>
      </c>
      <c r="C4" s="15">
        <v>58</v>
      </c>
      <c r="D4" s="16">
        <f t="shared" si="0"/>
        <v>17.4</v>
      </c>
      <c r="E4" s="17">
        <v>76.5</v>
      </c>
      <c r="F4" s="16">
        <f t="shared" si="1"/>
        <v>53.55</v>
      </c>
      <c r="G4" s="16">
        <f t="shared" si="2"/>
        <v>70.94999999999999</v>
      </c>
      <c r="H4" s="16">
        <f t="shared" si="3"/>
        <v>35.474999999999994</v>
      </c>
      <c r="I4" s="41">
        <v>88.6</v>
      </c>
      <c r="J4" s="16">
        <f t="shared" si="4"/>
        <v>44.3</v>
      </c>
      <c r="K4" s="16">
        <f t="shared" si="5"/>
        <v>79.77499999999999</v>
      </c>
      <c r="L4" s="33">
        <v>2</v>
      </c>
    </row>
    <row r="5" spans="1:12" ht="14.25">
      <c r="A5" s="21" t="s">
        <v>723</v>
      </c>
      <c r="B5" s="21" t="s">
        <v>724</v>
      </c>
      <c r="C5" s="15">
        <v>64</v>
      </c>
      <c r="D5" s="16">
        <f t="shared" si="0"/>
        <v>19.2</v>
      </c>
      <c r="E5" s="17">
        <v>74.5</v>
      </c>
      <c r="F5" s="16">
        <f t="shared" si="1"/>
        <v>52.15</v>
      </c>
      <c r="G5" s="16">
        <f t="shared" si="2"/>
        <v>71.35</v>
      </c>
      <c r="H5" s="16">
        <f t="shared" si="3"/>
        <v>35.675</v>
      </c>
      <c r="I5" s="41">
        <v>85.8</v>
      </c>
      <c r="J5" s="16">
        <f t="shared" si="4"/>
        <v>42.9</v>
      </c>
      <c r="K5" s="16">
        <f t="shared" si="5"/>
        <v>78.57499999999999</v>
      </c>
      <c r="L5" s="33">
        <v>3</v>
      </c>
    </row>
    <row r="6" spans="1:12" ht="14.25">
      <c r="A6" s="21" t="s">
        <v>727</v>
      </c>
      <c r="B6" s="21" t="s">
        <v>728</v>
      </c>
      <c r="C6" s="15">
        <v>69</v>
      </c>
      <c r="D6" s="16">
        <f t="shared" si="0"/>
        <v>20.7</v>
      </c>
      <c r="E6" s="17">
        <v>66</v>
      </c>
      <c r="F6" s="16">
        <f t="shared" si="1"/>
        <v>46.199999999999996</v>
      </c>
      <c r="G6" s="16">
        <f t="shared" si="2"/>
        <v>66.89999999999999</v>
      </c>
      <c r="H6" s="16">
        <f t="shared" si="3"/>
        <v>33.449999999999996</v>
      </c>
      <c r="I6" s="41">
        <v>84.2</v>
      </c>
      <c r="J6" s="16">
        <f t="shared" si="4"/>
        <v>42.1</v>
      </c>
      <c r="K6" s="16">
        <f t="shared" si="5"/>
        <v>75.55</v>
      </c>
      <c r="L6" s="33">
        <v>4</v>
      </c>
    </row>
    <row r="7" spans="1:12" ht="14.25">
      <c r="A7" s="21" t="s">
        <v>731</v>
      </c>
      <c r="B7" s="21" t="s">
        <v>732</v>
      </c>
      <c r="C7" s="15">
        <v>47</v>
      </c>
      <c r="D7" s="16">
        <f t="shared" si="0"/>
        <v>14.1</v>
      </c>
      <c r="E7" s="17">
        <v>65.5</v>
      </c>
      <c r="F7" s="16">
        <f t="shared" si="1"/>
        <v>45.849999999999994</v>
      </c>
      <c r="G7" s="16">
        <f t="shared" si="2"/>
        <v>59.949999999999996</v>
      </c>
      <c r="H7" s="16">
        <f t="shared" si="3"/>
        <v>29.974999999999998</v>
      </c>
      <c r="I7" s="41">
        <v>88.2</v>
      </c>
      <c r="J7" s="16">
        <f t="shared" si="4"/>
        <v>44.1</v>
      </c>
      <c r="K7" s="16">
        <f t="shared" si="5"/>
        <v>74.075</v>
      </c>
      <c r="L7" s="33">
        <v>5</v>
      </c>
    </row>
    <row r="8" spans="1:12" ht="14.25">
      <c r="A8" s="21" t="s">
        <v>735</v>
      </c>
      <c r="B8" s="21" t="s">
        <v>736</v>
      </c>
      <c r="C8" s="15">
        <v>66</v>
      </c>
      <c r="D8" s="16">
        <f t="shared" si="0"/>
        <v>19.8</v>
      </c>
      <c r="E8" s="17">
        <v>55</v>
      </c>
      <c r="F8" s="16">
        <f t="shared" si="1"/>
        <v>38.5</v>
      </c>
      <c r="G8" s="16">
        <f t="shared" si="2"/>
        <v>58.3</v>
      </c>
      <c r="H8" s="16">
        <f t="shared" si="3"/>
        <v>29.15</v>
      </c>
      <c r="I8" s="41">
        <v>86.4</v>
      </c>
      <c r="J8" s="16">
        <f t="shared" si="4"/>
        <v>43.2</v>
      </c>
      <c r="K8" s="16">
        <f t="shared" si="5"/>
        <v>72.35</v>
      </c>
      <c r="L8" s="33">
        <v>6</v>
      </c>
    </row>
    <row r="9" spans="1:12" ht="14.25">
      <c r="A9" s="21" t="s">
        <v>733</v>
      </c>
      <c r="B9" s="21" t="s">
        <v>734</v>
      </c>
      <c r="C9" s="15">
        <v>69</v>
      </c>
      <c r="D9" s="16">
        <f t="shared" si="0"/>
        <v>20.7</v>
      </c>
      <c r="E9" s="17">
        <v>54.5</v>
      </c>
      <c r="F9" s="16">
        <f t="shared" si="1"/>
        <v>38.15</v>
      </c>
      <c r="G9" s="16">
        <f t="shared" si="2"/>
        <v>58.849999999999994</v>
      </c>
      <c r="H9" s="16">
        <f t="shared" si="3"/>
        <v>29.424999999999997</v>
      </c>
      <c r="I9" s="41">
        <v>85</v>
      </c>
      <c r="J9" s="16">
        <f t="shared" si="4"/>
        <v>42.5</v>
      </c>
      <c r="K9" s="16">
        <f t="shared" si="5"/>
        <v>71.925</v>
      </c>
      <c r="L9" s="33">
        <v>7</v>
      </c>
    </row>
    <row r="10" spans="1:12" ht="14.25">
      <c r="A10" s="21" t="s">
        <v>729</v>
      </c>
      <c r="B10" s="21" t="s">
        <v>730</v>
      </c>
      <c r="C10" s="15">
        <v>47</v>
      </c>
      <c r="D10" s="16">
        <f t="shared" si="0"/>
        <v>14.1</v>
      </c>
      <c r="E10" s="17">
        <v>68</v>
      </c>
      <c r="F10" s="16">
        <f t="shared" si="1"/>
        <v>47.599999999999994</v>
      </c>
      <c r="G10" s="16">
        <f t="shared" si="2"/>
        <v>61.699999999999996</v>
      </c>
      <c r="H10" s="16">
        <f t="shared" si="3"/>
        <v>30.849999999999998</v>
      </c>
      <c r="I10" s="41">
        <v>81.2</v>
      </c>
      <c r="J10" s="16">
        <f t="shared" si="4"/>
        <v>40.6</v>
      </c>
      <c r="K10" s="16">
        <f t="shared" si="5"/>
        <v>71.45</v>
      </c>
      <c r="L10" s="33">
        <v>8</v>
      </c>
    </row>
    <row r="11" spans="1:12" ht="14.25">
      <c r="A11" s="21" t="s">
        <v>737</v>
      </c>
      <c r="B11" s="21" t="s">
        <v>738</v>
      </c>
      <c r="C11" s="15">
        <v>72</v>
      </c>
      <c r="D11" s="16">
        <f t="shared" si="0"/>
        <v>21.599999999999998</v>
      </c>
      <c r="E11" s="17">
        <v>49.5</v>
      </c>
      <c r="F11" s="16">
        <f t="shared" si="1"/>
        <v>34.65</v>
      </c>
      <c r="G11" s="16">
        <f t="shared" si="2"/>
        <v>56.25</v>
      </c>
      <c r="H11" s="16">
        <f t="shared" si="3"/>
        <v>28.125</v>
      </c>
      <c r="I11" s="41">
        <v>86.4</v>
      </c>
      <c r="J11" s="16">
        <f t="shared" si="4"/>
        <v>43.2</v>
      </c>
      <c r="K11" s="16">
        <f t="shared" si="5"/>
        <v>71.325</v>
      </c>
      <c r="L11" s="33">
        <v>9</v>
      </c>
    </row>
    <row r="12" spans="1:12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sheetProtection/>
  <mergeCells count="1">
    <mergeCell ref="A1:L1"/>
  </mergeCells>
  <printOptions/>
  <pageMargins left="0.49" right="0.75" top="1" bottom="1" header="0.51" footer="0.51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ySplit="2" topLeftCell="BM3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4.375" style="3" customWidth="1"/>
    <col min="4" max="4" width="8.875" style="8" customWidth="1"/>
    <col min="5" max="5" width="3.875" style="1" customWidth="1"/>
    <col min="6" max="6" width="6.50390625" style="9" customWidth="1"/>
    <col min="7" max="7" width="6.375" style="9" customWidth="1"/>
    <col min="8" max="11" width="6.875" style="9" customWidth="1"/>
    <col min="12" max="12" width="4.25390625" style="9" customWidth="1"/>
    <col min="13" max="16384" width="9.00390625" style="5" customWidth="1"/>
  </cols>
  <sheetData>
    <row r="1" spans="1:12" ht="36" customHeight="1">
      <c r="A1" s="47" t="s">
        <v>853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69.7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8" customFormat="1" ht="14.25" customHeight="1">
      <c r="A3" s="23" t="s">
        <v>739</v>
      </c>
      <c r="B3" s="23" t="s">
        <v>740</v>
      </c>
      <c r="C3" s="15">
        <v>78</v>
      </c>
      <c r="D3" s="16">
        <f aca="true" t="shared" si="0" ref="D3:D34">C3*0.3</f>
        <v>23.4</v>
      </c>
      <c r="E3" s="17">
        <v>74.5</v>
      </c>
      <c r="F3" s="16">
        <f aca="true" t="shared" si="1" ref="F3:F34">E3*0.7</f>
        <v>52.15</v>
      </c>
      <c r="G3" s="16">
        <f aca="true" t="shared" si="2" ref="G3:G34">D3+F3</f>
        <v>75.55</v>
      </c>
      <c r="H3" s="16">
        <f aca="true" t="shared" si="3" ref="H3:H34">G3*0.5</f>
        <v>37.775</v>
      </c>
      <c r="I3" s="35">
        <v>89.58</v>
      </c>
      <c r="J3" s="16">
        <f aca="true" t="shared" si="4" ref="J3:J34">I3*0.5</f>
        <v>44.79</v>
      </c>
      <c r="K3" s="16">
        <f aca="true" t="shared" si="5" ref="K3:K34">H3+J3</f>
        <v>82.565</v>
      </c>
      <c r="L3" s="33">
        <v>1</v>
      </c>
    </row>
    <row r="4" spans="1:12" s="28" customFormat="1" ht="14.25" customHeight="1">
      <c r="A4" s="23" t="s">
        <v>741</v>
      </c>
      <c r="B4" s="23" t="s">
        <v>742</v>
      </c>
      <c r="C4" s="15">
        <v>75</v>
      </c>
      <c r="D4" s="16">
        <f t="shared" si="0"/>
        <v>22.5</v>
      </c>
      <c r="E4" s="17">
        <v>75.5</v>
      </c>
      <c r="F4" s="16">
        <f t="shared" si="1"/>
        <v>52.849999999999994</v>
      </c>
      <c r="G4" s="16">
        <f t="shared" si="2"/>
        <v>75.35</v>
      </c>
      <c r="H4" s="16">
        <f t="shared" si="3"/>
        <v>37.675</v>
      </c>
      <c r="I4" s="35">
        <v>87.36</v>
      </c>
      <c r="J4" s="16">
        <f t="shared" si="4"/>
        <v>43.68</v>
      </c>
      <c r="K4" s="16">
        <f t="shared" si="5"/>
        <v>81.35499999999999</v>
      </c>
      <c r="L4" s="33">
        <v>2</v>
      </c>
    </row>
    <row r="5" spans="1:12" s="28" customFormat="1" ht="14.25" customHeight="1">
      <c r="A5" s="23" t="s">
        <v>743</v>
      </c>
      <c r="B5" s="23" t="s">
        <v>744</v>
      </c>
      <c r="C5" s="15">
        <v>79</v>
      </c>
      <c r="D5" s="16">
        <f t="shared" si="0"/>
        <v>23.7</v>
      </c>
      <c r="E5" s="17">
        <v>71</v>
      </c>
      <c r="F5" s="16">
        <f t="shared" si="1"/>
        <v>49.699999999999996</v>
      </c>
      <c r="G5" s="16">
        <f t="shared" si="2"/>
        <v>73.39999999999999</v>
      </c>
      <c r="H5" s="16">
        <f t="shared" si="3"/>
        <v>36.699999999999996</v>
      </c>
      <c r="I5" s="35">
        <v>87.4</v>
      </c>
      <c r="J5" s="16">
        <f t="shared" si="4"/>
        <v>43.7</v>
      </c>
      <c r="K5" s="16">
        <f t="shared" si="5"/>
        <v>80.4</v>
      </c>
      <c r="L5" s="33">
        <v>3</v>
      </c>
    </row>
    <row r="6" spans="1:12" s="28" customFormat="1" ht="14.25" customHeight="1">
      <c r="A6" s="23" t="s">
        <v>747</v>
      </c>
      <c r="B6" s="23" t="s">
        <v>296</v>
      </c>
      <c r="C6" s="15">
        <v>72</v>
      </c>
      <c r="D6" s="16">
        <f t="shared" si="0"/>
        <v>21.599999999999998</v>
      </c>
      <c r="E6" s="17">
        <v>69.5</v>
      </c>
      <c r="F6" s="16">
        <f t="shared" si="1"/>
        <v>48.65</v>
      </c>
      <c r="G6" s="16">
        <f t="shared" si="2"/>
        <v>70.25</v>
      </c>
      <c r="H6" s="16">
        <f t="shared" si="3"/>
        <v>35.125</v>
      </c>
      <c r="I6" s="35">
        <v>88.58</v>
      </c>
      <c r="J6" s="16">
        <f t="shared" si="4"/>
        <v>44.29</v>
      </c>
      <c r="K6" s="16">
        <f t="shared" si="5"/>
        <v>79.41499999999999</v>
      </c>
      <c r="L6" s="33">
        <v>4</v>
      </c>
    </row>
    <row r="7" spans="1:12" s="28" customFormat="1" ht="14.25" customHeight="1">
      <c r="A7" s="23" t="s">
        <v>745</v>
      </c>
      <c r="B7" s="23" t="s">
        <v>746</v>
      </c>
      <c r="C7" s="15">
        <v>78</v>
      </c>
      <c r="D7" s="16">
        <f t="shared" si="0"/>
        <v>23.4</v>
      </c>
      <c r="E7" s="17">
        <v>68.5</v>
      </c>
      <c r="F7" s="16">
        <f t="shared" si="1"/>
        <v>47.949999999999996</v>
      </c>
      <c r="G7" s="16">
        <f t="shared" si="2"/>
        <v>71.35</v>
      </c>
      <c r="H7" s="16">
        <f t="shared" si="3"/>
        <v>35.675</v>
      </c>
      <c r="I7" s="35">
        <v>85.6</v>
      </c>
      <c r="J7" s="16">
        <f t="shared" si="4"/>
        <v>42.8</v>
      </c>
      <c r="K7" s="16">
        <f t="shared" si="5"/>
        <v>78.475</v>
      </c>
      <c r="L7" s="33">
        <v>5</v>
      </c>
    </row>
    <row r="8" spans="1:12" s="28" customFormat="1" ht="14.25" customHeight="1">
      <c r="A8" s="23" t="s">
        <v>750</v>
      </c>
      <c r="B8" s="23" t="s">
        <v>751</v>
      </c>
      <c r="C8" s="15">
        <v>70</v>
      </c>
      <c r="D8" s="16">
        <f t="shared" si="0"/>
        <v>21</v>
      </c>
      <c r="E8" s="17">
        <v>70</v>
      </c>
      <c r="F8" s="16">
        <f t="shared" si="1"/>
        <v>49</v>
      </c>
      <c r="G8" s="16">
        <f t="shared" si="2"/>
        <v>70</v>
      </c>
      <c r="H8" s="16">
        <f t="shared" si="3"/>
        <v>35</v>
      </c>
      <c r="I8" s="35">
        <v>86.9</v>
      </c>
      <c r="J8" s="16">
        <f t="shared" si="4"/>
        <v>43.45</v>
      </c>
      <c r="K8" s="16">
        <f t="shared" si="5"/>
        <v>78.45</v>
      </c>
      <c r="L8" s="33">
        <v>6</v>
      </c>
    </row>
    <row r="9" spans="1:12" s="28" customFormat="1" ht="14.25" customHeight="1">
      <c r="A9" s="23" t="s">
        <v>748</v>
      </c>
      <c r="B9" s="23" t="s">
        <v>749</v>
      </c>
      <c r="C9" s="15">
        <v>88</v>
      </c>
      <c r="D9" s="16">
        <f t="shared" si="0"/>
        <v>26.4</v>
      </c>
      <c r="E9" s="17">
        <v>62.5</v>
      </c>
      <c r="F9" s="16">
        <f t="shared" si="1"/>
        <v>43.75</v>
      </c>
      <c r="G9" s="16">
        <f t="shared" si="2"/>
        <v>70.15</v>
      </c>
      <c r="H9" s="16">
        <f t="shared" si="3"/>
        <v>35.075</v>
      </c>
      <c r="I9" s="35">
        <v>86.46</v>
      </c>
      <c r="J9" s="16">
        <f t="shared" si="4"/>
        <v>43.23</v>
      </c>
      <c r="K9" s="16">
        <f t="shared" si="5"/>
        <v>78.305</v>
      </c>
      <c r="L9" s="33">
        <v>7</v>
      </c>
    </row>
    <row r="10" spans="1:12" s="28" customFormat="1" ht="14.25" customHeight="1">
      <c r="A10" s="23" t="s">
        <v>754</v>
      </c>
      <c r="B10" s="23" t="s">
        <v>755</v>
      </c>
      <c r="C10" s="15">
        <v>68</v>
      </c>
      <c r="D10" s="16">
        <f t="shared" si="0"/>
        <v>20.4</v>
      </c>
      <c r="E10" s="17">
        <v>68</v>
      </c>
      <c r="F10" s="16">
        <f t="shared" si="1"/>
        <v>47.599999999999994</v>
      </c>
      <c r="G10" s="16">
        <f t="shared" si="2"/>
        <v>68</v>
      </c>
      <c r="H10" s="16">
        <f t="shared" si="3"/>
        <v>34</v>
      </c>
      <c r="I10" s="35">
        <v>87.6</v>
      </c>
      <c r="J10" s="16">
        <f t="shared" si="4"/>
        <v>43.8</v>
      </c>
      <c r="K10" s="16">
        <f t="shared" si="5"/>
        <v>77.8</v>
      </c>
      <c r="L10" s="33">
        <v>8</v>
      </c>
    </row>
    <row r="11" spans="1:12" s="28" customFormat="1" ht="14.25" customHeight="1">
      <c r="A11" s="23" t="s">
        <v>760</v>
      </c>
      <c r="B11" s="23" t="s">
        <v>761</v>
      </c>
      <c r="C11" s="15">
        <v>72</v>
      </c>
      <c r="D11" s="16">
        <f t="shared" si="0"/>
        <v>21.599999999999998</v>
      </c>
      <c r="E11" s="17">
        <v>65.5</v>
      </c>
      <c r="F11" s="16">
        <f t="shared" si="1"/>
        <v>45.849999999999994</v>
      </c>
      <c r="G11" s="16">
        <f t="shared" si="2"/>
        <v>67.44999999999999</v>
      </c>
      <c r="H11" s="16">
        <f t="shared" si="3"/>
        <v>33.724999999999994</v>
      </c>
      <c r="I11" s="35">
        <v>88.1</v>
      </c>
      <c r="J11" s="16">
        <f t="shared" si="4"/>
        <v>44.05</v>
      </c>
      <c r="K11" s="16">
        <f t="shared" si="5"/>
        <v>77.77499999999999</v>
      </c>
      <c r="L11" s="33">
        <v>9</v>
      </c>
    </row>
    <row r="12" spans="1:12" s="28" customFormat="1" ht="14.25" customHeight="1">
      <c r="A12" s="23" t="s">
        <v>758</v>
      </c>
      <c r="B12" s="23" t="s">
        <v>759</v>
      </c>
      <c r="C12" s="15">
        <v>71</v>
      </c>
      <c r="D12" s="16">
        <f t="shared" si="0"/>
        <v>21.3</v>
      </c>
      <c r="E12" s="17">
        <v>66</v>
      </c>
      <c r="F12" s="16">
        <f t="shared" si="1"/>
        <v>46.199999999999996</v>
      </c>
      <c r="G12" s="16">
        <f t="shared" si="2"/>
        <v>67.5</v>
      </c>
      <c r="H12" s="16">
        <f t="shared" si="3"/>
        <v>33.75</v>
      </c>
      <c r="I12" s="35">
        <v>87.8</v>
      </c>
      <c r="J12" s="16">
        <f t="shared" si="4"/>
        <v>43.9</v>
      </c>
      <c r="K12" s="16">
        <f t="shared" si="5"/>
        <v>77.65</v>
      </c>
      <c r="L12" s="33">
        <v>10</v>
      </c>
    </row>
    <row r="13" spans="1:12" s="28" customFormat="1" ht="14.25" customHeight="1">
      <c r="A13" s="23" t="s">
        <v>762</v>
      </c>
      <c r="B13" s="23" t="s">
        <v>763</v>
      </c>
      <c r="C13" s="15">
        <v>73</v>
      </c>
      <c r="D13" s="16">
        <f t="shared" si="0"/>
        <v>21.9</v>
      </c>
      <c r="E13" s="17">
        <v>65</v>
      </c>
      <c r="F13" s="16">
        <f t="shared" si="1"/>
        <v>45.5</v>
      </c>
      <c r="G13" s="16">
        <f t="shared" si="2"/>
        <v>67.4</v>
      </c>
      <c r="H13" s="16">
        <f t="shared" si="3"/>
        <v>33.7</v>
      </c>
      <c r="I13" s="35">
        <v>87.6</v>
      </c>
      <c r="J13" s="16">
        <f t="shared" si="4"/>
        <v>43.8</v>
      </c>
      <c r="K13" s="16">
        <f t="shared" si="5"/>
        <v>77.5</v>
      </c>
      <c r="L13" s="33">
        <v>11</v>
      </c>
    </row>
    <row r="14" spans="1:12" s="28" customFormat="1" ht="14.25" customHeight="1">
      <c r="A14" s="23" t="s">
        <v>756</v>
      </c>
      <c r="B14" s="23" t="s">
        <v>757</v>
      </c>
      <c r="C14" s="15">
        <v>66</v>
      </c>
      <c r="D14" s="16">
        <f t="shared" si="0"/>
        <v>19.8</v>
      </c>
      <c r="E14" s="17">
        <v>68.5</v>
      </c>
      <c r="F14" s="16">
        <f t="shared" si="1"/>
        <v>47.949999999999996</v>
      </c>
      <c r="G14" s="16">
        <f t="shared" si="2"/>
        <v>67.75</v>
      </c>
      <c r="H14" s="16">
        <f t="shared" si="3"/>
        <v>33.875</v>
      </c>
      <c r="I14" s="35">
        <v>87.24</v>
      </c>
      <c r="J14" s="16">
        <f t="shared" si="4"/>
        <v>43.62</v>
      </c>
      <c r="K14" s="16">
        <f t="shared" si="5"/>
        <v>77.495</v>
      </c>
      <c r="L14" s="33">
        <v>11</v>
      </c>
    </row>
    <row r="15" spans="1:12" s="28" customFormat="1" ht="14.25" customHeight="1">
      <c r="A15" s="23" t="s">
        <v>774</v>
      </c>
      <c r="B15" s="23" t="s">
        <v>775</v>
      </c>
      <c r="C15" s="15">
        <v>78</v>
      </c>
      <c r="D15" s="16">
        <f t="shared" si="0"/>
        <v>23.4</v>
      </c>
      <c r="E15" s="17">
        <v>59.5</v>
      </c>
      <c r="F15" s="16">
        <f t="shared" si="1"/>
        <v>41.65</v>
      </c>
      <c r="G15" s="16">
        <f t="shared" si="2"/>
        <v>65.05</v>
      </c>
      <c r="H15" s="16">
        <f t="shared" si="3"/>
        <v>32.525</v>
      </c>
      <c r="I15" s="35">
        <v>89.5</v>
      </c>
      <c r="J15" s="16">
        <f t="shared" si="4"/>
        <v>44.75</v>
      </c>
      <c r="K15" s="16">
        <f t="shared" si="5"/>
        <v>77.275</v>
      </c>
      <c r="L15" s="33">
        <v>13</v>
      </c>
    </row>
    <row r="16" spans="1:12" s="28" customFormat="1" ht="14.25" customHeight="1">
      <c r="A16" s="23" t="s">
        <v>766</v>
      </c>
      <c r="B16" s="23" t="s">
        <v>767</v>
      </c>
      <c r="C16" s="15">
        <v>74</v>
      </c>
      <c r="D16" s="16">
        <f t="shared" si="0"/>
        <v>22.2</v>
      </c>
      <c r="E16" s="17">
        <v>63</v>
      </c>
      <c r="F16" s="16">
        <f t="shared" si="1"/>
        <v>44.099999999999994</v>
      </c>
      <c r="G16" s="16">
        <f t="shared" si="2"/>
        <v>66.3</v>
      </c>
      <c r="H16" s="16">
        <f t="shared" si="3"/>
        <v>33.15</v>
      </c>
      <c r="I16" s="35">
        <v>87.1</v>
      </c>
      <c r="J16" s="16">
        <f t="shared" si="4"/>
        <v>43.55</v>
      </c>
      <c r="K16" s="16">
        <f t="shared" si="5"/>
        <v>76.69999999999999</v>
      </c>
      <c r="L16" s="33">
        <v>14</v>
      </c>
    </row>
    <row r="17" spans="1:12" s="28" customFormat="1" ht="14.25" customHeight="1">
      <c r="A17" s="23" t="s">
        <v>764</v>
      </c>
      <c r="B17" s="23" t="s">
        <v>765</v>
      </c>
      <c r="C17" s="15">
        <v>67</v>
      </c>
      <c r="D17" s="16">
        <f t="shared" si="0"/>
        <v>20.099999999999998</v>
      </c>
      <c r="E17" s="17">
        <v>66.5</v>
      </c>
      <c r="F17" s="16">
        <f t="shared" si="1"/>
        <v>46.55</v>
      </c>
      <c r="G17" s="16">
        <f t="shared" si="2"/>
        <v>66.64999999999999</v>
      </c>
      <c r="H17" s="16">
        <f t="shared" si="3"/>
        <v>33.324999999999996</v>
      </c>
      <c r="I17" s="35">
        <v>85.8</v>
      </c>
      <c r="J17" s="16">
        <f t="shared" si="4"/>
        <v>42.9</v>
      </c>
      <c r="K17" s="16">
        <f t="shared" si="5"/>
        <v>76.225</v>
      </c>
      <c r="L17" s="33">
        <v>15</v>
      </c>
    </row>
    <row r="18" spans="1:12" s="28" customFormat="1" ht="14.25" customHeight="1">
      <c r="A18" s="23" t="s">
        <v>784</v>
      </c>
      <c r="B18" s="23" t="s">
        <v>785</v>
      </c>
      <c r="C18" s="15">
        <v>68</v>
      </c>
      <c r="D18" s="16">
        <f t="shared" si="0"/>
        <v>20.4</v>
      </c>
      <c r="E18" s="17">
        <v>61.5</v>
      </c>
      <c r="F18" s="16">
        <f t="shared" si="1"/>
        <v>43.05</v>
      </c>
      <c r="G18" s="16">
        <f t="shared" si="2"/>
        <v>63.449999999999996</v>
      </c>
      <c r="H18" s="16">
        <f t="shared" si="3"/>
        <v>31.724999999999998</v>
      </c>
      <c r="I18" s="35">
        <v>88.32</v>
      </c>
      <c r="J18" s="16">
        <f t="shared" si="4"/>
        <v>44.16</v>
      </c>
      <c r="K18" s="16">
        <f t="shared" si="5"/>
        <v>75.88499999999999</v>
      </c>
      <c r="L18" s="33">
        <v>16</v>
      </c>
    </row>
    <row r="19" spans="1:12" s="28" customFormat="1" ht="14.25" customHeight="1">
      <c r="A19" s="23" t="s">
        <v>776</v>
      </c>
      <c r="B19" s="23" t="s">
        <v>777</v>
      </c>
      <c r="C19" s="15">
        <v>71</v>
      </c>
      <c r="D19" s="16">
        <f t="shared" si="0"/>
        <v>21.3</v>
      </c>
      <c r="E19" s="17">
        <v>62.5</v>
      </c>
      <c r="F19" s="16">
        <f t="shared" si="1"/>
        <v>43.75</v>
      </c>
      <c r="G19" s="16">
        <f t="shared" si="2"/>
        <v>65.05</v>
      </c>
      <c r="H19" s="16">
        <f t="shared" si="3"/>
        <v>32.525</v>
      </c>
      <c r="I19" s="35">
        <v>86.7</v>
      </c>
      <c r="J19" s="16">
        <f t="shared" si="4"/>
        <v>43.35</v>
      </c>
      <c r="K19" s="16">
        <f t="shared" si="5"/>
        <v>75.875</v>
      </c>
      <c r="L19" s="33">
        <v>17</v>
      </c>
    </row>
    <row r="20" spans="1:12" s="28" customFormat="1" ht="14.25" customHeight="1">
      <c r="A20" s="23" t="s">
        <v>752</v>
      </c>
      <c r="B20" s="23" t="s">
        <v>753</v>
      </c>
      <c r="C20" s="15">
        <v>72</v>
      </c>
      <c r="D20" s="16">
        <f t="shared" si="0"/>
        <v>21.599999999999998</v>
      </c>
      <c r="E20" s="17">
        <v>68.5</v>
      </c>
      <c r="F20" s="16">
        <f t="shared" si="1"/>
        <v>47.949999999999996</v>
      </c>
      <c r="G20" s="16">
        <f t="shared" si="2"/>
        <v>69.55</v>
      </c>
      <c r="H20" s="16">
        <f t="shared" si="3"/>
        <v>34.775</v>
      </c>
      <c r="I20" s="35">
        <v>81.7</v>
      </c>
      <c r="J20" s="16">
        <f t="shared" si="4"/>
        <v>40.85</v>
      </c>
      <c r="K20" s="16">
        <f t="shared" si="5"/>
        <v>75.625</v>
      </c>
      <c r="L20" s="33">
        <v>18</v>
      </c>
    </row>
    <row r="21" spans="1:12" s="28" customFormat="1" ht="14.25" customHeight="1">
      <c r="A21" s="23" t="s">
        <v>782</v>
      </c>
      <c r="B21" s="23" t="s">
        <v>783</v>
      </c>
      <c r="C21" s="15">
        <v>60</v>
      </c>
      <c r="D21" s="16">
        <f t="shared" si="0"/>
        <v>18</v>
      </c>
      <c r="E21" s="17">
        <v>65</v>
      </c>
      <c r="F21" s="16">
        <f t="shared" si="1"/>
        <v>45.5</v>
      </c>
      <c r="G21" s="16">
        <f t="shared" si="2"/>
        <v>63.5</v>
      </c>
      <c r="H21" s="16">
        <f t="shared" si="3"/>
        <v>31.75</v>
      </c>
      <c r="I21" s="35">
        <v>87.5</v>
      </c>
      <c r="J21" s="16">
        <f t="shared" si="4"/>
        <v>43.75</v>
      </c>
      <c r="K21" s="16">
        <f t="shared" si="5"/>
        <v>75.5</v>
      </c>
      <c r="L21" s="33">
        <v>19</v>
      </c>
    </row>
    <row r="22" spans="1:12" s="28" customFormat="1" ht="14.25" customHeight="1">
      <c r="A22" s="23" t="s">
        <v>772</v>
      </c>
      <c r="B22" s="23" t="s">
        <v>773</v>
      </c>
      <c r="C22" s="15">
        <v>61</v>
      </c>
      <c r="D22" s="16">
        <f t="shared" si="0"/>
        <v>18.3</v>
      </c>
      <c r="E22" s="17">
        <v>67</v>
      </c>
      <c r="F22" s="16">
        <f t="shared" si="1"/>
        <v>46.9</v>
      </c>
      <c r="G22" s="16">
        <f t="shared" si="2"/>
        <v>65.2</v>
      </c>
      <c r="H22" s="16">
        <f t="shared" si="3"/>
        <v>32.6</v>
      </c>
      <c r="I22" s="35">
        <v>85.46</v>
      </c>
      <c r="J22" s="16">
        <f t="shared" si="4"/>
        <v>42.73</v>
      </c>
      <c r="K22" s="16">
        <f t="shared" si="5"/>
        <v>75.33</v>
      </c>
      <c r="L22" s="33">
        <v>20</v>
      </c>
    </row>
    <row r="23" spans="1:12" s="28" customFormat="1" ht="14.25" customHeight="1">
      <c r="A23" s="23" t="s">
        <v>796</v>
      </c>
      <c r="B23" s="23" t="s">
        <v>797</v>
      </c>
      <c r="C23" s="15">
        <v>72</v>
      </c>
      <c r="D23" s="16">
        <f t="shared" si="0"/>
        <v>21.599999999999998</v>
      </c>
      <c r="E23" s="17">
        <v>58</v>
      </c>
      <c r="F23" s="16">
        <f t="shared" si="1"/>
        <v>40.599999999999994</v>
      </c>
      <c r="G23" s="16">
        <f t="shared" si="2"/>
        <v>62.19999999999999</v>
      </c>
      <c r="H23" s="16">
        <f t="shared" si="3"/>
        <v>31.099999999999994</v>
      </c>
      <c r="I23" s="35">
        <v>88.12</v>
      </c>
      <c r="J23" s="16">
        <f t="shared" si="4"/>
        <v>44.06</v>
      </c>
      <c r="K23" s="16">
        <f t="shared" si="5"/>
        <v>75.16</v>
      </c>
      <c r="L23" s="33">
        <v>21</v>
      </c>
    </row>
    <row r="24" spans="1:12" s="28" customFormat="1" ht="14.25" customHeight="1">
      <c r="A24" s="23" t="s">
        <v>798</v>
      </c>
      <c r="B24" s="23" t="s">
        <v>799</v>
      </c>
      <c r="C24" s="15">
        <v>69</v>
      </c>
      <c r="D24" s="16">
        <f t="shared" si="0"/>
        <v>20.7</v>
      </c>
      <c r="E24" s="17">
        <v>58.5</v>
      </c>
      <c r="F24" s="16">
        <f t="shared" si="1"/>
        <v>40.949999999999996</v>
      </c>
      <c r="G24" s="16">
        <f t="shared" si="2"/>
        <v>61.64999999999999</v>
      </c>
      <c r="H24" s="16">
        <f t="shared" si="3"/>
        <v>30.824999999999996</v>
      </c>
      <c r="I24" s="35">
        <v>88.38</v>
      </c>
      <c r="J24" s="16">
        <f t="shared" si="4"/>
        <v>44.19</v>
      </c>
      <c r="K24" s="16">
        <f t="shared" si="5"/>
        <v>75.01499999999999</v>
      </c>
      <c r="L24" s="33">
        <v>22</v>
      </c>
    </row>
    <row r="25" spans="1:12" s="28" customFormat="1" ht="14.25" customHeight="1">
      <c r="A25" s="23" t="s">
        <v>788</v>
      </c>
      <c r="B25" s="23" t="s">
        <v>789</v>
      </c>
      <c r="C25" s="15">
        <v>78</v>
      </c>
      <c r="D25" s="16">
        <f t="shared" si="0"/>
        <v>23.4</v>
      </c>
      <c r="E25" s="17">
        <v>57</v>
      </c>
      <c r="F25" s="16">
        <f t="shared" si="1"/>
        <v>39.9</v>
      </c>
      <c r="G25" s="16">
        <f t="shared" si="2"/>
        <v>63.3</v>
      </c>
      <c r="H25" s="16">
        <f t="shared" si="3"/>
        <v>31.65</v>
      </c>
      <c r="I25" s="35">
        <v>86.5</v>
      </c>
      <c r="J25" s="16">
        <f t="shared" si="4"/>
        <v>43.25</v>
      </c>
      <c r="K25" s="16">
        <f t="shared" si="5"/>
        <v>74.9</v>
      </c>
      <c r="L25" s="33">
        <v>23</v>
      </c>
    </row>
    <row r="26" spans="1:12" s="28" customFormat="1" ht="14.25" customHeight="1">
      <c r="A26" s="23" t="s">
        <v>802</v>
      </c>
      <c r="B26" s="23" t="s">
        <v>803</v>
      </c>
      <c r="C26" s="15">
        <v>61</v>
      </c>
      <c r="D26" s="16">
        <f t="shared" si="0"/>
        <v>18.3</v>
      </c>
      <c r="E26" s="17">
        <v>61</v>
      </c>
      <c r="F26" s="16">
        <f t="shared" si="1"/>
        <v>42.699999999999996</v>
      </c>
      <c r="G26" s="16">
        <f t="shared" si="2"/>
        <v>61</v>
      </c>
      <c r="H26" s="16">
        <f t="shared" si="3"/>
        <v>30.5</v>
      </c>
      <c r="I26" s="35">
        <v>88.8</v>
      </c>
      <c r="J26" s="16">
        <f t="shared" si="4"/>
        <v>44.4</v>
      </c>
      <c r="K26" s="16">
        <f t="shared" si="5"/>
        <v>74.9</v>
      </c>
      <c r="L26" s="33">
        <v>23</v>
      </c>
    </row>
    <row r="27" spans="1:12" s="28" customFormat="1" ht="14.25" customHeight="1">
      <c r="A27" s="23" t="s">
        <v>792</v>
      </c>
      <c r="B27" s="23" t="s">
        <v>793</v>
      </c>
      <c r="C27" s="15">
        <v>72</v>
      </c>
      <c r="D27" s="16">
        <f t="shared" si="0"/>
        <v>21.599999999999998</v>
      </c>
      <c r="E27" s="17">
        <v>59</v>
      </c>
      <c r="F27" s="16">
        <f t="shared" si="1"/>
        <v>41.3</v>
      </c>
      <c r="G27" s="16">
        <f t="shared" si="2"/>
        <v>62.89999999999999</v>
      </c>
      <c r="H27" s="16">
        <f t="shared" si="3"/>
        <v>31.449999999999996</v>
      </c>
      <c r="I27" s="35">
        <v>86.8</v>
      </c>
      <c r="J27" s="16">
        <f t="shared" si="4"/>
        <v>43.4</v>
      </c>
      <c r="K27" s="16">
        <f t="shared" si="5"/>
        <v>74.85</v>
      </c>
      <c r="L27" s="33">
        <v>25</v>
      </c>
    </row>
    <row r="28" spans="1:12" s="28" customFormat="1" ht="14.25" customHeight="1">
      <c r="A28" s="23" t="s">
        <v>778</v>
      </c>
      <c r="B28" s="23" t="s">
        <v>779</v>
      </c>
      <c r="C28" s="15">
        <v>65</v>
      </c>
      <c r="D28" s="16">
        <f t="shared" si="0"/>
        <v>19.5</v>
      </c>
      <c r="E28" s="17">
        <v>65</v>
      </c>
      <c r="F28" s="16">
        <f t="shared" si="1"/>
        <v>45.5</v>
      </c>
      <c r="G28" s="16">
        <f t="shared" si="2"/>
        <v>65</v>
      </c>
      <c r="H28" s="16">
        <f t="shared" si="3"/>
        <v>32.5</v>
      </c>
      <c r="I28" s="35">
        <v>84.2</v>
      </c>
      <c r="J28" s="16">
        <f t="shared" si="4"/>
        <v>42.1</v>
      </c>
      <c r="K28" s="16">
        <f t="shared" si="5"/>
        <v>74.6</v>
      </c>
      <c r="L28" s="33">
        <v>26</v>
      </c>
    </row>
    <row r="29" spans="1:12" s="28" customFormat="1" ht="14.25" customHeight="1">
      <c r="A29" s="23" t="s">
        <v>806</v>
      </c>
      <c r="B29" s="23" t="s">
        <v>807</v>
      </c>
      <c r="C29" s="15">
        <v>60</v>
      </c>
      <c r="D29" s="16">
        <f t="shared" si="0"/>
        <v>18</v>
      </c>
      <c r="E29" s="17">
        <v>60.5</v>
      </c>
      <c r="F29" s="16">
        <f t="shared" si="1"/>
        <v>42.349999999999994</v>
      </c>
      <c r="G29" s="16">
        <f t="shared" si="2"/>
        <v>60.349999999999994</v>
      </c>
      <c r="H29" s="16">
        <f t="shared" si="3"/>
        <v>30.174999999999997</v>
      </c>
      <c r="I29" s="35">
        <v>88.6</v>
      </c>
      <c r="J29" s="16">
        <f t="shared" si="4"/>
        <v>44.3</v>
      </c>
      <c r="K29" s="16">
        <f t="shared" si="5"/>
        <v>74.475</v>
      </c>
      <c r="L29" s="33">
        <v>27</v>
      </c>
    </row>
    <row r="30" spans="1:12" s="28" customFormat="1" ht="14.25" customHeight="1">
      <c r="A30" s="23" t="s">
        <v>794</v>
      </c>
      <c r="B30" s="23" t="s">
        <v>795</v>
      </c>
      <c r="C30" s="15">
        <v>62</v>
      </c>
      <c r="D30" s="16">
        <f t="shared" si="0"/>
        <v>18.599999999999998</v>
      </c>
      <c r="E30" s="17">
        <v>62.5</v>
      </c>
      <c r="F30" s="16">
        <f t="shared" si="1"/>
        <v>43.75</v>
      </c>
      <c r="G30" s="16">
        <f t="shared" si="2"/>
        <v>62.349999999999994</v>
      </c>
      <c r="H30" s="16">
        <f t="shared" si="3"/>
        <v>31.174999999999997</v>
      </c>
      <c r="I30" s="35">
        <v>86.4</v>
      </c>
      <c r="J30" s="16">
        <f t="shared" si="4"/>
        <v>43.2</v>
      </c>
      <c r="K30" s="16">
        <f t="shared" si="5"/>
        <v>74.375</v>
      </c>
      <c r="L30" s="33">
        <v>28</v>
      </c>
    </row>
    <row r="31" spans="1:12" s="28" customFormat="1" ht="14.25" customHeight="1">
      <c r="A31" s="23" t="s">
        <v>808</v>
      </c>
      <c r="B31" s="23" t="s">
        <v>809</v>
      </c>
      <c r="C31" s="15">
        <v>59</v>
      </c>
      <c r="D31" s="16">
        <f t="shared" si="0"/>
        <v>17.7</v>
      </c>
      <c r="E31" s="17">
        <v>60</v>
      </c>
      <c r="F31" s="16">
        <f t="shared" si="1"/>
        <v>42</v>
      </c>
      <c r="G31" s="16">
        <f t="shared" si="2"/>
        <v>59.7</v>
      </c>
      <c r="H31" s="16">
        <f t="shared" si="3"/>
        <v>29.85</v>
      </c>
      <c r="I31" s="35">
        <v>88.8</v>
      </c>
      <c r="J31" s="16">
        <f t="shared" si="4"/>
        <v>44.4</v>
      </c>
      <c r="K31" s="16">
        <f t="shared" si="5"/>
        <v>74.25</v>
      </c>
      <c r="L31" s="33">
        <v>29</v>
      </c>
    </row>
    <row r="32" spans="1:12" s="28" customFormat="1" ht="14.25" customHeight="1">
      <c r="A32" s="23" t="s">
        <v>780</v>
      </c>
      <c r="B32" s="23" t="s">
        <v>781</v>
      </c>
      <c r="C32" s="15">
        <v>74</v>
      </c>
      <c r="D32" s="16">
        <f t="shared" si="0"/>
        <v>22.2</v>
      </c>
      <c r="E32" s="17">
        <v>60</v>
      </c>
      <c r="F32" s="16">
        <f t="shared" si="1"/>
        <v>42</v>
      </c>
      <c r="G32" s="16">
        <f t="shared" si="2"/>
        <v>64.2</v>
      </c>
      <c r="H32" s="16">
        <f t="shared" si="3"/>
        <v>32.1</v>
      </c>
      <c r="I32" s="35">
        <v>84.26</v>
      </c>
      <c r="J32" s="16">
        <f t="shared" si="4"/>
        <v>42.13</v>
      </c>
      <c r="K32" s="16">
        <f t="shared" si="5"/>
        <v>74.23</v>
      </c>
      <c r="L32" s="33">
        <v>30</v>
      </c>
    </row>
    <row r="33" spans="1:12" s="28" customFormat="1" ht="14.25" customHeight="1">
      <c r="A33" s="23" t="s">
        <v>786</v>
      </c>
      <c r="B33" s="23" t="s">
        <v>787</v>
      </c>
      <c r="C33" s="15">
        <v>71</v>
      </c>
      <c r="D33" s="16">
        <f t="shared" si="0"/>
        <v>21.3</v>
      </c>
      <c r="E33" s="17">
        <v>60</v>
      </c>
      <c r="F33" s="16">
        <f t="shared" si="1"/>
        <v>42</v>
      </c>
      <c r="G33" s="16">
        <f t="shared" si="2"/>
        <v>63.3</v>
      </c>
      <c r="H33" s="16">
        <f t="shared" si="3"/>
        <v>31.65</v>
      </c>
      <c r="I33" s="35">
        <v>85</v>
      </c>
      <c r="J33" s="16">
        <f t="shared" si="4"/>
        <v>42.5</v>
      </c>
      <c r="K33" s="16">
        <f t="shared" si="5"/>
        <v>74.15</v>
      </c>
      <c r="L33" s="33">
        <v>31</v>
      </c>
    </row>
    <row r="34" spans="1:12" s="28" customFormat="1" ht="14.25" customHeight="1">
      <c r="A34" s="23" t="s">
        <v>790</v>
      </c>
      <c r="B34" s="23" t="s">
        <v>791</v>
      </c>
      <c r="C34" s="15">
        <v>69</v>
      </c>
      <c r="D34" s="16">
        <f t="shared" si="0"/>
        <v>20.7</v>
      </c>
      <c r="E34" s="17">
        <v>60.5</v>
      </c>
      <c r="F34" s="16">
        <f t="shared" si="1"/>
        <v>42.349999999999994</v>
      </c>
      <c r="G34" s="16">
        <f t="shared" si="2"/>
        <v>63.05</v>
      </c>
      <c r="H34" s="16">
        <f t="shared" si="3"/>
        <v>31.525</v>
      </c>
      <c r="I34" s="35">
        <v>85.2</v>
      </c>
      <c r="J34" s="16">
        <f t="shared" si="4"/>
        <v>42.6</v>
      </c>
      <c r="K34" s="16">
        <f t="shared" si="5"/>
        <v>74.125</v>
      </c>
      <c r="L34" s="33">
        <v>32</v>
      </c>
    </row>
    <row r="35" spans="1:12" s="28" customFormat="1" ht="14.25" customHeight="1">
      <c r="A35" s="23" t="s">
        <v>814</v>
      </c>
      <c r="B35" s="23" t="s">
        <v>815</v>
      </c>
      <c r="C35" s="15">
        <v>63</v>
      </c>
      <c r="D35" s="16">
        <f aca="true" t="shared" si="6" ref="D35:D42">C35*0.3</f>
        <v>18.9</v>
      </c>
      <c r="E35" s="17">
        <v>57</v>
      </c>
      <c r="F35" s="16">
        <f aca="true" t="shared" si="7" ref="F35:F42">E35*0.7</f>
        <v>39.9</v>
      </c>
      <c r="G35" s="16">
        <f aca="true" t="shared" si="8" ref="G35:G42">D35+F35</f>
        <v>58.8</v>
      </c>
      <c r="H35" s="16">
        <f aca="true" t="shared" si="9" ref="H35:H42">G35*0.5</f>
        <v>29.4</v>
      </c>
      <c r="I35" s="35">
        <v>89.22</v>
      </c>
      <c r="J35" s="16">
        <f aca="true" t="shared" si="10" ref="J35:J42">I35*0.5</f>
        <v>44.61</v>
      </c>
      <c r="K35" s="16">
        <f aca="true" t="shared" si="11" ref="K35:K42">H35+J35</f>
        <v>74.00999999999999</v>
      </c>
      <c r="L35" s="33">
        <v>33</v>
      </c>
    </row>
    <row r="36" spans="1:12" s="28" customFormat="1" ht="14.25" customHeight="1">
      <c r="A36" s="23" t="s">
        <v>770</v>
      </c>
      <c r="B36" s="23" t="s">
        <v>771</v>
      </c>
      <c r="C36" s="15">
        <v>74</v>
      </c>
      <c r="D36" s="16">
        <f t="shared" si="6"/>
        <v>22.2</v>
      </c>
      <c r="E36" s="17">
        <v>62</v>
      </c>
      <c r="F36" s="16">
        <f t="shared" si="7"/>
        <v>43.4</v>
      </c>
      <c r="G36" s="16">
        <f t="shared" si="8"/>
        <v>65.6</v>
      </c>
      <c r="H36" s="16">
        <f t="shared" si="9"/>
        <v>32.8</v>
      </c>
      <c r="I36" s="35">
        <v>82.2</v>
      </c>
      <c r="J36" s="16">
        <f t="shared" si="10"/>
        <v>41.1</v>
      </c>
      <c r="K36" s="16">
        <f t="shared" si="11"/>
        <v>73.9</v>
      </c>
      <c r="L36" s="33">
        <v>34</v>
      </c>
    </row>
    <row r="37" spans="1:12" s="28" customFormat="1" ht="14.25" customHeight="1">
      <c r="A37" s="23" t="s">
        <v>810</v>
      </c>
      <c r="B37" s="23" t="s">
        <v>811</v>
      </c>
      <c r="C37" s="15">
        <v>60</v>
      </c>
      <c r="D37" s="16">
        <f t="shared" si="6"/>
        <v>18</v>
      </c>
      <c r="E37" s="17">
        <v>59</v>
      </c>
      <c r="F37" s="16">
        <f t="shared" si="7"/>
        <v>41.3</v>
      </c>
      <c r="G37" s="16">
        <f t="shared" si="8"/>
        <v>59.3</v>
      </c>
      <c r="H37" s="16">
        <f t="shared" si="9"/>
        <v>29.65</v>
      </c>
      <c r="I37" s="35">
        <v>88.5</v>
      </c>
      <c r="J37" s="16">
        <f t="shared" si="10"/>
        <v>44.25</v>
      </c>
      <c r="K37" s="16">
        <f t="shared" si="11"/>
        <v>73.9</v>
      </c>
      <c r="L37" s="33">
        <v>34</v>
      </c>
    </row>
    <row r="38" spans="1:12" s="28" customFormat="1" ht="14.25" customHeight="1">
      <c r="A38" s="23" t="s">
        <v>812</v>
      </c>
      <c r="B38" s="23" t="s">
        <v>813</v>
      </c>
      <c r="C38" s="15">
        <v>62</v>
      </c>
      <c r="D38" s="16">
        <f t="shared" si="6"/>
        <v>18.599999999999998</v>
      </c>
      <c r="E38" s="17">
        <v>58</v>
      </c>
      <c r="F38" s="16">
        <f t="shared" si="7"/>
        <v>40.599999999999994</v>
      </c>
      <c r="G38" s="16">
        <f t="shared" si="8"/>
        <v>59.19999999999999</v>
      </c>
      <c r="H38" s="16">
        <f t="shared" si="9"/>
        <v>29.599999999999994</v>
      </c>
      <c r="I38" s="35">
        <v>88.4</v>
      </c>
      <c r="J38" s="16">
        <f t="shared" si="10"/>
        <v>44.2</v>
      </c>
      <c r="K38" s="16">
        <f t="shared" si="11"/>
        <v>73.8</v>
      </c>
      <c r="L38" s="33">
        <v>36</v>
      </c>
    </row>
    <row r="39" spans="1:12" s="28" customFormat="1" ht="14.25" customHeight="1">
      <c r="A39" s="23" t="s">
        <v>804</v>
      </c>
      <c r="B39" s="23" t="s">
        <v>805</v>
      </c>
      <c r="C39" s="15">
        <v>70</v>
      </c>
      <c r="D39" s="16">
        <f t="shared" si="6"/>
        <v>21</v>
      </c>
      <c r="E39" s="17">
        <v>57</v>
      </c>
      <c r="F39" s="16">
        <f t="shared" si="7"/>
        <v>39.9</v>
      </c>
      <c r="G39" s="16">
        <f t="shared" si="8"/>
        <v>60.9</v>
      </c>
      <c r="H39" s="16">
        <f t="shared" si="9"/>
        <v>30.45</v>
      </c>
      <c r="I39" s="35">
        <v>86.54</v>
      </c>
      <c r="J39" s="16">
        <f t="shared" si="10"/>
        <v>43.27</v>
      </c>
      <c r="K39" s="16">
        <f t="shared" si="11"/>
        <v>73.72</v>
      </c>
      <c r="L39" s="33">
        <v>37</v>
      </c>
    </row>
    <row r="40" spans="1:12" s="28" customFormat="1" ht="14.25" customHeight="1">
      <c r="A40" s="23" t="s">
        <v>800</v>
      </c>
      <c r="B40" s="23" t="s">
        <v>801</v>
      </c>
      <c r="C40" s="15">
        <v>44</v>
      </c>
      <c r="D40" s="16">
        <f t="shared" si="6"/>
        <v>13.2</v>
      </c>
      <c r="E40" s="17">
        <v>68.5</v>
      </c>
      <c r="F40" s="16">
        <f t="shared" si="7"/>
        <v>47.949999999999996</v>
      </c>
      <c r="G40" s="16">
        <f t="shared" si="8"/>
        <v>61.14999999999999</v>
      </c>
      <c r="H40" s="16">
        <f t="shared" si="9"/>
        <v>30.574999999999996</v>
      </c>
      <c r="I40" s="35">
        <v>86.2</v>
      </c>
      <c r="J40" s="16">
        <f t="shared" si="10"/>
        <v>43.1</v>
      </c>
      <c r="K40" s="16">
        <f t="shared" si="11"/>
        <v>73.675</v>
      </c>
      <c r="L40" s="33">
        <v>38</v>
      </c>
    </row>
    <row r="41" spans="1:12" s="28" customFormat="1" ht="14.25" customHeight="1">
      <c r="A41" s="23" t="s">
        <v>768</v>
      </c>
      <c r="B41" s="23" t="s">
        <v>769</v>
      </c>
      <c r="C41" s="15">
        <v>80</v>
      </c>
      <c r="D41" s="16">
        <f t="shared" si="6"/>
        <v>24</v>
      </c>
      <c r="E41" s="17">
        <v>59.5</v>
      </c>
      <c r="F41" s="16">
        <f t="shared" si="7"/>
        <v>41.65</v>
      </c>
      <c r="G41" s="16">
        <f t="shared" si="8"/>
        <v>65.65</v>
      </c>
      <c r="H41" s="16">
        <f t="shared" si="9"/>
        <v>32.825</v>
      </c>
      <c r="I41" s="35">
        <v>81.6</v>
      </c>
      <c r="J41" s="16">
        <f t="shared" si="10"/>
        <v>40.8</v>
      </c>
      <c r="K41" s="16">
        <f t="shared" si="11"/>
        <v>73.625</v>
      </c>
      <c r="L41" s="33">
        <v>39</v>
      </c>
    </row>
    <row r="42" spans="1:12" s="28" customFormat="1" ht="14.25" customHeight="1">
      <c r="A42" s="23" t="s">
        <v>816</v>
      </c>
      <c r="B42" s="23" t="s">
        <v>817</v>
      </c>
      <c r="C42" s="15">
        <v>48</v>
      </c>
      <c r="D42" s="16">
        <f t="shared" si="6"/>
        <v>14.399999999999999</v>
      </c>
      <c r="E42" s="17">
        <v>62.5</v>
      </c>
      <c r="F42" s="16">
        <f t="shared" si="7"/>
        <v>43.75</v>
      </c>
      <c r="G42" s="16">
        <f t="shared" si="8"/>
        <v>58.15</v>
      </c>
      <c r="H42" s="16">
        <f t="shared" si="9"/>
        <v>29.075</v>
      </c>
      <c r="I42" s="35">
        <v>89</v>
      </c>
      <c r="J42" s="16">
        <f t="shared" si="10"/>
        <v>44.5</v>
      </c>
      <c r="K42" s="16">
        <f t="shared" si="11"/>
        <v>73.575</v>
      </c>
      <c r="L42" s="33">
        <v>40</v>
      </c>
    </row>
  </sheetData>
  <sheetProtection/>
  <mergeCells count="1">
    <mergeCell ref="A1:L1"/>
  </mergeCells>
  <printOptions/>
  <pageMargins left="0.49" right="0.75" top="1" bottom="1" header="0.51" footer="0.51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F6" sqref="F6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6.875" style="3" customWidth="1"/>
    <col min="4" max="4" width="6.375" style="4" customWidth="1"/>
    <col min="5" max="5" width="3.50390625" style="1" customWidth="1"/>
    <col min="6" max="6" width="7.25390625" style="5" customWidth="1"/>
    <col min="7" max="8" width="5.875" style="5" customWidth="1"/>
    <col min="9" max="9" width="7.25390625" style="5" customWidth="1"/>
    <col min="10" max="12" width="5.875" style="5" customWidth="1"/>
    <col min="13" max="16384" width="9.00390625" style="5" customWidth="1"/>
  </cols>
  <sheetData>
    <row r="1" spans="1:12" ht="36" customHeight="1">
      <c r="A1" s="47" t="s">
        <v>854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84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ht="14.25">
      <c r="A3" s="21" t="s">
        <v>820</v>
      </c>
      <c r="B3" s="21" t="s">
        <v>821</v>
      </c>
      <c r="C3" s="15">
        <v>53</v>
      </c>
      <c r="D3" s="15"/>
      <c r="E3" s="15"/>
      <c r="F3" s="15"/>
      <c r="G3" s="15">
        <v>53</v>
      </c>
      <c r="H3" s="15">
        <f>G3*0.5</f>
        <v>26.5</v>
      </c>
      <c r="I3" s="40">
        <v>86.1</v>
      </c>
      <c r="J3" s="15">
        <f>I3*0.5</f>
        <v>43.05</v>
      </c>
      <c r="K3" s="15">
        <f>H3+J3</f>
        <v>69.55</v>
      </c>
      <c r="L3" s="33">
        <v>1</v>
      </c>
    </row>
    <row r="4" spans="1:12" ht="14.25">
      <c r="A4" s="21" t="s">
        <v>818</v>
      </c>
      <c r="B4" s="21" t="s">
        <v>819</v>
      </c>
      <c r="C4" s="15">
        <v>53</v>
      </c>
      <c r="D4" s="15"/>
      <c r="E4" s="15"/>
      <c r="F4" s="15"/>
      <c r="G4" s="15">
        <v>53</v>
      </c>
      <c r="H4" s="15">
        <f>G4*0.5</f>
        <v>26.5</v>
      </c>
      <c r="I4" s="40">
        <v>83.7</v>
      </c>
      <c r="J4" s="15">
        <f>I4*0.5</f>
        <v>41.85</v>
      </c>
      <c r="K4" s="15">
        <f>H4+J4</f>
        <v>68.35</v>
      </c>
      <c r="L4" s="33">
        <v>2</v>
      </c>
    </row>
    <row r="6" ht="14.25">
      <c r="F6" s="5" t="s">
        <v>855</v>
      </c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5.00390625" style="3" customWidth="1"/>
    <col min="4" max="4" width="8.50390625" style="8" customWidth="1"/>
    <col min="5" max="5" width="4.75390625" style="1" customWidth="1"/>
    <col min="6" max="6" width="8.75390625" style="9" customWidth="1"/>
    <col min="7" max="7" width="6.125" style="9" customWidth="1"/>
    <col min="8" max="8" width="7.00390625" style="9" customWidth="1"/>
    <col min="9" max="9" width="6.375" style="9" customWidth="1"/>
    <col min="10" max="10" width="7.00390625" style="9" customWidth="1"/>
    <col min="11" max="11" width="6.125" style="9" customWidth="1"/>
    <col min="12" max="12" width="6.00390625" style="9" customWidth="1"/>
    <col min="13" max="16384" width="9.00390625" style="5" customWidth="1"/>
  </cols>
  <sheetData>
    <row r="1" spans="1:12" ht="36" customHeight="1">
      <c r="A1" s="47" t="s">
        <v>835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67.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8" customFormat="1" ht="14.25" customHeight="1">
      <c r="A3" s="23" t="s">
        <v>158</v>
      </c>
      <c r="B3" s="23" t="s">
        <v>159</v>
      </c>
      <c r="C3" s="15">
        <v>70</v>
      </c>
      <c r="D3" s="16">
        <f aca="true" t="shared" si="0" ref="D3:D21">C3*0.3</f>
        <v>21</v>
      </c>
      <c r="E3" s="17">
        <v>83</v>
      </c>
      <c r="F3" s="16">
        <f aca="true" t="shared" si="1" ref="F3:F21">E3*0.7</f>
        <v>58.099999999999994</v>
      </c>
      <c r="G3" s="16">
        <f aca="true" t="shared" si="2" ref="G3:G21">D3+F3</f>
        <v>79.1</v>
      </c>
      <c r="H3" s="16">
        <f aca="true" t="shared" si="3" ref="H3:H21">G3*0.5</f>
        <v>39.55</v>
      </c>
      <c r="I3" s="36">
        <v>84.6</v>
      </c>
      <c r="J3" s="16">
        <f aca="true" t="shared" si="4" ref="J3:J21">I3*0.5</f>
        <v>42.3</v>
      </c>
      <c r="K3" s="16">
        <f aca="true" t="shared" si="5" ref="K3:K21">H3+J3</f>
        <v>81.85</v>
      </c>
      <c r="L3" s="45">
        <v>1</v>
      </c>
    </row>
    <row r="4" spans="1:12" s="28" customFormat="1" ht="14.25" customHeight="1">
      <c r="A4" s="23" t="s">
        <v>160</v>
      </c>
      <c r="B4" s="23" t="s">
        <v>161</v>
      </c>
      <c r="C4" s="15">
        <v>77</v>
      </c>
      <c r="D4" s="16">
        <f t="shared" si="0"/>
        <v>23.099999999999998</v>
      </c>
      <c r="E4" s="17">
        <v>78</v>
      </c>
      <c r="F4" s="16">
        <f t="shared" si="1"/>
        <v>54.599999999999994</v>
      </c>
      <c r="G4" s="16">
        <f t="shared" si="2"/>
        <v>77.69999999999999</v>
      </c>
      <c r="H4" s="16">
        <f t="shared" si="3"/>
        <v>38.849999999999994</v>
      </c>
      <c r="I4" s="36">
        <v>84.2</v>
      </c>
      <c r="J4" s="16">
        <f t="shared" si="4"/>
        <v>42.1</v>
      </c>
      <c r="K4" s="16">
        <f t="shared" si="5"/>
        <v>80.94999999999999</v>
      </c>
      <c r="L4" s="45">
        <v>2</v>
      </c>
    </row>
    <row r="5" spans="1:12" s="28" customFormat="1" ht="14.25" customHeight="1">
      <c r="A5" s="23" t="s">
        <v>166</v>
      </c>
      <c r="B5" s="23" t="s">
        <v>167</v>
      </c>
      <c r="C5" s="15">
        <v>71</v>
      </c>
      <c r="D5" s="16">
        <f t="shared" si="0"/>
        <v>21.3</v>
      </c>
      <c r="E5" s="17">
        <v>73</v>
      </c>
      <c r="F5" s="16">
        <f t="shared" si="1"/>
        <v>51.099999999999994</v>
      </c>
      <c r="G5" s="16">
        <f t="shared" si="2"/>
        <v>72.39999999999999</v>
      </c>
      <c r="H5" s="16">
        <f t="shared" si="3"/>
        <v>36.199999999999996</v>
      </c>
      <c r="I5" s="36">
        <v>87.6</v>
      </c>
      <c r="J5" s="16">
        <f t="shared" si="4"/>
        <v>43.8</v>
      </c>
      <c r="K5" s="16">
        <f t="shared" si="5"/>
        <v>80</v>
      </c>
      <c r="L5" s="45">
        <v>3</v>
      </c>
    </row>
    <row r="6" spans="1:12" s="28" customFormat="1" ht="14.25" customHeight="1">
      <c r="A6" s="23" t="s">
        <v>164</v>
      </c>
      <c r="B6" s="23" t="s">
        <v>165</v>
      </c>
      <c r="C6" s="15">
        <v>77</v>
      </c>
      <c r="D6" s="16">
        <f t="shared" si="0"/>
        <v>23.099999999999998</v>
      </c>
      <c r="E6" s="17">
        <v>72</v>
      </c>
      <c r="F6" s="16">
        <f t="shared" si="1"/>
        <v>50.4</v>
      </c>
      <c r="G6" s="16">
        <f t="shared" si="2"/>
        <v>73.5</v>
      </c>
      <c r="H6" s="16">
        <f t="shared" si="3"/>
        <v>36.75</v>
      </c>
      <c r="I6" s="36">
        <v>86</v>
      </c>
      <c r="J6" s="16">
        <f t="shared" si="4"/>
        <v>43</v>
      </c>
      <c r="K6" s="16">
        <f t="shared" si="5"/>
        <v>79.75</v>
      </c>
      <c r="L6" s="45">
        <v>4</v>
      </c>
    </row>
    <row r="7" spans="1:12" s="28" customFormat="1" ht="14.25" customHeight="1">
      <c r="A7" s="23" t="s">
        <v>162</v>
      </c>
      <c r="B7" s="23" t="s">
        <v>163</v>
      </c>
      <c r="C7" s="15">
        <v>81</v>
      </c>
      <c r="D7" s="16">
        <f t="shared" si="0"/>
        <v>24.3</v>
      </c>
      <c r="E7" s="17">
        <v>71</v>
      </c>
      <c r="F7" s="16">
        <f t="shared" si="1"/>
        <v>49.699999999999996</v>
      </c>
      <c r="G7" s="16">
        <f t="shared" si="2"/>
        <v>74</v>
      </c>
      <c r="H7" s="16">
        <f t="shared" si="3"/>
        <v>37</v>
      </c>
      <c r="I7" s="36">
        <v>83.2</v>
      </c>
      <c r="J7" s="16">
        <f t="shared" si="4"/>
        <v>41.6</v>
      </c>
      <c r="K7" s="16">
        <f t="shared" si="5"/>
        <v>78.6</v>
      </c>
      <c r="L7" s="45">
        <v>5</v>
      </c>
    </row>
    <row r="8" spans="1:12" s="28" customFormat="1" ht="14.25" customHeight="1">
      <c r="A8" s="23" t="s">
        <v>168</v>
      </c>
      <c r="B8" s="23" t="s">
        <v>169</v>
      </c>
      <c r="C8" s="15">
        <v>54</v>
      </c>
      <c r="D8" s="16">
        <f t="shared" si="0"/>
        <v>16.2</v>
      </c>
      <c r="E8" s="17">
        <v>80</v>
      </c>
      <c r="F8" s="16">
        <f t="shared" si="1"/>
        <v>56</v>
      </c>
      <c r="G8" s="16">
        <f t="shared" si="2"/>
        <v>72.2</v>
      </c>
      <c r="H8" s="16">
        <f t="shared" si="3"/>
        <v>36.1</v>
      </c>
      <c r="I8" s="36">
        <v>83.8</v>
      </c>
      <c r="J8" s="16">
        <f t="shared" si="4"/>
        <v>41.9</v>
      </c>
      <c r="K8" s="16">
        <f t="shared" si="5"/>
        <v>78</v>
      </c>
      <c r="L8" s="45">
        <v>6</v>
      </c>
    </row>
    <row r="9" spans="1:12" s="28" customFormat="1" ht="14.25" customHeight="1">
      <c r="A9" s="23" t="s">
        <v>172</v>
      </c>
      <c r="B9" s="23" t="s">
        <v>173</v>
      </c>
      <c r="C9" s="15">
        <v>72</v>
      </c>
      <c r="D9" s="16">
        <f t="shared" si="0"/>
        <v>21.599999999999998</v>
      </c>
      <c r="E9" s="17">
        <v>68</v>
      </c>
      <c r="F9" s="16">
        <f t="shared" si="1"/>
        <v>47.599999999999994</v>
      </c>
      <c r="G9" s="16">
        <f t="shared" si="2"/>
        <v>69.19999999999999</v>
      </c>
      <c r="H9" s="16">
        <f t="shared" si="3"/>
        <v>34.599999999999994</v>
      </c>
      <c r="I9" s="36">
        <v>86.6</v>
      </c>
      <c r="J9" s="16">
        <f t="shared" si="4"/>
        <v>43.3</v>
      </c>
      <c r="K9" s="16">
        <f t="shared" si="5"/>
        <v>77.89999999999999</v>
      </c>
      <c r="L9" s="45">
        <v>7</v>
      </c>
    </row>
    <row r="10" spans="1:12" s="28" customFormat="1" ht="14.25" customHeight="1">
      <c r="A10" s="23" t="s">
        <v>170</v>
      </c>
      <c r="B10" s="23" t="s">
        <v>171</v>
      </c>
      <c r="C10" s="15">
        <v>49</v>
      </c>
      <c r="D10" s="16">
        <f t="shared" si="0"/>
        <v>14.7</v>
      </c>
      <c r="E10" s="17">
        <v>81</v>
      </c>
      <c r="F10" s="16">
        <f t="shared" si="1"/>
        <v>56.699999999999996</v>
      </c>
      <c r="G10" s="16">
        <f t="shared" si="2"/>
        <v>71.39999999999999</v>
      </c>
      <c r="H10" s="16">
        <f t="shared" si="3"/>
        <v>35.699999999999996</v>
      </c>
      <c r="I10" s="36">
        <v>83.8</v>
      </c>
      <c r="J10" s="16">
        <f t="shared" si="4"/>
        <v>41.9</v>
      </c>
      <c r="K10" s="16">
        <f t="shared" si="5"/>
        <v>77.6</v>
      </c>
      <c r="L10" s="45">
        <v>8</v>
      </c>
    </row>
    <row r="11" spans="1:12" s="28" customFormat="1" ht="14.25" customHeight="1">
      <c r="A11" s="23" t="s">
        <v>174</v>
      </c>
      <c r="B11" s="23" t="s">
        <v>175</v>
      </c>
      <c r="C11" s="15">
        <v>58</v>
      </c>
      <c r="D11" s="16">
        <f t="shared" si="0"/>
        <v>17.4</v>
      </c>
      <c r="E11" s="17">
        <v>69</v>
      </c>
      <c r="F11" s="16">
        <f t="shared" si="1"/>
        <v>48.3</v>
      </c>
      <c r="G11" s="16">
        <f t="shared" si="2"/>
        <v>65.69999999999999</v>
      </c>
      <c r="H11" s="16">
        <f t="shared" si="3"/>
        <v>32.849999999999994</v>
      </c>
      <c r="I11" s="36">
        <v>86</v>
      </c>
      <c r="J11" s="16">
        <f t="shared" si="4"/>
        <v>43</v>
      </c>
      <c r="K11" s="16">
        <f t="shared" si="5"/>
        <v>75.85</v>
      </c>
      <c r="L11" s="45">
        <v>9</v>
      </c>
    </row>
    <row r="12" spans="1:12" s="28" customFormat="1" ht="14.25" customHeight="1">
      <c r="A12" s="23" t="s">
        <v>176</v>
      </c>
      <c r="B12" s="23" t="s">
        <v>177</v>
      </c>
      <c r="C12" s="15">
        <v>52</v>
      </c>
      <c r="D12" s="16">
        <f t="shared" si="0"/>
        <v>15.6</v>
      </c>
      <c r="E12" s="17">
        <v>70</v>
      </c>
      <c r="F12" s="16">
        <f t="shared" si="1"/>
        <v>49</v>
      </c>
      <c r="G12" s="16">
        <f t="shared" si="2"/>
        <v>64.6</v>
      </c>
      <c r="H12" s="16">
        <f t="shared" si="3"/>
        <v>32.3</v>
      </c>
      <c r="I12" s="36">
        <v>84.4</v>
      </c>
      <c r="J12" s="16">
        <f t="shared" si="4"/>
        <v>42.2</v>
      </c>
      <c r="K12" s="16">
        <f t="shared" si="5"/>
        <v>74.5</v>
      </c>
      <c r="L12" s="45">
        <v>10</v>
      </c>
    </row>
    <row r="13" spans="1:12" s="28" customFormat="1" ht="14.25" customHeight="1">
      <c r="A13" s="23" t="s">
        <v>182</v>
      </c>
      <c r="B13" s="23" t="s">
        <v>183</v>
      </c>
      <c r="C13" s="15">
        <v>72</v>
      </c>
      <c r="D13" s="16">
        <f t="shared" si="0"/>
        <v>21.599999999999998</v>
      </c>
      <c r="E13" s="17">
        <v>54</v>
      </c>
      <c r="F13" s="16">
        <f t="shared" si="1"/>
        <v>37.8</v>
      </c>
      <c r="G13" s="16">
        <f t="shared" si="2"/>
        <v>59.39999999999999</v>
      </c>
      <c r="H13" s="16">
        <f t="shared" si="3"/>
        <v>29.699999999999996</v>
      </c>
      <c r="I13" s="36">
        <v>86.8</v>
      </c>
      <c r="J13" s="16">
        <f t="shared" si="4"/>
        <v>43.4</v>
      </c>
      <c r="K13" s="16">
        <f t="shared" si="5"/>
        <v>73.1</v>
      </c>
      <c r="L13" s="45">
        <v>11</v>
      </c>
    </row>
    <row r="14" spans="1:12" s="28" customFormat="1" ht="14.25" customHeight="1">
      <c r="A14" s="23" t="s">
        <v>178</v>
      </c>
      <c r="B14" s="23" t="s">
        <v>179</v>
      </c>
      <c r="C14" s="15">
        <v>58</v>
      </c>
      <c r="D14" s="16">
        <f t="shared" si="0"/>
        <v>17.4</v>
      </c>
      <c r="E14" s="17">
        <v>62</v>
      </c>
      <c r="F14" s="16">
        <f t="shared" si="1"/>
        <v>43.4</v>
      </c>
      <c r="G14" s="16">
        <f t="shared" si="2"/>
        <v>60.8</v>
      </c>
      <c r="H14" s="16">
        <f t="shared" si="3"/>
        <v>30.4</v>
      </c>
      <c r="I14" s="36">
        <v>85</v>
      </c>
      <c r="J14" s="16">
        <f t="shared" si="4"/>
        <v>42.5</v>
      </c>
      <c r="K14" s="16">
        <f t="shared" si="5"/>
        <v>72.9</v>
      </c>
      <c r="L14" s="45">
        <v>12</v>
      </c>
    </row>
    <row r="15" spans="1:12" s="28" customFormat="1" ht="14.25" customHeight="1">
      <c r="A15" s="23" t="s">
        <v>186</v>
      </c>
      <c r="B15" s="23" t="s">
        <v>187</v>
      </c>
      <c r="C15" s="15">
        <v>54</v>
      </c>
      <c r="D15" s="16">
        <f t="shared" si="0"/>
        <v>16.2</v>
      </c>
      <c r="E15" s="17">
        <v>59</v>
      </c>
      <c r="F15" s="16">
        <f t="shared" si="1"/>
        <v>41.3</v>
      </c>
      <c r="G15" s="16">
        <f t="shared" si="2"/>
        <v>57.5</v>
      </c>
      <c r="H15" s="16">
        <f t="shared" si="3"/>
        <v>28.75</v>
      </c>
      <c r="I15" s="36">
        <v>87</v>
      </c>
      <c r="J15" s="16">
        <f t="shared" si="4"/>
        <v>43.5</v>
      </c>
      <c r="K15" s="16">
        <f t="shared" si="5"/>
        <v>72.25</v>
      </c>
      <c r="L15" s="45">
        <v>13</v>
      </c>
    </row>
    <row r="16" spans="1:12" s="28" customFormat="1" ht="14.25" customHeight="1">
      <c r="A16" s="23" t="s">
        <v>180</v>
      </c>
      <c r="B16" s="23" t="s">
        <v>181</v>
      </c>
      <c r="C16" s="15">
        <v>50</v>
      </c>
      <c r="D16" s="16">
        <f t="shared" si="0"/>
        <v>15</v>
      </c>
      <c r="E16" s="17">
        <v>65</v>
      </c>
      <c r="F16" s="16">
        <f t="shared" si="1"/>
        <v>45.5</v>
      </c>
      <c r="G16" s="16">
        <f t="shared" si="2"/>
        <v>60.5</v>
      </c>
      <c r="H16" s="16">
        <f t="shared" si="3"/>
        <v>30.25</v>
      </c>
      <c r="I16" s="36">
        <v>83.4</v>
      </c>
      <c r="J16" s="16">
        <f t="shared" si="4"/>
        <v>41.7</v>
      </c>
      <c r="K16" s="16">
        <f t="shared" si="5"/>
        <v>71.95</v>
      </c>
      <c r="L16" s="45">
        <v>14</v>
      </c>
    </row>
    <row r="17" spans="1:12" s="28" customFormat="1" ht="14.25" customHeight="1">
      <c r="A17" s="23" t="s">
        <v>188</v>
      </c>
      <c r="B17" s="23" t="s">
        <v>189</v>
      </c>
      <c r="C17" s="15">
        <v>52</v>
      </c>
      <c r="D17" s="16">
        <f t="shared" si="0"/>
        <v>15.6</v>
      </c>
      <c r="E17" s="17">
        <v>58</v>
      </c>
      <c r="F17" s="16">
        <f t="shared" si="1"/>
        <v>40.599999999999994</v>
      </c>
      <c r="G17" s="16">
        <f t="shared" si="2"/>
        <v>56.199999999999996</v>
      </c>
      <c r="H17" s="16">
        <f t="shared" si="3"/>
        <v>28.099999999999998</v>
      </c>
      <c r="I17" s="36">
        <v>87</v>
      </c>
      <c r="J17" s="16">
        <f t="shared" si="4"/>
        <v>43.5</v>
      </c>
      <c r="K17" s="16">
        <f t="shared" si="5"/>
        <v>71.6</v>
      </c>
      <c r="L17" s="45">
        <v>15</v>
      </c>
    </row>
    <row r="18" spans="1:12" s="28" customFormat="1" ht="14.25" customHeight="1">
      <c r="A18" s="23" t="s">
        <v>190</v>
      </c>
      <c r="B18" s="23" t="s">
        <v>191</v>
      </c>
      <c r="C18" s="15">
        <v>75</v>
      </c>
      <c r="D18" s="16">
        <f t="shared" si="0"/>
        <v>22.5</v>
      </c>
      <c r="E18" s="17">
        <v>48</v>
      </c>
      <c r="F18" s="16">
        <f t="shared" si="1"/>
        <v>33.599999999999994</v>
      </c>
      <c r="G18" s="16">
        <f t="shared" si="2"/>
        <v>56.099999999999994</v>
      </c>
      <c r="H18" s="16">
        <f t="shared" si="3"/>
        <v>28.049999999999997</v>
      </c>
      <c r="I18" s="36">
        <v>85.8</v>
      </c>
      <c r="J18" s="16">
        <f t="shared" si="4"/>
        <v>42.9</v>
      </c>
      <c r="K18" s="16">
        <f t="shared" si="5"/>
        <v>70.94999999999999</v>
      </c>
      <c r="L18" s="45">
        <v>16</v>
      </c>
    </row>
    <row r="19" spans="1:12" s="28" customFormat="1" ht="14.25" customHeight="1">
      <c r="A19" s="23" t="s">
        <v>184</v>
      </c>
      <c r="B19" s="23" t="s">
        <v>185</v>
      </c>
      <c r="C19" s="15">
        <v>68</v>
      </c>
      <c r="D19" s="16">
        <f t="shared" si="0"/>
        <v>20.4</v>
      </c>
      <c r="E19" s="17">
        <v>54</v>
      </c>
      <c r="F19" s="16">
        <f t="shared" si="1"/>
        <v>37.8</v>
      </c>
      <c r="G19" s="16">
        <f t="shared" si="2"/>
        <v>58.199999999999996</v>
      </c>
      <c r="H19" s="16">
        <f t="shared" si="3"/>
        <v>29.099999999999998</v>
      </c>
      <c r="I19" s="36">
        <v>82.4</v>
      </c>
      <c r="J19" s="16">
        <f t="shared" si="4"/>
        <v>41.2</v>
      </c>
      <c r="K19" s="16">
        <f t="shared" si="5"/>
        <v>70.3</v>
      </c>
      <c r="L19" s="45">
        <v>17</v>
      </c>
    </row>
    <row r="20" spans="1:12" s="28" customFormat="1" ht="14.25" customHeight="1">
      <c r="A20" s="23" t="s">
        <v>192</v>
      </c>
      <c r="B20" s="23" t="s">
        <v>193</v>
      </c>
      <c r="C20" s="15">
        <v>60</v>
      </c>
      <c r="D20" s="16">
        <f t="shared" si="0"/>
        <v>18</v>
      </c>
      <c r="E20" s="17">
        <v>52</v>
      </c>
      <c r="F20" s="16">
        <f t="shared" si="1"/>
        <v>36.4</v>
      </c>
      <c r="G20" s="16">
        <f t="shared" si="2"/>
        <v>54.4</v>
      </c>
      <c r="H20" s="16">
        <f t="shared" si="3"/>
        <v>27.2</v>
      </c>
      <c r="I20" s="36">
        <v>84.4</v>
      </c>
      <c r="J20" s="16">
        <f t="shared" si="4"/>
        <v>42.2</v>
      </c>
      <c r="K20" s="16">
        <f t="shared" si="5"/>
        <v>69.4</v>
      </c>
      <c r="L20" s="45">
        <v>18</v>
      </c>
    </row>
    <row r="21" spans="1:12" s="28" customFormat="1" ht="14.25" customHeight="1">
      <c r="A21" s="23" t="s">
        <v>194</v>
      </c>
      <c r="B21" s="23" t="s">
        <v>195</v>
      </c>
      <c r="C21" s="15">
        <v>78</v>
      </c>
      <c r="D21" s="16">
        <f t="shared" si="0"/>
        <v>23.4</v>
      </c>
      <c r="E21" s="17">
        <v>39</v>
      </c>
      <c r="F21" s="16">
        <f t="shared" si="1"/>
        <v>27.299999999999997</v>
      </c>
      <c r="G21" s="16">
        <f t="shared" si="2"/>
        <v>50.699999999999996</v>
      </c>
      <c r="H21" s="16">
        <f t="shared" si="3"/>
        <v>25.349999999999998</v>
      </c>
      <c r="I21" s="36">
        <v>86.2</v>
      </c>
      <c r="J21" s="16">
        <f t="shared" si="4"/>
        <v>43.1</v>
      </c>
      <c r="K21" s="16">
        <f t="shared" si="5"/>
        <v>68.45</v>
      </c>
      <c r="L21" s="45">
        <v>19</v>
      </c>
    </row>
    <row r="22" spans="1:12" ht="14.25">
      <c r="A22" s="43"/>
      <c r="B22" s="43"/>
      <c r="C22" s="46"/>
      <c r="D22" s="44"/>
      <c r="E22" s="12"/>
      <c r="F22" s="42"/>
      <c r="G22" s="42"/>
      <c r="H22" s="42"/>
      <c r="I22" s="42"/>
      <c r="J22" s="42"/>
      <c r="K22" s="42"/>
      <c r="L22" s="42"/>
    </row>
  </sheetData>
  <sheetProtection/>
  <mergeCells count="1">
    <mergeCell ref="A1:L1"/>
  </mergeCells>
  <printOptions/>
  <pageMargins left="0.63" right="0.42" top="1" bottom="1" header="0.51" footer="0.51"/>
  <pageSetup horizontalDpi="600" verticalDpi="600" orientation="portrait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workbookViewId="0" topLeftCell="A25">
      <selection activeCell="K22" sqref="K22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5.50390625" style="3" customWidth="1"/>
    <col min="4" max="4" width="7.25390625" style="8" customWidth="1"/>
    <col min="5" max="5" width="4.625" style="1" customWidth="1"/>
    <col min="6" max="6" width="6.125" style="9" customWidth="1"/>
    <col min="7" max="7" width="6.50390625" style="9" customWidth="1"/>
    <col min="8" max="8" width="6.625" style="9" customWidth="1"/>
    <col min="9" max="9" width="6.25390625" style="9" customWidth="1"/>
    <col min="10" max="10" width="7.625" style="9" customWidth="1"/>
    <col min="11" max="11" width="6.375" style="9" customWidth="1"/>
    <col min="12" max="12" width="5.25390625" style="9" customWidth="1"/>
    <col min="13" max="16384" width="9.00390625" style="5" customWidth="1"/>
  </cols>
  <sheetData>
    <row r="1" spans="1:12" ht="36" customHeight="1">
      <c r="A1" s="47" t="s">
        <v>836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75.7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4" customFormat="1" ht="14.25" customHeight="1">
      <c r="A3" s="23" t="s">
        <v>196</v>
      </c>
      <c r="B3" s="23" t="s">
        <v>197</v>
      </c>
      <c r="C3" s="15">
        <v>83</v>
      </c>
      <c r="D3" s="16">
        <f aca="true" t="shared" si="0" ref="D3:D34">C3*0.3</f>
        <v>24.9</v>
      </c>
      <c r="E3" s="17">
        <v>85</v>
      </c>
      <c r="F3" s="16">
        <f aca="true" t="shared" si="1" ref="F3:F34">E3*0.7</f>
        <v>59.49999999999999</v>
      </c>
      <c r="G3" s="16">
        <f aca="true" t="shared" si="2" ref="G3:G34">D3+F3</f>
        <v>84.39999999999999</v>
      </c>
      <c r="H3" s="16">
        <f aca="true" t="shared" si="3" ref="H3:H34">G3*0.5</f>
        <v>42.199999999999996</v>
      </c>
      <c r="I3" s="35">
        <v>86.52</v>
      </c>
      <c r="J3" s="16">
        <f aca="true" t="shared" si="4" ref="J3:J34">I3*0.5</f>
        <v>43.26</v>
      </c>
      <c r="K3" s="16">
        <f aca="true" t="shared" si="5" ref="K3:K34">H3+J3</f>
        <v>85.46</v>
      </c>
      <c r="L3" s="33">
        <v>1</v>
      </c>
    </row>
    <row r="4" spans="1:12" s="24" customFormat="1" ht="14.25" customHeight="1">
      <c r="A4" s="23" t="s">
        <v>198</v>
      </c>
      <c r="B4" s="23" t="s">
        <v>199</v>
      </c>
      <c r="C4" s="15">
        <v>80</v>
      </c>
      <c r="D4" s="16">
        <f t="shared" si="0"/>
        <v>24</v>
      </c>
      <c r="E4" s="17">
        <v>83</v>
      </c>
      <c r="F4" s="16">
        <f t="shared" si="1"/>
        <v>58.099999999999994</v>
      </c>
      <c r="G4" s="16">
        <f t="shared" si="2"/>
        <v>82.1</v>
      </c>
      <c r="H4" s="16">
        <f t="shared" si="3"/>
        <v>41.05</v>
      </c>
      <c r="I4" s="35">
        <v>86.68</v>
      </c>
      <c r="J4" s="16">
        <f t="shared" si="4"/>
        <v>43.34</v>
      </c>
      <c r="K4" s="16">
        <f t="shared" si="5"/>
        <v>84.39</v>
      </c>
      <c r="L4" s="33">
        <v>2</v>
      </c>
    </row>
    <row r="5" spans="1:12" s="24" customFormat="1" ht="14.25" customHeight="1">
      <c r="A5" s="23" t="s">
        <v>200</v>
      </c>
      <c r="B5" s="23" t="s">
        <v>201</v>
      </c>
      <c r="C5" s="15">
        <v>57</v>
      </c>
      <c r="D5" s="16">
        <f t="shared" si="0"/>
        <v>17.099999999999998</v>
      </c>
      <c r="E5" s="17">
        <v>91</v>
      </c>
      <c r="F5" s="16">
        <f t="shared" si="1"/>
        <v>63.699999999999996</v>
      </c>
      <c r="G5" s="16">
        <f t="shared" si="2"/>
        <v>80.8</v>
      </c>
      <c r="H5" s="16">
        <f t="shared" si="3"/>
        <v>40.4</v>
      </c>
      <c r="I5" s="35">
        <v>84.4</v>
      </c>
      <c r="J5" s="16">
        <f t="shared" si="4"/>
        <v>42.2</v>
      </c>
      <c r="K5" s="16">
        <f t="shared" si="5"/>
        <v>82.6</v>
      </c>
      <c r="L5" s="33">
        <v>3</v>
      </c>
    </row>
    <row r="6" spans="1:12" s="24" customFormat="1" ht="14.25" customHeight="1">
      <c r="A6" s="23" t="s">
        <v>202</v>
      </c>
      <c r="B6" s="23" t="s">
        <v>203</v>
      </c>
      <c r="C6" s="15">
        <v>78</v>
      </c>
      <c r="D6" s="16">
        <f t="shared" si="0"/>
        <v>23.4</v>
      </c>
      <c r="E6" s="17">
        <v>78</v>
      </c>
      <c r="F6" s="16">
        <f t="shared" si="1"/>
        <v>54.599999999999994</v>
      </c>
      <c r="G6" s="16">
        <f t="shared" si="2"/>
        <v>78</v>
      </c>
      <c r="H6" s="16">
        <f t="shared" si="3"/>
        <v>39</v>
      </c>
      <c r="I6" s="35">
        <v>84.14</v>
      </c>
      <c r="J6" s="16">
        <f t="shared" si="4"/>
        <v>42.07</v>
      </c>
      <c r="K6" s="16">
        <f t="shared" si="5"/>
        <v>81.07</v>
      </c>
      <c r="L6" s="33">
        <v>4</v>
      </c>
    </row>
    <row r="7" spans="1:12" s="24" customFormat="1" ht="14.25" customHeight="1">
      <c r="A7" s="23" t="s">
        <v>212</v>
      </c>
      <c r="B7" s="23" t="s">
        <v>213</v>
      </c>
      <c r="C7" s="15">
        <v>61</v>
      </c>
      <c r="D7" s="16">
        <f t="shared" si="0"/>
        <v>18.3</v>
      </c>
      <c r="E7" s="17">
        <v>81</v>
      </c>
      <c r="F7" s="16">
        <f t="shared" si="1"/>
        <v>56.699999999999996</v>
      </c>
      <c r="G7" s="16">
        <f t="shared" si="2"/>
        <v>75</v>
      </c>
      <c r="H7" s="16">
        <f t="shared" si="3"/>
        <v>37.5</v>
      </c>
      <c r="I7" s="35">
        <v>85.86</v>
      </c>
      <c r="J7" s="16">
        <f t="shared" si="4"/>
        <v>42.93</v>
      </c>
      <c r="K7" s="16">
        <f t="shared" si="5"/>
        <v>80.43</v>
      </c>
      <c r="L7" s="33">
        <v>5</v>
      </c>
    </row>
    <row r="8" spans="1:12" s="24" customFormat="1" ht="14.25" customHeight="1">
      <c r="A8" s="23" t="s">
        <v>204</v>
      </c>
      <c r="B8" s="23" t="s">
        <v>205</v>
      </c>
      <c r="C8" s="15">
        <v>80</v>
      </c>
      <c r="D8" s="16">
        <f t="shared" si="0"/>
        <v>24</v>
      </c>
      <c r="E8" s="17">
        <v>76</v>
      </c>
      <c r="F8" s="16">
        <f t="shared" si="1"/>
        <v>53.199999999999996</v>
      </c>
      <c r="G8" s="16">
        <f t="shared" si="2"/>
        <v>77.19999999999999</v>
      </c>
      <c r="H8" s="16">
        <f t="shared" si="3"/>
        <v>38.599999999999994</v>
      </c>
      <c r="I8" s="35">
        <v>83.48</v>
      </c>
      <c r="J8" s="16">
        <f t="shared" si="4"/>
        <v>41.74</v>
      </c>
      <c r="K8" s="16">
        <f t="shared" si="5"/>
        <v>80.34</v>
      </c>
      <c r="L8" s="33">
        <v>6</v>
      </c>
    </row>
    <row r="9" spans="1:12" s="24" customFormat="1" ht="14.25" customHeight="1">
      <c r="A9" s="23" t="s">
        <v>206</v>
      </c>
      <c r="B9" s="23" t="s">
        <v>207</v>
      </c>
      <c r="C9" s="15">
        <v>73</v>
      </c>
      <c r="D9" s="16">
        <f t="shared" si="0"/>
        <v>21.9</v>
      </c>
      <c r="E9" s="17">
        <v>78</v>
      </c>
      <c r="F9" s="16">
        <f t="shared" si="1"/>
        <v>54.599999999999994</v>
      </c>
      <c r="G9" s="16">
        <f t="shared" si="2"/>
        <v>76.5</v>
      </c>
      <c r="H9" s="16">
        <f t="shared" si="3"/>
        <v>38.25</v>
      </c>
      <c r="I9" s="35">
        <v>83.92</v>
      </c>
      <c r="J9" s="16">
        <f t="shared" si="4"/>
        <v>41.96</v>
      </c>
      <c r="K9" s="16">
        <f t="shared" si="5"/>
        <v>80.21000000000001</v>
      </c>
      <c r="L9" s="33">
        <v>7</v>
      </c>
    </row>
    <row r="10" spans="1:12" s="24" customFormat="1" ht="14.25" customHeight="1">
      <c r="A10" s="23" t="s">
        <v>210</v>
      </c>
      <c r="B10" s="23" t="s">
        <v>211</v>
      </c>
      <c r="C10" s="15">
        <v>76</v>
      </c>
      <c r="D10" s="16">
        <f t="shared" si="0"/>
        <v>22.8</v>
      </c>
      <c r="E10" s="17">
        <v>75</v>
      </c>
      <c r="F10" s="16">
        <f t="shared" si="1"/>
        <v>52.5</v>
      </c>
      <c r="G10" s="16">
        <f t="shared" si="2"/>
        <v>75.3</v>
      </c>
      <c r="H10" s="16">
        <f t="shared" si="3"/>
        <v>37.65</v>
      </c>
      <c r="I10" s="35">
        <v>84.2</v>
      </c>
      <c r="J10" s="16">
        <f t="shared" si="4"/>
        <v>42.1</v>
      </c>
      <c r="K10" s="16">
        <f t="shared" si="5"/>
        <v>79.75</v>
      </c>
      <c r="L10" s="33">
        <v>8</v>
      </c>
    </row>
    <row r="11" spans="1:12" s="24" customFormat="1" ht="14.25" customHeight="1">
      <c r="A11" s="23" t="s">
        <v>208</v>
      </c>
      <c r="B11" s="23" t="s">
        <v>209</v>
      </c>
      <c r="C11" s="15">
        <v>72</v>
      </c>
      <c r="D11" s="16">
        <f t="shared" si="0"/>
        <v>21.599999999999998</v>
      </c>
      <c r="E11" s="17">
        <v>77</v>
      </c>
      <c r="F11" s="16">
        <f t="shared" si="1"/>
        <v>53.9</v>
      </c>
      <c r="G11" s="16">
        <f t="shared" si="2"/>
        <v>75.5</v>
      </c>
      <c r="H11" s="16">
        <f t="shared" si="3"/>
        <v>37.75</v>
      </c>
      <c r="I11" s="35">
        <v>82.9</v>
      </c>
      <c r="J11" s="16">
        <f t="shared" si="4"/>
        <v>41.45</v>
      </c>
      <c r="K11" s="16">
        <f t="shared" si="5"/>
        <v>79.2</v>
      </c>
      <c r="L11" s="33">
        <v>9</v>
      </c>
    </row>
    <row r="12" spans="1:12" s="24" customFormat="1" ht="14.25" customHeight="1">
      <c r="A12" s="23" t="s">
        <v>214</v>
      </c>
      <c r="B12" s="23" t="s">
        <v>215</v>
      </c>
      <c r="C12" s="15">
        <v>76</v>
      </c>
      <c r="D12" s="16">
        <f t="shared" si="0"/>
        <v>22.8</v>
      </c>
      <c r="E12" s="17">
        <v>69</v>
      </c>
      <c r="F12" s="16">
        <f t="shared" si="1"/>
        <v>48.3</v>
      </c>
      <c r="G12" s="16">
        <f t="shared" si="2"/>
        <v>71.1</v>
      </c>
      <c r="H12" s="16">
        <f t="shared" si="3"/>
        <v>35.55</v>
      </c>
      <c r="I12" s="35">
        <v>85.88</v>
      </c>
      <c r="J12" s="16">
        <f t="shared" si="4"/>
        <v>42.94</v>
      </c>
      <c r="K12" s="16">
        <f t="shared" si="5"/>
        <v>78.49</v>
      </c>
      <c r="L12" s="33">
        <v>10</v>
      </c>
    </row>
    <row r="13" spans="1:12" s="24" customFormat="1" ht="14.25" customHeight="1">
      <c r="A13" s="23" t="s">
        <v>216</v>
      </c>
      <c r="B13" s="23" t="s">
        <v>217</v>
      </c>
      <c r="C13" s="15">
        <v>66</v>
      </c>
      <c r="D13" s="16">
        <f t="shared" si="0"/>
        <v>19.8</v>
      </c>
      <c r="E13" s="17">
        <v>72</v>
      </c>
      <c r="F13" s="16">
        <f t="shared" si="1"/>
        <v>50.4</v>
      </c>
      <c r="G13" s="16">
        <f t="shared" si="2"/>
        <v>70.2</v>
      </c>
      <c r="H13" s="16">
        <f t="shared" si="3"/>
        <v>35.1</v>
      </c>
      <c r="I13" s="35">
        <v>84.74</v>
      </c>
      <c r="J13" s="16">
        <f t="shared" si="4"/>
        <v>42.37</v>
      </c>
      <c r="K13" s="16">
        <f t="shared" si="5"/>
        <v>77.47</v>
      </c>
      <c r="L13" s="33">
        <v>11</v>
      </c>
    </row>
    <row r="14" spans="1:12" s="24" customFormat="1" ht="14.25" customHeight="1">
      <c r="A14" s="23" t="s">
        <v>220</v>
      </c>
      <c r="B14" s="23" t="s">
        <v>221</v>
      </c>
      <c r="C14" s="15">
        <v>70</v>
      </c>
      <c r="D14" s="16">
        <f t="shared" si="0"/>
        <v>21</v>
      </c>
      <c r="E14" s="17">
        <v>66</v>
      </c>
      <c r="F14" s="16">
        <f t="shared" si="1"/>
        <v>46.199999999999996</v>
      </c>
      <c r="G14" s="16">
        <f t="shared" si="2"/>
        <v>67.19999999999999</v>
      </c>
      <c r="H14" s="16">
        <f t="shared" si="3"/>
        <v>33.599999999999994</v>
      </c>
      <c r="I14" s="35">
        <v>86</v>
      </c>
      <c r="J14" s="16">
        <f t="shared" si="4"/>
        <v>43</v>
      </c>
      <c r="K14" s="16">
        <f t="shared" si="5"/>
        <v>76.6</v>
      </c>
      <c r="L14" s="33">
        <v>12</v>
      </c>
    </row>
    <row r="15" spans="1:12" s="24" customFormat="1" ht="14.25" customHeight="1">
      <c r="A15" s="23" t="s">
        <v>222</v>
      </c>
      <c r="B15" s="23" t="s">
        <v>223</v>
      </c>
      <c r="C15" s="15">
        <v>62</v>
      </c>
      <c r="D15" s="16">
        <f t="shared" si="0"/>
        <v>18.599999999999998</v>
      </c>
      <c r="E15" s="17">
        <v>69</v>
      </c>
      <c r="F15" s="16">
        <f t="shared" si="1"/>
        <v>48.3</v>
      </c>
      <c r="G15" s="16">
        <f t="shared" si="2"/>
        <v>66.89999999999999</v>
      </c>
      <c r="H15" s="16">
        <f t="shared" si="3"/>
        <v>33.449999999999996</v>
      </c>
      <c r="I15" s="35">
        <v>86.18</v>
      </c>
      <c r="J15" s="16">
        <f t="shared" si="4"/>
        <v>43.09</v>
      </c>
      <c r="K15" s="16">
        <f t="shared" si="5"/>
        <v>76.53999999999999</v>
      </c>
      <c r="L15" s="33">
        <v>13</v>
      </c>
    </row>
    <row r="16" spans="1:12" s="24" customFormat="1" ht="14.25" customHeight="1">
      <c r="A16" s="23" t="s">
        <v>218</v>
      </c>
      <c r="B16" s="23" t="s">
        <v>219</v>
      </c>
      <c r="C16" s="15">
        <v>61</v>
      </c>
      <c r="D16" s="16">
        <f t="shared" si="0"/>
        <v>18.3</v>
      </c>
      <c r="E16" s="17">
        <v>72</v>
      </c>
      <c r="F16" s="16">
        <f t="shared" si="1"/>
        <v>50.4</v>
      </c>
      <c r="G16" s="16">
        <f t="shared" si="2"/>
        <v>68.7</v>
      </c>
      <c r="H16" s="16">
        <f t="shared" si="3"/>
        <v>34.35</v>
      </c>
      <c r="I16" s="35">
        <v>82.1</v>
      </c>
      <c r="J16" s="16">
        <f t="shared" si="4"/>
        <v>41.05</v>
      </c>
      <c r="K16" s="16">
        <f t="shared" si="5"/>
        <v>75.4</v>
      </c>
      <c r="L16" s="33">
        <v>14</v>
      </c>
    </row>
    <row r="17" spans="1:12" s="24" customFormat="1" ht="14.25" customHeight="1">
      <c r="A17" s="23" t="s">
        <v>224</v>
      </c>
      <c r="B17" s="23" t="s">
        <v>225</v>
      </c>
      <c r="C17" s="15">
        <v>58</v>
      </c>
      <c r="D17" s="16">
        <f t="shared" si="0"/>
        <v>17.4</v>
      </c>
      <c r="E17" s="17">
        <v>69</v>
      </c>
      <c r="F17" s="16">
        <f t="shared" si="1"/>
        <v>48.3</v>
      </c>
      <c r="G17" s="16">
        <f t="shared" si="2"/>
        <v>65.69999999999999</v>
      </c>
      <c r="H17" s="16">
        <f t="shared" si="3"/>
        <v>32.849999999999994</v>
      </c>
      <c r="I17" s="35">
        <v>84.6</v>
      </c>
      <c r="J17" s="16">
        <f t="shared" si="4"/>
        <v>42.3</v>
      </c>
      <c r="K17" s="16">
        <f t="shared" si="5"/>
        <v>75.14999999999999</v>
      </c>
      <c r="L17" s="33">
        <v>15</v>
      </c>
    </row>
    <row r="18" spans="1:12" s="24" customFormat="1" ht="14.25" customHeight="1">
      <c r="A18" s="23" t="s">
        <v>232</v>
      </c>
      <c r="B18" s="23" t="s">
        <v>233</v>
      </c>
      <c r="C18" s="15">
        <v>75</v>
      </c>
      <c r="D18" s="16">
        <f t="shared" si="0"/>
        <v>22.5</v>
      </c>
      <c r="E18" s="17">
        <v>56</v>
      </c>
      <c r="F18" s="16">
        <f t="shared" si="1"/>
        <v>39.199999999999996</v>
      </c>
      <c r="G18" s="16">
        <f t="shared" si="2"/>
        <v>61.699999999999996</v>
      </c>
      <c r="H18" s="16">
        <f t="shared" si="3"/>
        <v>30.849999999999998</v>
      </c>
      <c r="I18" s="35">
        <v>86.66</v>
      </c>
      <c r="J18" s="16">
        <f t="shared" si="4"/>
        <v>43.33</v>
      </c>
      <c r="K18" s="16">
        <f t="shared" si="5"/>
        <v>74.17999999999999</v>
      </c>
      <c r="L18" s="33">
        <v>16</v>
      </c>
    </row>
    <row r="19" spans="1:12" s="24" customFormat="1" ht="14.25" customHeight="1">
      <c r="A19" s="23" t="s">
        <v>228</v>
      </c>
      <c r="B19" s="23" t="s">
        <v>229</v>
      </c>
      <c r="C19" s="15">
        <v>61</v>
      </c>
      <c r="D19" s="16">
        <f t="shared" si="0"/>
        <v>18.3</v>
      </c>
      <c r="E19" s="17">
        <v>65</v>
      </c>
      <c r="F19" s="16">
        <f t="shared" si="1"/>
        <v>45.5</v>
      </c>
      <c r="G19" s="16">
        <f t="shared" si="2"/>
        <v>63.8</v>
      </c>
      <c r="H19" s="16">
        <f t="shared" si="3"/>
        <v>31.9</v>
      </c>
      <c r="I19" s="35">
        <v>83.62</v>
      </c>
      <c r="J19" s="16">
        <f t="shared" si="4"/>
        <v>41.81</v>
      </c>
      <c r="K19" s="16">
        <f t="shared" si="5"/>
        <v>73.71000000000001</v>
      </c>
      <c r="L19" s="33">
        <v>17</v>
      </c>
    </row>
    <row r="20" spans="1:12" s="24" customFormat="1" ht="14.25" customHeight="1">
      <c r="A20" s="23" t="s">
        <v>230</v>
      </c>
      <c r="B20" s="23" t="s">
        <v>231</v>
      </c>
      <c r="C20" s="15">
        <v>71</v>
      </c>
      <c r="D20" s="16">
        <f t="shared" si="0"/>
        <v>21.3</v>
      </c>
      <c r="E20" s="17">
        <v>60</v>
      </c>
      <c r="F20" s="16">
        <f t="shared" si="1"/>
        <v>42</v>
      </c>
      <c r="G20" s="16">
        <f t="shared" si="2"/>
        <v>63.3</v>
      </c>
      <c r="H20" s="16">
        <f t="shared" si="3"/>
        <v>31.65</v>
      </c>
      <c r="I20" s="35">
        <v>83.96</v>
      </c>
      <c r="J20" s="16">
        <f t="shared" si="4"/>
        <v>41.98</v>
      </c>
      <c r="K20" s="16">
        <f t="shared" si="5"/>
        <v>73.63</v>
      </c>
      <c r="L20" s="33">
        <v>18</v>
      </c>
    </row>
    <row r="21" spans="1:12" s="24" customFormat="1" ht="14.25" customHeight="1">
      <c r="A21" s="23" t="s">
        <v>226</v>
      </c>
      <c r="B21" s="23" t="s">
        <v>227</v>
      </c>
      <c r="C21" s="15">
        <v>61</v>
      </c>
      <c r="D21" s="16">
        <f t="shared" si="0"/>
        <v>18.3</v>
      </c>
      <c r="E21" s="17">
        <v>66</v>
      </c>
      <c r="F21" s="16">
        <f t="shared" si="1"/>
        <v>46.199999999999996</v>
      </c>
      <c r="G21" s="16">
        <f t="shared" si="2"/>
        <v>64.5</v>
      </c>
      <c r="H21" s="16">
        <f t="shared" si="3"/>
        <v>32.25</v>
      </c>
      <c r="I21" s="35">
        <v>82.32</v>
      </c>
      <c r="J21" s="16">
        <f t="shared" si="4"/>
        <v>41.16</v>
      </c>
      <c r="K21" s="16">
        <f t="shared" si="5"/>
        <v>73.41</v>
      </c>
      <c r="L21" s="33">
        <v>19</v>
      </c>
    </row>
    <row r="22" spans="1:12" s="24" customFormat="1" ht="14.25" customHeight="1">
      <c r="A22" s="23" t="s">
        <v>236</v>
      </c>
      <c r="B22" s="23" t="s">
        <v>237</v>
      </c>
      <c r="C22" s="15">
        <v>71</v>
      </c>
      <c r="D22" s="16">
        <f t="shared" si="0"/>
        <v>21.3</v>
      </c>
      <c r="E22" s="17">
        <v>55</v>
      </c>
      <c r="F22" s="16">
        <f t="shared" si="1"/>
        <v>38.5</v>
      </c>
      <c r="G22" s="16">
        <f t="shared" si="2"/>
        <v>59.8</v>
      </c>
      <c r="H22" s="16">
        <f t="shared" si="3"/>
        <v>29.9</v>
      </c>
      <c r="I22" s="35">
        <v>86.02</v>
      </c>
      <c r="J22" s="16">
        <f t="shared" si="4"/>
        <v>43.01</v>
      </c>
      <c r="K22" s="16">
        <f t="shared" si="5"/>
        <v>72.91</v>
      </c>
      <c r="L22" s="33">
        <v>20</v>
      </c>
    </row>
    <row r="23" spans="1:12" s="24" customFormat="1" ht="14.25" customHeight="1">
      <c r="A23" s="23" t="s">
        <v>242</v>
      </c>
      <c r="B23" s="23" t="s">
        <v>243</v>
      </c>
      <c r="C23" s="15">
        <v>66</v>
      </c>
      <c r="D23" s="16">
        <f t="shared" si="0"/>
        <v>19.8</v>
      </c>
      <c r="E23" s="17">
        <v>55</v>
      </c>
      <c r="F23" s="16">
        <f t="shared" si="1"/>
        <v>38.5</v>
      </c>
      <c r="G23" s="16">
        <f t="shared" si="2"/>
        <v>58.3</v>
      </c>
      <c r="H23" s="16">
        <f t="shared" si="3"/>
        <v>29.15</v>
      </c>
      <c r="I23" s="35">
        <v>87.36</v>
      </c>
      <c r="J23" s="16">
        <f t="shared" si="4"/>
        <v>43.68</v>
      </c>
      <c r="K23" s="16">
        <f t="shared" si="5"/>
        <v>72.83</v>
      </c>
      <c r="L23" s="33">
        <v>21</v>
      </c>
    </row>
    <row r="24" spans="1:12" s="24" customFormat="1" ht="14.25" customHeight="1">
      <c r="A24" s="23" t="s">
        <v>244</v>
      </c>
      <c r="B24" s="23" t="s">
        <v>245</v>
      </c>
      <c r="C24" s="15">
        <v>68</v>
      </c>
      <c r="D24" s="16">
        <f t="shared" si="0"/>
        <v>20.4</v>
      </c>
      <c r="E24" s="17">
        <v>52</v>
      </c>
      <c r="F24" s="16">
        <f t="shared" si="1"/>
        <v>36.4</v>
      </c>
      <c r="G24" s="16">
        <f t="shared" si="2"/>
        <v>56.8</v>
      </c>
      <c r="H24" s="16">
        <f t="shared" si="3"/>
        <v>28.4</v>
      </c>
      <c r="I24" s="35">
        <v>88.36</v>
      </c>
      <c r="J24" s="16">
        <f t="shared" si="4"/>
        <v>44.18</v>
      </c>
      <c r="K24" s="16">
        <f t="shared" si="5"/>
        <v>72.58</v>
      </c>
      <c r="L24" s="33">
        <v>22</v>
      </c>
    </row>
    <row r="25" spans="1:12" s="24" customFormat="1" ht="14.25" customHeight="1">
      <c r="A25" s="23" t="s">
        <v>240</v>
      </c>
      <c r="B25" s="23" t="s">
        <v>241</v>
      </c>
      <c r="C25" s="15">
        <v>62</v>
      </c>
      <c r="D25" s="16">
        <f t="shared" si="0"/>
        <v>18.599999999999998</v>
      </c>
      <c r="E25" s="17">
        <v>57</v>
      </c>
      <c r="F25" s="16">
        <f t="shared" si="1"/>
        <v>39.9</v>
      </c>
      <c r="G25" s="16">
        <f t="shared" si="2"/>
        <v>58.5</v>
      </c>
      <c r="H25" s="16">
        <f t="shared" si="3"/>
        <v>29.25</v>
      </c>
      <c r="I25" s="35">
        <v>86.28</v>
      </c>
      <c r="J25" s="16">
        <f t="shared" si="4"/>
        <v>43.14</v>
      </c>
      <c r="K25" s="16">
        <f t="shared" si="5"/>
        <v>72.39</v>
      </c>
      <c r="L25" s="33">
        <v>23</v>
      </c>
    </row>
    <row r="26" spans="1:12" s="24" customFormat="1" ht="14.25" customHeight="1">
      <c r="A26" s="23" t="s">
        <v>246</v>
      </c>
      <c r="B26" s="23" t="s">
        <v>247</v>
      </c>
      <c r="C26" s="15">
        <v>58</v>
      </c>
      <c r="D26" s="16">
        <f t="shared" si="0"/>
        <v>17.4</v>
      </c>
      <c r="E26" s="17">
        <v>56</v>
      </c>
      <c r="F26" s="16">
        <f t="shared" si="1"/>
        <v>39.199999999999996</v>
      </c>
      <c r="G26" s="16">
        <f t="shared" si="2"/>
        <v>56.599999999999994</v>
      </c>
      <c r="H26" s="16">
        <f t="shared" si="3"/>
        <v>28.299999999999997</v>
      </c>
      <c r="I26" s="35">
        <v>87.24</v>
      </c>
      <c r="J26" s="16">
        <f t="shared" si="4"/>
        <v>43.62</v>
      </c>
      <c r="K26" s="16">
        <f t="shared" si="5"/>
        <v>71.91999999999999</v>
      </c>
      <c r="L26" s="33">
        <v>24</v>
      </c>
    </row>
    <row r="27" spans="1:12" s="24" customFormat="1" ht="14.25" customHeight="1">
      <c r="A27" s="23" t="s">
        <v>234</v>
      </c>
      <c r="B27" s="23" t="s">
        <v>235</v>
      </c>
      <c r="C27" s="15">
        <v>70</v>
      </c>
      <c r="D27" s="16">
        <f t="shared" si="0"/>
        <v>21</v>
      </c>
      <c r="E27" s="17">
        <v>56</v>
      </c>
      <c r="F27" s="16">
        <f t="shared" si="1"/>
        <v>39.199999999999996</v>
      </c>
      <c r="G27" s="16">
        <f t="shared" si="2"/>
        <v>60.199999999999996</v>
      </c>
      <c r="H27" s="16">
        <f t="shared" si="3"/>
        <v>30.099999999999998</v>
      </c>
      <c r="I27" s="35">
        <v>83.5</v>
      </c>
      <c r="J27" s="16">
        <f t="shared" si="4"/>
        <v>41.75</v>
      </c>
      <c r="K27" s="16">
        <f t="shared" si="5"/>
        <v>71.85</v>
      </c>
      <c r="L27" s="33">
        <v>25</v>
      </c>
    </row>
    <row r="28" spans="1:12" s="24" customFormat="1" ht="14.25" customHeight="1">
      <c r="A28" s="23" t="s">
        <v>264</v>
      </c>
      <c r="B28" s="23" t="s">
        <v>265</v>
      </c>
      <c r="C28" s="15">
        <v>74</v>
      </c>
      <c r="D28" s="16">
        <f t="shared" si="0"/>
        <v>22.2</v>
      </c>
      <c r="E28" s="17">
        <v>46</v>
      </c>
      <c r="F28" s="16">
        <f t="shared" si="1"/>
        <v>32.199999999999996</v>
      </c>
      <c r="G28" s="16">
        <f t="shared" si="2"/>
        <v>54.39999999999999</v>
      </c>
      <c r="H28" s="16">
        <f t="shared" si="3"/>
        <v>27.199999999999996</v>
      </c>
      <c r="I28" s="35">
        <v>87.92</v>
      </c>
      <c r="J28" s="16">
        <f t="shared" si="4"/>
        <v>43.96</v>
      </c>
      <c r="K28" s="16">
        <f t="shared" si="5"/>
        <v>71.16</v>
      </c>
      <c r="L28" s="33">
        <v>26</v>
      </c>
    </row>
    <row r="29" spans="1:12" s="24" customFormat="1" ht="14.25" customHeight="1">
      <c r="A29" s="23" t="s">
        <v>252</v>
      </c>
      <c r="B29" s="23" t="s">
        <v>253</v>
      </c>
      <c r="C29" s="15">
        <v>71</v>
      </c>
      <c r="D29" s="16">
        <f t="shared" si="0"/>
        <v>21.3</v>
      </c>
      <c r="E29" s="17">
        <v>50</v>
      </c>
      <c r="F29" s="16">
        <f t="shared" si="1"/>
        <v>35</v>
      </c>
      <c r="G29" s="16">
        <f t="shared" si="2"/>
        <v>56.3</v>
      </c>
      <c r="H29" s="16">
        <f t="shared" si="3"/>
        <v>28.15</v>
      </c>
      <c r="I29" s="35">
        <v>85.88</v>
      </c>
      <c r="J29" s="16">
        <f t="shared" si="4"/>
        <v>42.94</v>
      </c>
      <c r="K29" s="16">
        <f t="shared" si="5"/>
        <v>71.09</v>
      </c>
      <c r="L29" s="33">
        <v>27</v>
      </c>
    </row>
    <row r="30" spans="1:12" s="24" customFormat="1" ht="14.25" customHeight="1">
      <c r="A30" s="23" t="s">
        <v>238</v>
      </c>
      <c r="B30" s="23" t="s">
        <v>239</v>
      </c>
      <c r="C30" s="15">
        <v>74</v>
      </c>
      <c r="D30" s="16">
        <f t="shared" si="0"/>
        <v>22.2</v>
      </c>
      <c r="E30" s="17">
        <v>53</v>
      </c>
      <c r="F30" s="16">
        <f t="shared" si="1"/>
        <v>37.099999999999994</v>
      </c>
      <c r="G30" s="16">
        <f t="shared" si="2"/>
        <v>59.3</v>
      </c>
      <c r="H30" s="16">
        <f t="shared" si="3"/>
        <v>29.65</v>
      </c>
      <c r="I30" s="35">
        <v>81.78</v>
      </c>
      <c r="J30" s="16">
        <f t="shared" si="4"/>
        <v>40.89</v>
      </c>
      <c r="K30" s="16">
        <f t="shared" si="5"/>
        <v>70.53999999999999</v>
      </c>
      <c r="L30" s="33">
        <v>28</v>
      </c>
    </row>
    <row r="31" spans="1:12" s="24" customFormat="1" ht="14.25" customHeight="1">
      <c r="A31" s="23" t="s">
        <v>274</v>
      </c>
      <c r="B31" s="23" t="s">
        <v>275</v>
      </c>
      <c r="C31" s="15">
        <v>68</v>
      </c>
      <c r="D31" s="16">
        <f t="shared" si="0"/>
        <v>20.4</v>
      </c>
      <c r="E31" s="17">
        <v>46</v>
      </c>
      <c r="F31" s="16">
        <f t="shared" si="1"/>
        <v>32.199999999999996</v>
      </c>
      <c r="G31" s="16">
        <f t="shared" si="2"/>
        <v>52.599999999999994</v>
      </c>
      <c r="H31" s="16">
        <f t="shared" si="3"/>
        <v>26.299999999999997</v>
      </c>
      <c r="I31" s="35">
        <v>87.96</v>
      </c>
      <c r="J31" s="16">
        <f t="shared" si="4"/>
        <v>43.98</v>
      </c>
      <c r="K31" s="16">
        <f t="shared" si="5"/>
        <v>70.28</v>
      </c>
      <c r="L31" s="33">
        <v>29</v>
      </c>
    </row>
    <row r="32" spans="1:12" s="24" customFormat="1" ht="14.25" customHeight="1">
      <c r="A32" s="23" t="s">
        <v>254</v>
      </c>
      <c r="B32" s="23" t="s">
        <v>255</v>
      </c>
      <c r="C32" s="15">
        <v>74</v>
      </c>
      <c r="D32" s="16">
        <f t="shared" si="0"/>
        <v>22.2</v>
      </c>
      <c r="E32" s="17">
        <v>48</v>
      </c>
      <c r="F32" s="16">
        <f t="shared" si="1"/>
        <v>33.599999999999994</v>
      </c>
      <c r="G32" s="16">
        <f t="shared" si="2"/>
        <v>55.8</v>
      </c>
      <c r="H32" s="16">
        <f t="shared" si="3"/>
        <v>27.9</v>
      </c>
      <c r="I32" s="35">
        <v>84.72</v>
      </c>
      <c r="J32" s="16">
        <f t="shared" si="4"/>
        <v>42.36</v>
      </c>
      <c r="K32" s="16">
        <f t="shared" si="5"/>
        <v>70.25999999999999</v>
      </c>
      <c r="L32" s="33">
        <v>30</v>
      </c>
    </row>
    <row r="33" spans="1:12" s="24" customFormat="1" ht="14.25" customHeight="1">
      <c r="A33" s="23" t="s">
        <v>250</v>
      </c>
      <c r="B33" s="23" t="s">
        <v>251</v>
      </c>
      <c r="C33" s="15">
        <v>41</v>
      </c>
      <c r="D33" s="16">
        <f t="shared" si="0"/>
        <v>12.299999999999999</v>
      </c>
      <c r="E33" s="17">
        <v>63</v>
      </c>
      <c r="F33" s="16">
        <f t="shared" si="1"/>
        <v>44.099999999999994</v>
      </c>
      <c r="G33" s="16">
        <f t="shared" si="2"/>
        <v>56.39999999999999</v>
      </c>
      <c r="H33" s="16">
        <f t="shared" si="3"/>
        <v>28.199999999999996</v>
      </c>
      <c r="I33" s="35">
        <v>83.7</v>
      </c>
      <c r="J33" s="16">
        <f t="shared" si="4"/>
        <v>41.85</v>
      </c>
      <c r="K33" s="16">
        <f t="shared" si="5"/>
        <v>70.05</v>
      </c>
      <c r="L33" s="33">
        <v>31</v>
      </c>
    </row>
    <row r="34" spans="1:12" s="24" customFormat="1" ht="14.25" customHeight="1">
      <c r="A34" s="23" t="s">
        <v>260</v>
      </c>
      <c r="B34" s="23" t="s">
        <v>261</v>
      </c>
      <c r="C34" s="15">
        <v>55</v>
      </c>
      <c r="D34" s="16">
        <f t="shared" si="0"/>
        <v>16.5</v>
      </c>
      <c r="E34" s="17">
        <v>55</v>
      </c>
      <c r="F34" s="16">
        <f t="shared" si="1"/>
        <v>38.5</v>
      </c>
      <c r="G34" s="16">
        <f t="shared" si="2"/>
        <v>55</v>
      </c>
      <c r="H34" s="16">
        <f t="shared" si="3"/>
        <v>27.5</v>
      </c>
      <c r="I34" s="35">
        <v>84.6</v>
      </c>
      <c r="J34" s="16">
        <f t="shared" si="4"/>
        <v>42.3</v>
      </c>
      <c r="K34" s="16">
        <f t="shared" si="5"/>
        <v>69.8</v>
      </c>
      <c r="L34" s="33">
        <v>32</v>
      </c>
    </row>
    <row r="35" spans="1:12" s="24" customFormat="1" ht="14.25" customHeight="1">
      <c r="A35" s="23" t="s">
        <v>248</v>
      </c>
      <c r="B35" s="23" t="s">
        <v>249</v>
      </c>
      <c r="C35" s="15">
        <v>55</v>
      </c>
      <c r="D35" s="16">
        <f aca="true" t="shared" si="6" ref="D35:D52">C35*0.3</f>
        <v>16.5</v>
      </c>
      <c r="E35" s="17">
        <v>57</v>
      </c>
      <c r="F35" s="16">
        <f aca="true" t="shared" si="7" ref="F35:F52">E35*0.7</f>
        <v>39.9</v>
      </c>
      <c r="G35" s="16">
        <f aca="true" t="shared" si="8" ref="G35:G52">D35+F35</f>
        <v>56.4</v>
      </c>
      <c r="H35" s="16">
        <f aca="true" t="shared" si="9" ref="H35:H52">G35*0.5</f>
        <v>28.2</v>
      </c>
      <c r="I35" s="35">
        <v>82.58</v>
      </c>
      <c r="J35" s="16">
        <f aca="true" t="shared" si="10" ref="J35:J52">I35*0.5</f>
        <v>41.29</v>
      </c>
      <c r="K35" s="16">
        <f aca="true" t="shared" si="11" ref="K35:K52">H35+J35</f>
        <v>69.49</v>
      </c>
      <c r="L35" s="33">
        <v>33</v>
      </c>
    </row>
    <row r="36" spans="1:12" s="24" customFormat="1" ht="14.25" customHeight="1">
      <c r="A36" s="23" t="s">
        <v>256</v>
      </c>
      <c r="B36" s="23" t="s">
        <v>257</v>
      </c>
      <c r="C36" s="15">
        <v>73</v>
      </c>
      <c r="D36" s="16">
        <f t="shared" si="6"/>
        <v>21.9</v>
      </c>
      <c r="E36" s="17">
        <v>48</v>
      </c>
      <c r="F36" s="16">
        <f t="shared" si="7"/>
        <v>33.599999999999994</v>
      </c>
      <c r="G36" s="16">
        <f t="shared" si="8"/>
        <v>55.49999999999999</v>
      </c>
      <c r="H36" s="16">
        <f t="shared" si="9"/>
        <v>27.749999999999996</v>
      </c>
      <c r="I36" s="35">
        <v>83.4</v>
      </c>
      <c r="J36" s="16">
        <f t="shared" si="10"/>
        <v>41.7</v>
      </c>
      <c r="K36" s="16">
        <f t="shared" si="11"/>
        <v>69.45</v>
      </c>
      <c r="L36" s="33">
        <v>34</v>
      </c>
    </row>
    <row r="37" spans="1:12" s="24" customFormat="1" ht="14.25" customHeight="1">
      <c r="A37" s="23" t="s">
        <v>262</v>
      </c>
      <c r="B37" s="23" t="s">
        <v>263</v>
      </c>
      <c r="C37" s="15">
        <v>62</v>
      </c>
      <c r="D37" s="16">
        <f t="shared" si="6"/>
        <v>18.599999999999998</v>
      </c>
      <c r="E37" s="17">
        <v>52</v>
      </c>
      <c r="F37" s="16">
        <f t="shared" si="7"/>
        <v>36.4</v>
      </c>
      <c r="G37" s="16">
        <f t="shared" si="8"/>
        <v>55</v>
      </c>
      <c r="H37" s="16">
        <f t="shared" si="9"/>
        <v>27.5</v>
      </c>
      <c r="I37" s="35">
        <v>83.88</v>
      </c>
      <c r="J37" s="16">
        <f t="shared" si="10"/>
        <v>41.94</v>
      </c>
      <c r="K37" s="16">
        <f t="shared" si="11"/>
        <v>69.44</v>
      </c>
      <c r="L37" s="33">
        <v>35</v>
      </c>
    </row>
    <row r="38" spans="1:12" s="24" customFormat="1" ht="14.25" customHeight="1">
      <c r="A38" s="23" t="s">
        <v>266</v>
      </c>
      <c r="B38" s="23" t="s">
        <v>267</v>
      </c>
      <c r="C38" s="15">
        <v>55</v>
      </c>
      <c r="D38" s="16">
        <f t="shared" si="6"/>
        <v>16.5</v>
      </c>
      <c r="E38" s="17">
        <v>54</v>
      </c>
      <c r="F38" s="16">
        <f t="shared" si="7"/>
        <v>37.8</v>
      </c>
      <c r="G38" s="16">
        <f t="shared" si="8"/>
        <v>54.3</v>
      </c>
      <c r="H38" s="16">
        <f t="shared" si="9"/>
        <v>27.15</v>
      </c>
      <c r="I38" s="35">
        <v>84.56</v>
      </c>
      <c r="J38" s="16">
        <f t="shared" si="10"/>
        <v>42.28</v>
      </c>
      <c r="K38" s="16">
        <f t="shared" si="11"/>
        <v>69.43</v>
      </c>
      <c r="L38" s="33">
        <v>36</v>
      </c>
    </row>
    <row r="39" spans="1:12" s="24" customFormat="1" ht="14.25" customHeight="1">
      <c r="A39" s="23" t="s">
        <v>258</v>
      </c>
      <c r="B39" s="23" t="s">
        <v>259</v>
      </c>
      <c r="C39" s="15">
        <v>62</v>
      </c>
      <c r="D39" s="16">
        <f t="shared" si="6"/>
        <v>18.599999999999998</v>
      </c>
      <c r="E39" s="17">
        <v>52</v>
      </c>
      <c r="F39" s="16">
        <f t="shared" si="7"/>
        <v>36.4</v>
      </c>
      <c r="G39" s="16">
        <f t="shared" si="8"/>
        <v>55</v>
      </c>
      <c r="H39" s="16">
        <f t="shared" si="9"/>
        <v>27.5</v>
      </c>
      <c r="I39" s="35">
        <v>83.2</v>
      </c>
      <c r="J39" s="16">
        <f t="shared" si="10"/>
        <v>41.6</v>
      </c>
      <c r="K39" s="16">
        <f t="shared" si="11"/>
        <v>69.1</v>
      </c>
      <c r="L39" s="33">
        <v>37</v>
      </c>
    </row>
    <row r="40" spans="1:12" s="24" customFormat="1" ht="14.25" customHeight="1">
      <c r="A40" s="23" t="s">
        <v>284</v>
      </c>
      <c r="B40" s="23" t="s">
        <v>285</v>
      </c>
      <c r="C40" s="15">
        <v>65</v>
      </c>
      <c r="D40" s="16">
        <f t="shared" si="6"/>
        <v>19.5</v>
      </c>
      <c r="E40" s="17">
        <v>43</v>
      </c>
      <c r="F40" s="16">
        <f t="shared" si="7"/>
        <v>30.099999999999998</v>
      </c>
      <c r="G40" s="16">
        <f t="shared" si="8"/>
        <v>49.599999999999994</v>
      </c>
      <c r="H40" s="16">
        <f t="shared" si="9"/>
        <v>24.799999999999997</v>
      </c>
      <c r="I40" s="35">
        <v>88.52</v>
      </c>
      <c r="J40" s="16">
        <f t="shared" si="10"/>
        <v>44.26</v>
      </c>
      <c r="K40" s="16">
        <f t="shared" si="11"/>
        <v>69.06</v>
      </c>
      <c r="L40" s="33">
        <v>38</v>
      </c>
    </row>
    <row r="41" spans="1:12" s="24" customFormat="1" ht="14.25" customHeight="1">
      <c r="A41" s="23" t="s">
        <v>268</v>
      </c>
      <c r="B41" s="23" t="s">
        <v>269</v>
      </c>
      <c r="C41" s="15">
        <v>69</v>
      </c>
      <c r="D41" s="16">
        <f t="shared" si="6"/>
        <v>20.7</v>
      </c>
      <c r="E41" s="17">
        <v>48</v>
      </c>
      <c r="F41" s="16">
        <f t="shared" si="7"/>
        <v>33.599999999999994</v>
      </c>
      <c r="G41" s="16">
        <f t="shared" si="8"/>
        <v>54.3</v>
      </c>
      <c r="H41" s="16">
        <f t="shared" si="9"/>
        <v>27.15</v>
      </c>
      <c r="I41" s="35">
        <v>83.74</v>
      </c>
      <c r="J41" s="16">
        <f t="shared" si="10"/>
        <v>41.87</v>
      </c>
      <c r="K41" s="16">
        <f t="shared" si="11"/>
        <v>69.02</v>
      </c>
      <c r="L41" s="33">
        <v>39</v>
      </c>
    </row>
    <row r="42" spans="1:12" s="24" customFormat="1" ht="14.25" customHeight="1">
      <c r="A42" s="23" t="s">
        <v>270</v>
      </c>
      <c r="B42" s="23" t="s">
        <v>271</v>
      </c>
      <c r="C42" s="15">
        <v>76</v>
      </c>
      <c r="D42" s="16">
        <f t="shared" si="6"/>
        <v>22.8</v>
      </c>
      <c r="E42" s="17">
        <v>43</v>
      </c>
      <c r="F42" s="16">
        <f t="shared" si="7"/>
        <v>30.099999999999998</v>
      </c>
      <c r="G42" s="16">
        <f t="shared" si="8"/>
        <v>52.9</v>
      </c>
      <c r="H42" s="16">
        <f t="shared" si="9"/>
        <v>26.45</v>
      </c>
      <c r="I42" s="35">
        <v>85.1</v>
      </c>
      <c r="J42" s="16">
        <f t="shared" si="10"/>
        <v>42.55</v>
      </c>
      <c r="K42" s="16">
        <f t="shared" si="11"/>
        <v>69</v>
      </c>
      <c r="L42" s="33">
        <v>40</v>
      </c>
    </row>
    <row r="43" spans="1:12" s="24" customFormat="1" ht="14.25" customHeight="1">
      <c r="A43" s="23" t="s">
        <v>280</v>
      </c>
      <c r="B43" s="23" t="s">
        <v>281</v>
      </c>
      <c r="C43" s="15">
        <v>80</v>
      </c>
      <c r="D43" s="16">
        <f t="shared" si="6"/>
        <v>24</v>
      </c>
      <c r="E43" s="17">
        <v>37</v>
      </c>
      <c r="F43" s="16">
        <f t="shared" si="7"/>
        <v>25.9</v>
      </c>
      <c r="G43" s="16">
        <f t="shared" si="8"/>
        <v>49.9</v>
      </c>
      <c r="H43" s="16">
        <f t="shared" si="9"/>
        <v>24.95</v>
      </c>
      <c r="I43" s="35">
        <v>87.7</v>
      </c>
      <c r="J43" s="16">
        <f t="shared" si="10"/>
        <v>43.85</v>
      </c>
      <c r="K43" s="16">
        <f t="shared" si="11"/>
        <v>68.8</v>
      </c>
      <c r="L43" s="33">
        <v>41</v>
      </c>
    </row>
    <row r="44" spans="1:12" s="24" customFormat="1" ht="14.25" customHeight="1">
      <c r="A44" s="23" t="s">
        <v>278</v>
      </c>
      <c r="B44" s="23" t="s">
        <v>279</v>
      </c>
      <c r="C44" s="15">
        <v>59</v>
      </c>
      <c r="D44" s="16">
        <f t="shared" si="6"/>
        <v>17.7</v>
      </c>
      <c r="E44" s="17">
        <v>48</v>
      </c>
      <c r="F44" s="16">
        <f t="shared" si="7"/>
        <v>33.599999999999994</v>
      </c>
      <c r="G44" s="16">
        <f t="shared" si="8"/>
        <v>51.3</v>
      </c>
      <c r="H44" s="16">
        <f t="shared" si="9"/>
        <v>25.65</v>
      </c>
      <c r="I44" s="35">
        <v>86.16</v>
      </c>
      <c r="J44" s="16">
        <f t="shared" si="10"/>
        <v>43.08</v>
      </c>
      <c r="K44" s="16">
        <f t="shared" si="11"/>
        <v>68.72999999999999</v>
      </c>
      <c r="L44" s="33">
        <v>42</v>
      </c>
    </row>
    <row r="45" spans="1:12" s="24" customFormat="1" ht="14.25" customHeight="1">
      <c r="A45" s="23" t="s">
        <v>282</v>
      </c>
      <c r="B45" s="23" t="s">
        <v>283</v>
      </c>
      <c r="C45" s="15">
        <v>70</v>
      </c>
      <c r="D45" s="16">
        <f t="shared" si="6"/>
        <v>21</v>
      </c>
      <c r="E45" s="17">
        <v>41</v>
      </c>
      <c r="F45" s="16">
        <f t="shared" si="7"/>
        <v>28.7</v>
      </c>
      <c r="G45" s="16">
        <f t="shared" si="8"/>
        <v>49.7</v>
      </c>
      <c r="H45" s="16">
        <f t="shared" si="9"/>
        <v>24.85</v>
      </c>
      <c r="I45" s="35">
        <v>87.54</v>
      </c>
      <c r="J45" s="16">
        <f t="shared" si="10"/>
        <v>43.77</v>
      </c>
      <c r="K45" s="16">
        <f t="shared" si="11"/>
        <v>68.62</v>
      </c>
      <c r="L45" s="33">
        <v>43</v>
      </c>
    </row>
    <row r="46" spans="1:12" s="24" customFormat="1" ht="14.25" customHeight="1">
      <c r="A46" s="23" t="s">
        <v>288</v>
      </c>
      <c r="B46" s="23" t="s">
        <v>289</v>
      </c>
      <c r="C46" s="15">
        <v>65</v>
      </c>
      <c r="D46" s="16">
        <f t="shared" si="6"/>
        <v>19.5</v>
      </c>
      <c r="E46" s="17">
        <v>42</v>
      </c>
      <c r="F46" s="16">
        <f t="shared" si="7"/>
        <v>29.4</v>
      </c>
      <c r="G46" s="16">
        <f t="shared" si="8"/>
        <v>48.9</v>
      </c>
      <c r="H46" s="16">
        <f t="shared" si="9"/>
        <v>24.45</v>
      </c>
      <c r="I46" s="35">
        <v>88.02</v>
      </c>
      <c r="J46" s="16">
        <f t="shared" si="10"/>
        <v>44.01</v>
      </c>
      <c r="K46" s="16">
        <f t="shared" si="11"/>
        <v>68.46</v>
      </c>
      <c r="L46" s="33">
        <v>44</v>
      </c>
    </row>
    <row r="47" spans="1:12" s="24" customFormat="1" ht="14.25" customHeight="1">
      <c r="A47" s="23" t="s">
        <v>276</v>
      </c>
      <c r="B47" s="23" t="s">
        <v>277</v>
      </c>
      <c r="C47" s="15">
        <v>79</v>
      </c>
      <c r="D47" s="16">
        <f t="shared" si="6"/>
        <v>23.7</v>
      </c>
      <c r="E47" s="17">
        <v>40</v>
      </c>
      <c r="F47" s="16">
        <f t="shared" si="7"/>
        <v>28</v>
      </c>
      <c r="G47" s="16">
        <f t="shared" si="8"/>
        <v>51.7</v>
      </c>
      <c r="H47" s="16">
        <f t="shared" si="9"/>
        <v>25.85</v>
      </c>
      <c r="I47" s="35">
        <v>85</v>
      </c>
      <c r="J47" s="16">
        <f t="shared" si="10"/>
        <v>42.5</v>
      </c>
      <c r="K47" s="16">
        <f t="shared" si="11"/>
        <v>68.35</v>
      </c>
      <c r="L47" s="33">
        <v>45</v>
      </c>
    </row>
    <row r="48" spans="1:12" s="24" customFormat="1" ht="14.25" customHeight="1">
      <c r="A48" s="23" t="s">
        <v>272</v>
      </c>
      <c r="B48" s="23" t="s">
        <v>273</v>
      </c>
      <c r="C48" s="15">
        <v>68</v>
      </c>
      <c r="D48" s="16">
        <f t="shared" si="6"/>
        <v>20.4</v>
      </c>
      <c r="E48" s="17">
        <v>46</v>
      </c>
      <c r="F48" s="16">
        <f t="shared" si="7"/>
        <v>32.199999999999996</v>
      </c>
      <c r="G48" s="16">
        <f t="shared" si="8"/>
        <v>52.599999999999994</v>
      </c>
      <c r="H48" s="16">
        <f t="shared" si="9"/>
        <v>26.299999999999997</v>
      </c>
      <c r="I48" s="35">
        <v>83.4</v>
      </c>
      <c r="J48" s="16">
        <f t="shared" si="10"/>
        <v>41.7</v>
      </c>
      <c r="K48" s="16">
        <f t="shared" si="11"/>
        <v>68</v>
      </c>
      <c r="L48" s="33">
        <v>46</v>
      </c>
    </row>
    <row r="49" spans="1:12" s="24" customFormat="1" ht="14.25" customHeight="1">
      <c r="A49" s="23" t="s">
        <v>290</v>
      </c>
      <c r="B49" s="23" t="s">
        <v>291</v>
      </c>
      <c r="C49" s="15">
        <v>72</v>
      </c>
      <c r="D49" s="16">
        <f t="shared" si="6"/>
        <v>21.599999999999998</v>
      </c>
      <c r="E49" s="17">
        <v>39</v>
      </c>
      <c r="F49" s="16">
        <f t="shared" si="7"/>
        <v>27.299999999999997</v>
      </c>
      <c r="G49" s="16">
        <f t="shared" si="8"/>
        <v>48.89999999999999</v>
      </c>
      <c r="H49" s="16">
        <f t="shared" si="9"/>
        <v>24.449999999999996</v>
      </c>
      <c r="I49" s="35">
        <v>86.94</v>
      </c>
      <c r="J49" s="16">
        <f t="shared" si="10"/>
        <v>43.47</v>
      </c>
      <c r="K49" s="16">
        <f t="shared" si="11"/>
        <v>67.91999999999999</v>
      </c>
      <c r="L49" s="33">
        <v>47</v>
      </c>
    </row>
    <row r="50" spans="1:12" s="24" customFormat="1" ht="14.25" customHeight="1">
      <c r="A50" s="23" t="s">
        <v>292</v>
      </c>
      <c r="B50" s="23" t="s">
        <v>293</v>
      </c>
      <c r="C50" s="15">
        <v>71</v>
      </c>
      <c r="D50" s="16">
        <f t="shared" si="6"/>
        <v>21.3</v>
      </c>
      <c r="E50" s="17">
        <v>39</v>
      </c>
      <c r="F50" s="16">
        <f t="shared" si="7"/>
        <v>27.299999999999997</v>
      </c>
      <c r="G50" s="16">
        <f t="shared" si="8"/>
        <v>48.599999999999994</v>
      </c>
      <c r="H50" s="16">
        <f t="shared" si="9"/>
        <v>24.299999999999997</v>
      </c>
      <c r="I50" s="35">
        <v>87.12</v>
      </c>
      <c r="J50" s="16">
        <f t="shared" si="10"/>
        <v>43.56</v>
      </c>
      <c r="K50" s="16">
        <f t="shared" si="11"/>
        <v>67.86</v>
      </c>
      <c r="L50" s="33">
        <v>48</v>
      </c>
    </row>
    <row r="51" spans="1:12" s="24" customFormat="1" ht="14.25" customHeight="1">
      <c r="A51" s="23" t="s">
        <v>286</v>
      </c>
      <c r="B51" s="23" t="s">
        <v>287</v>
      </c>
      <c r="C51" s="15">
        <v>71</v>
      </c>
      <c r="D51" s="16">
        <f t="shared" si="6"/>
        <v>21.3</v>
      </c>
      <c r="E51" s="17">
        <v>40</v>
      </c>
      <c r="F51" s="16">
        <f t="shared" si="7"/>
        <v>28</v>
      </c>
      <c r="G51" s="16">
        <f t="shared" si="8"/>
        <v>49.3</v>
      </c>
      <c r="H51" s="16">
        <f t="shared" si="9"/>
        <v>24.65</v>
      </c>
      <c r="I51" s="35">
        <v>86.04</v>
      </c>
      <c r="J51" s="16">
        <f t="shared" si="10"/>
        <v>43.02</v>
      </c>
      <c r="K51" s="16">
        <f t="shared" si="11"/>
        <v>67.67</v>
      </c>
      <c r="L51" s="33">
        <v>49</v>
      </c>
    </row>
    <row r="52" spans="1:12" s="24" customFormat="1" ht="14.25" customHeight="1">
      <c r="A52" s="23" t="s">
        <v>294</v>
      </c>
      <c r="B52" s="23" t="s">
        <v>295</v>
      </c>
      <c r="C52" s="15">
        <v>84</v>
      </c>
      <c r="D52" s="16">
        <f t="shared" si="6"/>
        <v>25.2</v>
      </c>
      <c r="E52" s="17">
        <v>32</v>
      </c>
      <c r="F52" s="16">
        <f t="shared" si="7"/>
        <v>22.4</v>
      </c>
      <c r="G52" s="16">
        <f t="shared" si="8"/>
        <v>47.599999999999994</v>
      </c>
      <c r="H52" s="16">
        <f t="shared" si="9"/>
        <v>23.799999999999997</v>
      </c>
      <c r="I52" s="35">
        <v>87.36</v>
      </c>
      <c r="J52" s="16">
        <f t="shared" si="10"/>
        <v>43.68</v>
      </c>
      <c r="K52" s="16">
        <f t="shared" si="11"/>
        <v>67.47999999999999</v>
      </c>
      <c r="L52" s="33">
        <v>50</v>
      </c>
    </row>
    <row r="53" s="24" customFormat="1" ht="14.25" customHeight="1"/>
    <row r="54" s="24" customFormat="1" ht="14.25" customHeight="1"/>
    <row r="55" s="24" customFormat="1" ht="14.25" customHeight="1"/>
    <row r="56" s="24" customFormat="1" ht="14.25" customHeight="1"/>
    <row r="57" s="24" customFormat="1" ht="14.25" customHeight="1"/>
    <row r="58" s="24" customFormat="1" ht="14.25" customHeight="1"/>
    <row r="59" s="24" customFormat="1" ht="14.25" customHeight="1"/>
    <row r="60" s="24" customFormat="1" ht="14.25" customHeight="1"/>
    <row r="61" s="24" customFormat="1" ht="14.25" customHeight="1"/>
    <row r="62" s="24" customFormat="1" ht="14.25" customHeight="1"/>
    <row r="63" s="24" customFormat="1" ht="14.25" customHeight="1"/>
    <row r="64" s="24" customFormat="1" ht="14.25" customHeight="1"/>
    <row r="65" s="24" customFormat="1" ht="14.25" customHeight="1"/>
    <row r="66" s="24" customFormat="1" ht="14.25" customHeight="1"/>
    <row r="67" s="24" customFormat="1" ht="14.25" customHeight="1"/>
    <row r="68" s="24" customFormat="1" ht="14.25" customHeight="1"/>
    <row r="69" s="24" customFormat="1" ht="14.25" customHeight="1"/>
    <row r="70" s="24" customFormat="1" ht="14.25" customHeight="1"/>
    <row r="71" s="24" customFormat="1" ht="14.25" customHeight="1"/>
    <row r="72" s="24" customFormat="1" ht="14.25" customHeight="1"/>
    <row r="73" s="24" customFormat="1" ht="14.25" customHeight="1"/>
    <row r="74" s="24" customFormat="1" ht="14.25" customHeight="1"/>
    <row r="75" s="24" customFormat="1" ht="14.25" customHeight="1"/>
    <row r="76" s="24" customFormat="1" ht="14.25" customHeight="1"/>
    <row r="77" s="24" customFormat="1" ht="14.25" customHeight="1"/>
    <row r="78" s="24" customFormat="1" ht="14.25" customHeight="1"/>
    <row r="79" s="24" customFormat="1" ht="14.25" customHeight="1"/>
    <row r="80" s="24" customFormat="1" ht="14.25" customHeight="1"/>
    <row r="81" s="24" customFormat="1" ht="14.25" customHeight="1"/>
    <row r="82" s="24" customFormat="1" ht="14.25" customHeight="1"/>
    <row r="83" s="24" customFormat="1" ht="14.25" customHeight="1"/>
    <row r="84" s="24" customFormat="1" ht="14.25" customHeight="1"/>
    <row r="85" s="24" customFormat="1" ht="14.25" customHeight="1"/>
    <row r="86" s="24" customFormat="1" ht="14.25" customHeight="1"/>
    <row r="87" s="24" customFormat="1" ht="14.25" customHeight="1"/>
    <row r="88" s="24" customFormat="1" ht="14.25" customHeight="1"/>
    <row r="89" s="24" customFormat="1" ht="14.25" customHeight="1"/>
    <row r="90" s="24" customFormat="1" ht="14.25" customHeight="1"/>
    <row r="91" s="24" customFormat="1" ht="14.25" customHeight="1"/>
    <row r="92" s="24" customFormat="1" ht="14.25" customHeight="1"/>
    <row r="93" s="24" customFormat="1" ht="14.25" customHeight="1"/>
    <row r="94" s="24" customFormat="1" ht="14.25" customHeight="1"/>
    <row r="95" s="24" customFormat="1" ht="14.25" customHeight="1"/>
    <row r="96" s="24" customFormat="1" ht="14.25" customHeight="1"/>
    <row r="97" s="24" customFormat="1" ht="14.25" customHeight="1"/>
  </sheetData>
  <sheetProtection/>
  <mergeCells count="1">
    <mergeCell ref="A1:L1"/>
  </mergeCells>
  <printOptions/>
  <pageMargins left="0.58" right="0.75" top="1" bottom="1" header="0.51" footer="0.51"/>
  <pageSetup horizontalDpi="600" verticalDpi="600" orientation="portrait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5.25390625" style="3" customWidth="1"/>
    <col min="4" max="4" width="9.00390625" style="8" customWidth="1"/>
    <col min="5" max="5" width="4.00390625" style="1" customWidth="1"/>
    <col min="6" max="6" width="7.50390625" style="9" customWidth="1"/>
    <col min="7" max="7" width="6.50390625" style="9" customWidth="1"/>
    <col min="8" max="8" width="6.375" style="9" customWidth="1"/>
    <col min="9" max="9" width="6.875" style="9" customWidth="1"/>
    <col min="10" max="10" width="6.75390625" style="9" customWidth="1"/>
    <col min="11" max="11" width="6.125" style="9" customWidth="1"/>
    <col min="12" max="12" width="5.75390625" style="9" customWidth="1"/>
    <col min="13" max="16384" width="9.00390625" style="5" customWidth="1"/>
  </cols>
  <sheetData>
    <row r="1" spans="1:12" ht="36" customHeight="1">
      <c r="A1" s="47" t="s">
        <v>837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67.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8" customFormat="1" ht="14.25" customHeight="1">
      <c r="A3" s="23" t="s">
        <v>299</v>
      </c>
      <c r="B3" s="23" t="s">
        <v>300</v>
      </c>
      <c r="C3" s="15">
        <v>70</v>
      </c>
      <c r="D3" s="16">
        <f aca="true" t="shared" si="0" ref="D3:D23">C3*0.3</f>
        <v>21</v>
      </c>
      <c r="E3" s="17">
        <v>93</v>
      </c>
      <c r="F3" s="16">
        <f aca="true" t="shared" si="1" ref="F3:F23">E3*0.7</f>
        <v>65.1</v>
      </c>
      <c r="G3" s="16">
        <f aca="true" t="shared" si="2" ref="G3:G23">D3+F3</f>
        <v>86.1</v>
      </c>
      <c r="H3" s="16">
        <f aca="true" t="shared" si="3" ref="H3:H23">G3*0.5</f>
        <v>43.05</v>
      </c>
      <c r="I3" s="36">
        <v>88.2</v>
      </c>
      <c r="J3" s="16">
        <f aca="true" t="shared" si="4" ref="J3:J23">I3*0.5</f>
        <v>44.1</v>
      </c>
      <c r="K3" s="16">
        <f aca="true" t="shared" si="5" ref="K3:K23">H3+J3</f>
        <v>87.15</v>
      </c>
      <c r="L3" s="33">
        <v>1</v>
      </c>
    </row>
    <row r="4" spans="1:12" s="28" customFormat="1" ht="14.25" customHeight="1">
      <c r="A4" s="23" t="s">
        <v>301</v>
      </c>
      <c r="B4" s="23" t="s">
        <v>302</v>
      </c>
      <c r="C4" s="15">
        <v>84</v>
      </c>
      <c r="D4" s="16">
        <f t="shared" si="0"/>
        <v>25.2</v>
      </c>
      <c r="E4" s="17">
        <v>86</v>
      </c>
      <c r="F4" s="16">
        <f t="shared" si="1"/>
        <v>60.199999999999996</v>
      </c>
      <c r="G4" s="16">
        <f t="shared" si="2"/>
        <v>85.39999999999999</v>
      </c>
      <c r="H4" s="16">
        <f t="shared" si="3"/>
        <v>42.699999999999996</v>
      </c>
      <c r="I4" s="36">
        <v>85.2</v>
      </c>
      <c r="J4" s="16">
        <f t="shared" si="4"/>
        <v>42.6</v>
      </c>
      <c r="K4" s="16">
        <f t="shared" si="5"/>
        <v>85.3</v>
      </c>
      <c r="L4" s="33">
        <v>2</v>
      </c>
    </row>
    <row r="5" spans="1:12" s="28" customFormat="1" ht="14.25" customHeight="1">
      <c r="A5" s="23" t="s">
        <v>315</v>
      </c>
      <c r="B5" s="23" t="s">
        <v>316</v>
      </c>
      <c r="C5" s="15">
        <v>66</v>
      </c>
      <c r="D5" s="16">
        <f t="shared" si="0"/>
        <v>19.8</v>
      </c>
      <c r="E5" s="17">
        <v>88</v>
      </c>
      <c r="F5" s="16">
        <f t="shared" si="1"/>
        <v>61.599999999999994</v>
      </c>
      <c r="G5" s="16">
        <f t="shared" si="2"/>
        <v>81.39999999999999</v>
      </c>
      <c r="H5" s="16">
        <f t="shared" si="3"/>
        <v>40.699999999999996</v>
      </c>
      <c r="I5" s="36">
        <v>88.4</v>
      </c>
      <c r="J5" s="16">
        <f t="shared" si="4"/>
        <v>44.2</v>
      </c>
      <c r="K5" s="16">
        <f t="shared" si="5"/>
        <v>84.9</v>
      </c>
      <c r="L5" s="33">
        <v>3</v>
      </c>
    </row>
    <row r="6" spans="1:12" s="28" customFormat="1" ht="14.25" customHeight="1">
      <c r="A6" s="23" t="s">
        <v>327</v>
      </c>
      <c r="B6" s="23" t="s">
        <v>328</v>
      </c>
      <c r="C6" s="15">
        <v>64</v>
      </c>
      <c r="D6" s="16">
        <f t="shared" si="0"/>
        <v>19.2</v>
      </c>
      <c r="E6" s="17">
        <v>87</v>
      </c>
      <c r="F6" s="16">
        <f t="shared" si="1"/>
        <v>60.9</v>
      </c>
      <c r="G6" s="16">
        <f t="shared" si="2"/>
        <v>80.1</v>
      </c>
      <c r="H6" s="16">
        <f t="shared" si="3"/>
        <v>40.05</v>
      </c>
      <c r="I6" s="36">
        <v>89</v>
      </c>
      <c r="J6" s="16">
        <f t="shared" si="4"/>
        <v>44.5</v>
      </c>
      <c r="K6" s="16">
        <f t="shared" si="5"/>
        <v>84.55</v>
      </c>
      <c r="L6" s="33">
        <v>4</v>
      </c>
    </row>
    <row r="7" spans="1:12" s="28" customFormat="1" ht="14.25" customHeight="1">
      <c r="A7" s="23" t="s">
        <v>331</v>
      </c>
      <c r="B7" s="23" t="s">
        <v>332</v>
      </c>
      <c r="C7" s="15">
        <v>68</v>
      </c>
      <c r="D7" s="16">
        <f t="shared" si="0"/>
        <v>20.4</v>
      </c>
      <c r="E7" s="17">
        <v>85</v>
      </c>
      <c r="F7" s="16">
        <f t="shared" si="1"/>
        <v>59.49999999999999</v>
      </c>
      <c r="G7" s="16">
        <f t="shared" si="2"/>
        <v>79.89999999999999</v>
      </c>
      <c r="H7" s="16">
        <f t="shared" si="3"/>
        <v>39.949999999999996</v>
      </c>
      <c r="I7" s="36">
        <v>88.6</v>
      </c>
      <c r="J7" s="16">
        <f t="shared" si="4"/>
        <v>44.3</v>
      </c>
      <c r="K7" s="16">
        <f t="shared" si="5"/>
        <v>84.25</v>
      </c>
      <c r="L7" s="33">
        <v>5</v>
      </c>
    </row>
    <row r="8" spans="1:12" s="28" customFormat="1" ht="14.25" customHeight="1">
      <c r="A8" s="23" t="s">
        <v>305</v>
      </c>
      <c r="B8" s="23" t="s">
        <v>306</v>
      </c>
      <c r="C8" s="15">
        <v>72</v>
      </c>
      <c r="D8" s="16">
        <f t="shared" si="0"/>
        <v>21.599999999999998</v>
      </c>
      <c r="E8" s="17">
        <v>88</v>
      </c>
      <c r="F8" s="16">
        <f t="shared" si="1"/>
        <v>61.599999999999994</v>
      </c>
      <c r="G8" s="16">
        <f t="shared" si="2"/>
        <v>83.19999999999999</v>
      </c>
      <c r="H8" s="16">
        <f t="shared" si="3"/>
        <v>41.599999999999994</v>
      </c>
      <c r="I8" s="36">
        <v>85.2</v>
      </c>
      <c r="J8" s="16">
        <f t="shared" si="4"/>
        <v>42.6</v>
      </c>
      <c r="K8" s="16">
        <f t="shared" si="5"/>
        <v>84.19999999999999</v>
      </c>
      <c r="L8" s="33">
        <v>6</v>
      </c>
    </row>
    <row r="9" spans="1:12" s="28" customFormat="1" ht="14.25" customHeight="1">
      <c r="A9" s="23" t="s">
        <v>303</v>
      </c>
      <c r="B9" s="23" t="s">
        <v>304</v>
      </c>
      <c r="C9" s="15">
        <v>81</v>
      </c>
      <c r="D9" s="16">
        <f t="shared" si="0"/>
        <v>24.3</v>
      </c>
      <c r="E9" s="17">
        <v>87</v>
      </c>
      <c r="F9" s="16">
        <f t="shared" si="1"/>
        <v>60.9</v>
      </c>
      <c r="G9" s="16">
        <f t="shared" si="2"/>
        <v>85.2</v>
      </c>
      <c r="H9" s="16">
        <f t="shared" si="3"/>
        <v>42.6</v>
      </c>
      <c r="I9" s="36">
        <v>82.8</v>
      </c>
      <c r="J9" s="16">
        <f t="shared" si="4"/>
        <v>41.4</v>
      </c>
      <c r="K9" s="16">
        <f t="shared" si="5"/>
        <v>84</v>
      </c>
      <c r="L9" s="33">
        <v>7</v>
      </c>
    </row>
    <row r="10" spans="1:12" s="28" customFormat="1" ht="14.25" customHeight="1">
      <c r="A10" s="23" t="s">
        <v>325</v>
      </c>
      <c r="B10" s="23" t="s">
        <v>326</v>
      </c>
      <c r="C10" s="15">
        <v>69</v>
      </c>
      <c r="D10" s="16">
        <f t="shared" si="0"/>
        <v>20.7</v>
      </c>
      <c r="E10" s="17">
        <v>85</v>
      </c>
      <c r="F10" s="16">
        <f t="shared" si="1"/>
        <v>59.49999999999999</v>
      </c>
      <c r="G10" s="16">
        <f t="shared" si="2"/>
        <v>80.19999999999999</v>
      </c>
      <c r="H10" s="16">
        <f t="shared" si="3"/>
        <v>40.099999999999994</v>
      </c>
      <c r="I10" s="36">
        <v>87.4</v>
      </c>
      <c r="J10" s="16">
        <f t="shared" si="4"/>
        <v>43.7</v>
      </c>
      <c r="K10" s="16">
        <f t="shared" si="5"/>
        <v>83.8</v>
      </c>
      <c r="L10" s="33">
        <v>8</v>
      </c>
    </row>
    <row r="11" spans="1:12" s="28" customFormat="1" ht="14.25" customHeight="1">
      <c r="A11" s="23" t="s">
        <v>311</v>
      </c>
      <c r="B11" s="23" t="s">
        <v>312</v>
      </c>
      <c r="C11" s="15">
        <v>81</v>
      </c>
      <c r="D11" s="16">
        <f t="shared" si="0"/>
        <v>24.3</v>
      </c>
      <c r="E11" s="17">
        <v>82</v>
      </c>
      <c r="F11" s="16">
        <f t="shared" si="1"/>
        <v>57.4</v>
      </c>
      <c r="G11" s="16">
        <f t="shared" si="2"/>
        <v>81.7</v>
      </c>
      <c r="H11" s="16">
        <f t="shared" si="3"/>
        <v>40.85</v>
      </c>
      <c r="I11" s="36">
        <v>85.4</v>
      </c>
      <c r="J11" s="16">
        <f t="shared" si="4"/>
        <v>42.7</v>
      </c>
      <c r="K11" s="16">
        <f t="shared" si="5"/>
        <v>83.55000000000001</v>
      </c>
      <c r="L11" s="33">
        <v>9</v>
      </c>
    </row>
    <row r="12" spans="1:12" s="28" customFormat="1" ht="14.25" customHeight="1">
      <c r="A12" s="23" t="s">
        <v>319</v>
      </c>
      <c r="B12" s="23" t="s">
        <v>320</v>
      </c>
      <c r="C12" s="15">
        <v>86</v>
      </c>
      <c r="D12" s="16">
        <f t="shared" si="0"/>
        <v>25.8</v>
      </c>
      <c r="E12" s="17">
        <v>79</v>
      </c>
      <c r="F12" s="16">
        <f t="shared" si="1"/>
        <v>55.3</v>
      </c>
      <c r="G12" s="16">
        <f t="shared" si="2"/>
        <v>81.1</v>
      </c>
      <c r="H12" s="16">
        <f t="shared" si="3"/>
        <v>40.55</v>
      </c>
      <c r="I12" s="36">
        <v>85.8</v>
      </c>
      <c r="J12" s="16">
        <f t="shared" si="4"/>
        <v>42.9</v>
      </c>
      <c r="K12" s="16">
        <f t="shared" si="5"/>
        <v>83.44999999999999</v>
      </c>
      <c r="L12" s="33">
        <v>10</v>
      </c>
    </row>
    <row r="13" spans="1:12" s="28" customFormat="1" ht="14.25" customHeight="1">
      <c r="A13" s="23" t="s">
        <v>323</v>
      </c>
      <c r="B13" s="23" t="s">
        <v>324</v>
      </c>
      <c r="C13" s="15">
        <v>66</v>
      </c>
      <c r="D13" s="16">
        <f t="shared" si="0"/>
        <v>19.8</v>
      </c>
      <c r="E13" s="17">
        <v>87</v>
      </c>
      <c r="F13" s="16">
        <f t="shared" si="1"/>
        <v>60.9</v>
      </c>
      <c r="G13" s="16">
        <f t="shared" si="2"/>
        <v>80.7</v>
      </c>
      <c r="H13" s="16">
        <f t="shared" si="3"/>
        <v>40.35</v>
      </c>
      <c r="I13" s="36">
        <v>85.4</v>
      </c>
      <c r="J13" s="16">
        <f t="shared" si="4"/>
        <v>42.7</v>
      </c>
      <c r="K13" s="16">
        <f t="shared" si="5"/>
        <v>83.05000000000001</v>
      </c>
      <c r="L13" s="33">
        <v>11</v>
      </c>
    </row>
    <row r="14" spans="1:12" s="28" customFormat="1" ht="14.25" customHeight="1">
      <c r="A14" s="23" t="s">
        <v>321</v>
      </c>
      <c r="B14" s="23" t="s">
        <v>322</v>
      </c>
      <c r="C14" s="15">
        <v>79</v>
      </c>
      <c r="D14" s="16">
        <f t="shared" si="0"/>
        <v>23.7</v>
      </c>
      <c r="E14" s="17">
        <v>82</v>
      </c>
      <c r="F14" s="16">
        <f t="shared" si="1"/>
        <v>57.4</v>
      </c>
      <c r="G14" s="16">
        <f t="shared" si="2"/>
        <v>81.1</v>
      </c>
      <c r="H14" s="16">
        <f t="shared" si="3"/>
        <v>40.55</v>
      </c>
      <c r="I14" s="36">
        <v>84.8</v>
      </c>
      <c r="J14" s="16">
        <f t="shared" si="4"/>
        <v>42.4</v>
      </c>
      <c r="K14" s="16">
        <f t="shared" si="5"/>
        <v>82.94999999999999</v>
      </c>
      <c r="L14" s="33">
        <v>12</v>
      </c>
    </row>
    <row r="15" spans="1:12" s="28" customFormat="1" ht="14.25" customHeight="1">
      <c r="A15" s="23" t="s">
        <v>333</v>
      </c>
      <c r="B15" s="23" t="s">
        <v>334</v>
      </c>
      <c r="C15" s="15">
        <v>76</v>
      </c>
      <c r="D15" s="16">
        <f t="shared" si="0"/>
        <v>22.8</v>
      </c>
      <c r="E15" s="17">
        <v>80</v>
      </c>
      <c r="F15" s="16">
        <f t="shared" si="1"/>
        <v>56</v>
      </c>
      <c r="G15" s="16">
        <f t="shared" si="2"/>
        <v>78.8</v>
      </c>
      <c r="H15" s="16">
        <f t="shared" si="3"/>
        <v>39.4</v>
      </c>
      <c r="I15" s="36">
        <v>86.6</v>
      </c>
      <c r="J15" s="16">
        <f t="shared" si="4"/>
        <v>43.3</v>
      </c>
      <c r="K15" s="16">
        <f t="shared" si="5"/>
        <v>82.69999999999999</v>
      </c>
      <c r="L15" s="33">
        <v>13</v>
      </c>
    </row>
    <row r="16" spans="1:12" s="28" customFormat="1" ht="14.25" customHeight="1">
      <c r="A16" s="23" t="s">
        <v>317</v>
      </c>
      <c r="B16" s="23" t="s">
        <v>318</v>
      </c>
      <c r="C16" s="15">
        <v>68</v>
      </c>
      <c r="D16" s="16">
        <f t="shared" si="0"/>
        <v>20.4</v>
      </c>
      <c r="E16" s="17">
        <v>87</v>
      </c>
      <c r="F16" s="16">
        <f t="shared" si="1"/>
        <v>60.9</v>
      </c>
      <c r="G16" s="16">
        <f t="shared" si="2"/>
        <v>81.3</v>
      </c>
      <c r="H16" s="16">
        <f t="shared" si="3"/>
        <v>40.65</v>
      </c>
      <c r="I16" s="36">
        <v>83.2</v>
      </c>
      <c r="J16" s="16">
        <f t="shared" si="4"/>
        <v>41.6</v>
      </c>
      <c r="K16" s="16">
        <f t="shared" si="5"/>
        <v>82.25</v>
      </c>
      <c r="L16" s="33">
        <v>14</v>
      </c>
    </row>
    <row r="17" spans="1:12" s="28" customFormat="1" ht="14.25" customHeight="1">
      <c r="A17" s="23" t="s">
        <v>339</v>
      </c>
      <c r="B17" s="23" t="s">
        <v>340</v>
      </c>
      <c r="C17" s="15">
        <v>76</v>
      </c>
      <c r="D17" s="16">
        <f t="shared" si="0"/>
        <v>22.8</v>
      </c>
      <c r="E17" s="17">
        <v>78</v>
      </c>
      <c r="F17" s="16">
        <f t="shared" si="1"/>
        <v>54.599999999999994</v>
      </c>
      <c r="G17" s="16">
        <f t="shared" si="2"/>
        <v>77.39999999999999</v>
      </c>
      <c r="H17" s="16">
        <f t="shared" si="3"/>
        <v>38.699999999999996</v>
      </c>
      <c r="I17" s="36">
        <v>87</v>
      </c>
      <c r="J17" s="16">
        <f t="shared" si="4"/>
        <v>43.5</v>
      </c>
      <c r="K17" s="16">
        <f t="shared" si="5"/>
        <v>82.19999999999999</v>
      </c>
      <c r="L17" s="33">
        <v>15</v>
      </c>
    </row>
    <row r="18" spans="1:12" s="28" customFormat="1" ht="14.25" customHeight="1">
      <c r="A18" s="23" t="s">
        <v>309</v>
      </c>
      <c r="B18" s="23" t="s">
        <v>310</v>
      </c>
      <c r="C18" s="15">
        <v>84</v>
      </c>
      <c r="D18" s="16">
        <f t="shared" si="0"/>
        <v>25.2</v>
      </c>
      <c r="E18" s="17">
        <v>81</v>
      </c>
      <c r="F18" s="16">
        <f t="shared" si="1"/>
        <v>56.699999999999996</v>
      </c>
      <c r="G18" s="16">
        <f t="shared" si="2"/>
        <v>81.89999999999999</v>
      </c>
      <c r="H18" s="16">
        <f t="shared" si="3"/>
        <v>40.949999999999996</v>
      </c>
      <c r="I18" s="36">
        <v>82.2</v>
      </c>
      <c r="J18" s="16">
        <f t="shared" si="4"/>
        <v>41.1</v>
      </c>
      <c r="K18" s="16">
        <f t="shared" si="5"/>
        <v>82.05</v>
      </c>
      <c r="L18" s="33">
        <v>16</v>
      </c>
    </row>
    <row r="19" spans="1:12" s="28" customFormat="1" ht="14.25" customHeight="1">
      <c r="A19" s="23" t="s">
        <v>313</v>
      </c>
      <c r="B19" s="23" t="s">
        <v>314</v>
      </c>
      <c r="C19" s="15">
        <v>80</v>
      </c>
      <c r="D19" s="16">
        <f t="shared" si="0"/>
        <v>24</v>
      </c>
      <c r="E19" s="17">
        <v>82</v>
      </c>
      <c r="F19" s="16">
        <f t="shared" si="1"/>
        <v>57.4</v>
      </c>
      <c r="G19" s="16">
        <f t="shared" si="2"/>
        <v>81.4</v>
      </c>
      <c r="H19" s="16">
        <f t="shared" si="3"/>
        <v>40.7</v>
      </c>
      <c r="I19" s="36">
        <v>82.6</v>
      </c>
      <c r="J19" s="16">
        <f t="shared" si="4"/>
        <v>41.3</v>
      </c>
      <c r="K19" s="16">
        <f t="shared" si="5"/>
        <v>82</v>
      </c>
      <c r="L19" s="33">
        <v>17</v>
      </c>
    </row>
    <row r="20" spans="1:12" s="28" customFormat="1" ht="14.25" customHeight="1">
      <c r="A20" s="23" t="s">
        <v>329</v>
      </c>
      <c r="B20" s="23" t="s">
        <v>330</v>
      </c>
      <c r="C20" s="15">
        <v>75</v>
      </c>
      <c r="D20" s="16">
        <f t="shared" si="0"/>
        <v>22.5</v>
      </c>
      <c r="E20" s="17">
        <v>82</v>
      </c>
      <c r="F20" s="16">
        <f t="shared" si="1"/>
        <v>57.4</v>
      </c>
      <c r="G20" s="16">
        <f t="shared" si="2"/>
        <v>79.9</v>
      </c>
      <c r="H20" s="16">
        <f t="shared" si="3"/>
        <v>39.95</v>
      </c>
      <c r="I20" s="36">
        <v>84</v>
      </c>
      <c r="J20" s="16">
        <f t="shared" si="4"/>
        <v>42</v>
      </c>
      <c r="K20" s="16">
        <f t="shared" si="5"/>
        <v>81.95</v>
      </c>
      <c r="L20" s="33">
        <v>18</v>
      </c>
    </row>
    <row r="21" spans="1:12" s="28" customFormat="1" ht="14.25" customHeight="1">
      <c r="A21" s="23" t="s">
        <v>337</v>
      </c>
      <c r="B21" s="23" t="s">
        <v>338</v>
      </c>
      <c r="C21" s="15">
        <v>65</v>
      </c>
      <c r="D21" s="16">
        <f t="shared" si="0"/>
        <v>19.5</v>
      </c>
      <c r="E21" s="17">
        <v>84</v>
      </c>
      <c r="F21" s="16">
        <f t="shared" si="1"/>
        <v>58.8</v>
      </c>
      <c r="G21" s="16">
        <f t="shared" si="2"/>
        <v>78.3</v>
      </c>
      <c r="H21" s="16">
        <f t="shared" si="3"/>
        <v>39.15</v>
      </c>
      <c r="I21" s="36">
        <v>85.5</v>
      </c>
      <c r="J21" s="16">
        <f t="shared" si="4"/>
        <v>42.75</v>
      </c>
      <c r="K21" s="16">
        <f t="shared" si="5"/>
        <v>81.9</v>
      </c>
      <c r="L21" s="33">
        <v>19</v>
      </c>
    </row>
    <row r="22" spans="1:12" s="28" customFormat="1" ht="14.25" customHeight="1">
      <c r="A22" s="23" t="s">
        <v>307</v>
      </c>
      <c r="B22" s="23" t="s">
        <v>308</v>
      </c>
      <c r="C22" s="15">
        <v>68</v>
      </c>
      <c r="D22" s="16">
        <f t="shared" si="0"/>
        <v>20.4</v>
      </c>
      <c r="E22" s="17">
        <v>88</v>
      </c>
      <c r="F22" s="16">
        <f t="shared" si="1"/>
        <v>61.599999999999994</v>
      </c>
      <c r="G22" s="16">
        <f t="shared" si="2"/>
        <v>82</v>
      </c>
      <c r="H22" s="16">
        <f t="shared" si="3"/>
        <v>41</v>
      </c>
      <c r="I22" s="36">
        <v>81.6</v>
      </c>
      <c r="J22" s="16">
        <f t="shared" si="4"/>
        <v>40.8</v>
      </c>
      <c r="K22" s="16">
        <f t="shared" si="5"/>
        <v>81.8</v>
      </c>
      <c r="L22" s="33">
        <v>20</v>
      </c>
    </row>
    <row r="23" spans="1:12" s="28" customFormat="1" ht="14.25" customHeight="1">
      <c r="A23" s="23" t="s">
        <v>335</v>
      </c>
      <c r="B23" s="23" t="s">
        <v>336</v>
      </c>
      <c r="C23" s="15">
        <v>64</v>
      </c>
      <c r="D23" s="16">
        <f t="shared" si="0"/>
        <v>19.2</v>
      </c>
      <c r="E23" s="17">
        <v>85</v>
      </c>
      <c r="F23" s="16">
        <f t="shared" si="1"/>
        <v>59.49999999999999</v>
      </c>
      <c r="G23" s="16">
        <f t="shared" si="2"/>
        <v>78.69999999999999</v>
      </c>
      <c r="H23" s="16">
        <f t="shared" si="3"/>
        <v>39.349999999999994</v>
      </c>
      <c r="I23" s="36">
        <v>84.6</v>
      </c>
      <c r="J23" s="16">
        <f t="shared" si="4"/>
        <v>42.3</v>
      </c>
      <c r="K23" s="16">
        <f t="shared" si="5"/>
        <v>81.64999999999999</v>
      </c>
      <c r="L23" s="33">
        <v>21</v>
      </c>
    </row>
    <row r="24" s="28" customFormat="1" ht="14.25" customHeight="1"/>
    <row r="25" s="28" customFormat="1" ht="14.25" customHeight="1"/>
    <row r="26" s="28" customFormat="1" ht="14.25" customHeight="1"/>
    <row r="27" s="28" customFormat="1" ht="14.25" customHeight="1"/>
    <row r="28" s="28" customFormat="1" ht="14.25" customHeight="1"/>
    <row r="29" s="28" customFormat="1" ht="14.25" customHeight="1"/>
    <row r="30" s="28" customFormat="1" ht="14.25" customHeight="1"/>
    <row r="31" s="28" customFormat="1" ht="14.25" customHeight="1"/>
    <row r="32" s="28" customFormat="1" ht="14.25" customHeight="1"/>
    <row r="33" s="28" customFormat="1" ht="14.25" customHeight="1"/>
    <row r="34" s="28" customFormat="1" ht="14.25" customHeight="1"/>
    <row r="35" s="28" customFormat="1" ht="14.25" customHeight="1"/>
    <row r="36" s="28" customFormat="1" ht="14.25" customHeight="1"/>
    <row r="37" s="28" customFormat="1" ht="14.25" customHeight="1"/>
    <row r="38" s="28" customFormat="1" ht="14.25" customHeight="1"/>
    <row r="39" s="28" customFormat="1" ht="14.25" customHeight="1"/>
    <row r="40" s="28" customFormat="1" ht="14.25" customHeight="1"/>
    <row r="41" s="28" customFormat="1" ht="14.25" customHeight="1"/>
    <row r="42" s="28" customFormat="1" ht="14.25" customHeight="1"/>
    <row r="43" s="28" customFormat="1" ht="14.25" customHeight="1"/>
  </sheetData>
  <sheetProtection/>
  <mergeCells count="1">
    <mergeCell ref="A1:L1"/>
  </mergeCells>
  <printOptions/>
  <pageMargins left="0.54" right="0.64" top="0.7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2.875" style="2" customWidth="1"/>
    <col min="2" max="2" width="6.75390625" style="2" customWidth="1"/>
    <col min="3" max="3" width="5.50390625" style="3" customWidth="1"/>
    <col min="4" max="4" width="7.375" style="8" customWidth="1"/>
    <col min="5" max="5" width="4.375" style="1" customWidth="1"/>
    <col min="6" max="6" width="6.625" style="9" customWidth="1"/>
    <col min="7" max="7" width="6.50390625" style="9" customWidth="1"/>
    <col min="8" max="8" width="6.625" style="9" customWidth="1"/>
    <col min="9" max="9" width="6.50390625" style="9" customWidth="1"/>
    <col min="10" max="10" width="6.375" style="9" customWidth="1"/>
    <col min="11" max="11" width="6.625" style="9" customWidth="1"/>
    <col min="12" max="12" width="5.75390625" style="9" customWidth="1"/>
    <col min="13" max="16384" width="9.00390625" style="5" customWidth="1"/>
  </cols>
  <sheetData>
    <row r="1" spans="1:12" ht="36" customHeight="1">
      <c r="A1" s="47" t="s">
        <v>838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74.2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8" customFormat="1" ht="14.25" customHeight="1">
      <c r="A3" s="23" t="s">
        <v>341</v>
      </c>
      <c r="B3" s="23" t="s">
        <v>342</v>
      </c>
      <c r="C3" s="15">
        <v>81</v>
      </c>
      <c r="D3" s="16">
        <f aca="true" t="shared" si="0" ref="D3:D15">C3*0.3</f>
        <v>24.3</v>
      </c>
      <c r="E3" s="17">
        <v>86</v>
      </c>
      <c r="F3" s="16">
        <f aca="true" t="shared" si="1" ref="F3:F15">E3*0.7</f>
        <v>60.199999999999996</v>
      </c>
      <c r="G3" s="16">
        <f aca="true" t="shared" si="2" ref="G3:G15">D3+F3</f>
        <v>84.5</v>
      </c>
      <c r="H3" s="16">
        <f aca="true" t="shared" si="3" ref="H3:H15">G3*0.5</f>
        <v>42.25</v>
      </c>
      <c r="I3" s="36">
        <v>83.5</v>
      </c>
      <c r="J3" s="16">
        <f aca="true" t="shared" si="4" ref="J3:J15">I3*0.5</f>
        <v>41.75</v>
      </c>
      <c r="K3" s="16">
        <f aca="true" t="shared" si="5" ref="K3:K15">H3+J3</f>
        <v>84</v>
      </c>
      <c r="L3" s="33">
        <v>1</v>
      </c>
    </row>
    <row r="4" spans="1:12" s="28" customFormat="1" ht="14.25" customHeight="1">
      <c r="A4" s="23" t="s">
        <v>345</v>
      </c>
      <c r="B4" s="23" t="s">
        <v>346</v>
      </c>
      <c r="C4" s="15">
        <v>74</v>
      </c>
      <c r="D4" s="16">
        <f t="shared" si="0"/>
        <v>22.2</v>
      </c>
      <c r="E4" s="17">
        <v>86</v>
      </c>
      <c r="F4" s="16">
        <f t="shared" si="1"/>
        <v>60.199999999999996</v>
      </c>
      <c r="G4" s="16">
        <f t="shared" si="2"/>
        <v>82.39999999999999</v>
      </c>
      <c r="H4" s="16">
        <f t="shared" si="3"/>
        <v>41.199999999999996</v>
      </c>
      <c r="I4" s="36">
        <v>85.46</v>
      </c>
      <c r="J4" s="16">
        <f t="shared" si="4"/>
        <v>42.73</v>
      </c>
      <c r="K4" s="16">
        <f t="shared" si="5"/>
        <v>83.92999999999999</v>
      </c>
      <c r="L4" s="33">
        <v>2</v>
      </c>
    </row>
    <row r="5" spans="1:12" s="28" customFormat="1" ht="14.25" customHeight="1">
      <c r="A5" s="23" t="s">
        <v>343</v>
      </c>
      <c r="B5" s="23" t="s">
        <v>344</v>
      </c>
      <c r="C5" s="15">
        <v>70</v>
      </c>
      <c r="D5" s="16">
        <f t="shared" si="0"/>
        <v>21</v>
      </c>
      <c r="E5" s="17">
        <v>89</v>
      </c>
      <c r="F5" s="16">
        <f t="shared" si="1"/>
        <v>62.3</v>
      </c>
      <c r="G5" s="16">
        <f t="shared" si="2"/>
        <v>83.3</v>
      </c>
      <c r="H5" s="16">
        <f t="shared" si="3"/>
        <v>41.65</v>
      </c>
      <c r="I5" s="36">
        <v>82.7</v>
      </c>
      <c r="J5" s="16">
        <f t="shared" si="4"/>
        <v>41.35</v>
      </c>
      <c r="K5" s="16">
        <f t="shared" si="5"/>
        <v>83</v>
      </c>
      <c r="L5" s="33">
        <v>3</v>
      </c>
    </row>
    <row r="6" spans="1:12" s="28" customFormat="1" ht="14.25" customHeight="1">
      <c r="A6" s="23" t="s">
        <v>347</v>
      </c>
      <c r="B6" s="23" t="s">
        <v>348</v>
      </c>
      <c r="C6" s="15">
        <v>88</v>
      </c>
      <c r="D6" s="16">
        <f t="shared" si="0"/>
        <v>26.4</v>
      </c>
      <c r="E6" s="17">
        <v>79</v>
      </c>
      <c r="F6" s="16">
        <f t="shared" si="1"/>
        <v>55.3</v>
      </c>
      <c r="G6" s="16">
        <f t="shared" si="2"/>
        <v>81.69999999999999</v>
      </c>
      <c r="H6" s="16">
        <f t="shared" si="3"/>
        <v>40.849999999999994</v>
      </c>
      <c r="I6" s="36">
        <v>83.36</v>
      </c>
      <c r="J6" s="16">
        <f t="shared" si="4"/>
        <v>41.68</v>
      </c>
      <c r="K6" s="16">
        <f t="shared" si="5"/>
        <v>82.53</v>
      </c>
      <c r="L6" s="33">
        <v>4</v>
      </c>
    </row>
    <row r="7" spans="1:12" s="28" customFormat="1" ht="14.25" customHeight="1">
      <c r="A7" s="23" t="s">
        <v>349</v>
      </c>
      <c r="B7" s="23" t="s">
        <v>350</v>
      </c>
      <c r="C7" s="15">
        <v>83</v>
      </c>
      <c r="D7" s="16">
        <f t="shared" si="0"/>
        <v>24.9</v>
      </c>
      <c r="E7" s="17">
        <v>78</v>
      </c>
      <c r="F7" s="16">
        <f t="shared" si="1"/>
        <v>54.599999999999994</v>
      </c>
      <c r="G7" s="16">
        <f t="shared" si="2"/>
        <v>79.5</v>
      </c>
      <c r="H7" s="16">
        <f t="shared" si="3"/>
        <v>39.75</v>
      </c>
      <c r="I7" s="36">
        <v>83.7</v>
      </c>
      <c r="J7" s="16">
        <f t="shared" si="4"/>
        <v>41.85</v>
      </c>
      <c r="K7" s="16">
        <f t="shared" si="5"/>
        <v>81.6</v>
      </c>
      <c r="L7" s="33">
        <v>5</v>
      </c>
    </row>
    <row r="8" spans="1:12" s="28" customFormat="1" ht="14.25" customHeight="1">
      <c r="A8" s="23" t="s">
        <v>351</v>
      </c>
      <c r="B8" s="23" t="s">
        <v>352</v>
      </c>
      <c r="C8" s="15">
        <v>75</v>
      </c>
      <c r="D8" s="16">
        <f t="shared" si="0"/>
        <v>22.5</v>
      </c>
      <c r="E8" s="17">
        <v>81</v>
      </c>
      <c r="F8" s="16">
        <f t="shared" si="1"/>
        <v>56.699999999999996</v>
      </c>
      <c r="G8" s="16">
        <f t="shared" si="2"/>
        <v>79.19999999999999</v>
      </c>
      <c r="H8" s="16">
        <f t="shared" si="3"/>
        <v>39.599999999999994</v>
      </c>
      <c r="I8" s="36">
        <v>83.9</v>
      </c>
      <c r="J8" s="16">
        <f t="shared" si="4"/>
        <v>41.95</v>
      </c>
      <c r="K8" s="16">
        <f t="shared" si="5"/>
        <v>81.55</v>
      </c>
      <c r="L8" s="33">
        <v>6</v>
      </c>
    </row>
    <row r="9" spans="1:12" s="28" customFormat="1" ht="14.25" customHeight="1">
      <c r="A9" s="23" t="s">
        <v>363</v>
      </c>
      <c r="B9" s="23" t="s">
        <v>364</v>
      </c>
      <c r="C9" s="15">
        <v>48</v>
      </c>
      <c r="D9" s="16">
        <f t="shared" si="0"/>
        <v>14.399999999999999</v>
      </c>
      <c r="E9" s="17">
        <v>86</v>
      </c>
      <c r="F9" s="16">
        <f t="shared" si="1"/>
        <v>60.199999999999996</v>
      </c>
      <c r="G9" s="16">
        <f t="shared" si="2"/>
        <v>74.6</v>
      </c>
      <c r="H9" s="16">
        <f t="shared" si="3"/>
        <v>37.3</v>
      </c>
      <c r="I9" s="36">
        <v>87</v>
      </c>
      <c r="J9" s="16">
        <f t="shared" si="4"/>
        <v>43.5</v>
      </c>
      <c r="K9" s="16">
        <f t="shared" si="5"/>
        <v>80.8</v>
      </c>
      <c r="L9" s="33">
        <v>7</v>
      </c>
    </row>
    <row r="10" spans="1:12" s="28" customFormat="1" ht="14.25" customHeight="1">
      <c r="A10" s="23" t="s">
        <v>361</v>
      </c>
      <c r="B10" s="23" t="s">
        <v>362</v>
      </c>
      <c r="C10" s="15">
        <v>69</v>
      </c>
      <c r="D10" s="16">
        <f t="shared" si="0"/>
        <v>20.7</v>
      </c>
      <c r="E10" s="17">
        <v>77</v>
      </c>
      <c r="F10" s="16">
        <f t="shared" si="1"/>
        <v>53.9</v>
      </c>
      <c r="G10" s="16">
        <f t="shared" si="2"/>
        <v>74.6</v>
      </c>
      <c r="H10" s="16">
        <f t="shared" si="3"/>
        <v>37.3</v>
      </c>
      <c r="I10" s="36">
        <v>86.5</v>
      </c>
      <c r="J10" s="16">
        <f t="shared" si="4"/>
        <v>43.25</v>
      </c>
      <c r="K10" s="16">
        <f t="shared" si="5"/>
        <v>80.55</v>
      </c>
      <c r="L10" s="33">
        <v>8</v>
      </c>
    </row>
    <row r="11" spans="1:12" s="28" customFormat="1" ht="14.25" customHeight="1">
      <c r="A11" s="23" t="s">
        <v>353</v>
      </c>
      <c r="B11" s="23" t="s">
        <v>354</v>
      </c>
      <c r="C11" s="15">
        <v>76</v>
      </c>
      <c r="D11" s="16">
        <f t="shared" si="0"/>
        <v>22.8</v>
      </c>
      <c r="E11" s="17">
        <v>80</v>
      </c>
      <c r="F11" s="16">
        <f t="shared" si="1"/>
        <v>56</v>
      </c>
      <c r="G11" s="16">
        <f t="shared" si="2"/>
        <v>78.8</v>
      </c>
      <c r="H11" s="16">
        <f t="shared" si="3"/>
        <v>39.4</v>
      </c>
      <c r="I11" s="36">
        <v>82</v>
      </c>
      <c r="J11" s="16">
        <f t="shared" si="4"/>
        <v>41</v>
      </c>
      <c r="K11" s="16">
        <f t="shared" si="5"/>
        <v>80.4</v>
      </c>
      <c r="L11" s="33">
        <v>9</v>
      </c>
    </row>
    <row r="12" spans="1:12" s="28" customFormat="1" ht="14.25" customHeight="1">
      <c r="A12" s="23" t="s">
        <v>355</v>
      </c>
      <c r="B12" s="23" t="s">
        <v>356</v>
      </c>
      <c r="C12" s="15">
        <v>59</v>
      </c>
      <c r="D12" s="16">
        <f t="shared" si="0"/>
        <v>17.7</v>
      </c>
      <c r="E12" s="17">
        <v>83</v>
      </c>
      <c r="F12" s="16">
        <f t="shared" si="1"/>
        <v>58.099999999999994</v>
      </c>
      <c r="G12" s="16">
        <f t="shared" si="2"/>
        <v>75.8</v>
      </c>
      <c r="H12" s="16">
        <f t="shared" si="3"/>
        <v>37.9</v>
      </c>
      <c r="I12" s="36">
        <v>84.7</v>
      </c>
      <c r="J12" s="16">
        <f t="shared" si="4"/>
        <v>42.35</v>
      </c>
      <c r="K12" s="16">
        <f t="shared" si="5"/>
        <v>80.25</v>
      </c>
      <c r="L12" s="33">
        <v>10</v>
      </c>
    </row>
    <row r="13" spans="1:12" s="28" customFormat="1" ht="14.25" customHeight="1">
      <c r="A13" s="23" t="s">
        <v>365</v>
      </c>
      <c r="B13" s="23" t="s">
        <v>366</v>
      </c>
      <c r="C13" s="15">
        <v>54</v>
      </c>
      <c r="D13" s="16">
        <f t="shared" si="0"/>
        <v>16.2</v>
      </c>
      <c r="E13" s="17">
        <v>83</v>
      </c>
      <c r="F13" s="16">
        <f t="shared" si="1"/>
        <v>58.099999999999994</v>
      </c>
      <c r="G13" s="16">
        <f t="shared" si="2"/>
        <v>74.3</v>
      </c>
      <c r="H13" s="16">
        <f t="shared" si="3"/>
        <v>37.15</v>
      </c>
      <c r="I13" s="36">
        <v>86.2</v>
      </c>
      <c r="J13" s="16">
        <f t="shared" si="4"/>
        <v>43.1</v>
      </c>
      <c r="K13" s="16">
        <f t="shared" si="5"/>
        <v>80.25</v>
      </c>
      <c r="L13" s="33">
        <v>10</v>
      </c>
    </row>
    <row r="14" spans="1:12" s="28" customFormat="1" ht="14.25" customHeight="1">
      <c r="A14" s="23" t="s">
        <v>357</v>
      </c>
      <c r="B14" s="23" t="s">
        <v>358</v>
      </c>
      <c r="C14" s="15">
        <v>66</v>
      </c>
      <c r="D14" s="16">
        <f t="shared" si="0"/>
        <v>19.8</v>
      </c>
      <c r="E14" s="17">
        <v>79</v>
      </c>
      <c r="F14" s="16">
        <f t="shared" si="1"/>
        <v>55.3</v>
      </c>
      <c r="G14" s="16">
        <f t="shared" si="2"/>
        <v>75.1</v>
      </c>
      <c r="H14" s="16">
        <f t="shared" si="3"/>
        <v>37.55</v>
      </c>
      <c r="I14" s="36">
        <v>85</v>
      </c>
      <c r="J14" s="16">
        <f t="shared" si="4"/>
        <v>42.5</v>
      </c>
      <c r="K14" s="16">
        <f t="shared" si="5"/>
        <v>80.05</v>
      </c>
      <c r="L14" s="33">
        <v>12</v>
      </c>
    </row>
    <row r="15" spans="1:12" s="28" customFormat="1" ht="14.25" customHeight="1">
      <c r="A15" s="23" t="s">
        <v>359</v>
      </c>
      <c r="B15" s="23" t="s">
        <v>360</v>
      </c>
      <c r="C15" s="15">
        <v>81</v>
      </c>
      <c r="D15" s="16">
        <f t="shared" si="0"/>
        <v>24.3</v>
      </c>
      <c r="E15" s="17">
        <v>72</v>
      </c>
      <c r="F15" s="16">
        <f t="shared" si="1"/>
        <v>50.4</v>
      </c>
      <c r="G15" s="16">
        <f t="shared" si="2"/>
        <v>74.7</v>
      </c>
      <c r="H15" s="16">
        <f t="shared" si="3"/>
        <v>37.35</v>
      </c>
      <c r="I15" s="36">
        <v>84.2</v>
      </c>
      <c r="J15" s="16">
        <f t="shared" si="4"/>
        <v>42.1</v>
      </c>
      <c r="K15" s="16">
        <f t="shared" si="5"/>
        <v>79.45</v>
      </c>
      <c r="L15" s="33">
        <v>13</v>
      </c>
    </row>
    <row r="16" s="28" customFormat="1" ht="14.25" customHeight="1"/>
    <row r="17" s="28" customFormat="1" ht="14.25" customHeight="1"/>
    <row r="18" s="28" customFormat="1" ht="14.25" customHeight="1"/>
    <row r="19" s="28" customFormat="1" ht="14.25" customHeight="1"/>
    <row r="20" s="28" customFormat="1" ht="14.25" customHeight="1"/>
    <row r="21" s="28" customFormat="1" ht="14.25" customHeight="1"/>
    <row r="22" s="28" customFormat="1" ht="14.25" customHeight="1"/>
    <row r="23" s="28" customFormat="1" ht="14.25" customHeight="1"/>
    <row r="24" s="28" customFormat="1" ht="14.25" customHeight="1"/>
    <row r="25" s="28" customFormat="1" ht="14.25" customHeight="1"/>
    <row r="26" s="28" customFormat="1" ht="14.25" customHeight="1"/>
    <row r="27" s="28" customFormat="1" ht="14.25" customHeight="1"/>
    <row r="28" s="28" customFormat="1" ht="14.25" customHeight="1"/>
    <row r="29" s="28" customFormat="1" ht="14.25" customHeight="1"/>
    <row r="30" s="28" customFormat="1" ht="14.25" customHeight="1"/>
  </sheetData>
  <sheetProtection/>
  <mergeCells count="1">
    <mergeCell ref="A1:L1"/>
  </mergeCells>
  <printOptions/>
  <pageMargins left="0.6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5.25390625" style="3" customWidth="1"/>
    <col min="4" max="4" width="6.875" style="8" customWidth="1"/>
    <col min="5" max="5" width="4.00390625" style="1" customWidth="1"/>
    <col min="6" max="6" width="6.50390625" style="9" customWidth="1"/>
    <col min="7" max="8" width="6.875" style="9" customWidth="1"/>
    <col min="9" max="9" width="6.25390625" style="9" customWidth="1"/>
    <col min="10" max="10" width="6.00390625" style="9" customWidth="1"/>
    <col min="11" max="11" width="5.875" style="9" customWidth="1"/>
    <col min="12" max="12" width="5.125" style="9" customWidth="1"/>
    <col min="13" max="16384" width="9.00390625" style="5" customWidth="1"/>
  </cols>
  <sheetData>
    <row r="1" spans="1:12" ht="36" customHeight="1">
      <c r="A1" s="47" t="s">
        <v>839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80.2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ht="14.25">
      <c r="A3" s="37" t="s">
        <v>367</v>
      </c>
      <c r="B3" s="37" t="s">
        <v>368</v>
      </c>
      <c r="C3" s="15">
        <v>72</v>
      </c>
      <c r="D3" s="16">
        <f aca="true" t="shared" si="0" ref="D3:D11">C3*0.3</f>
        <v>21.599999999999998</v>
      </c>
      <c r="E3" s="17">
        <v>43</v>
      </c>
      <c r="F3" s="16">
        <f aca="true" t="shared" si="1" ref="F3:F11">E3*0.7</f>
        <v>30.099999999999998</v>
      </c>
      <c r="G3" s="16">
        <f aca="true" t="shared" si="2" ref="G3:G11">D3+F3</f>
        <v>51.699999999999996</v>
      </c>
      <c r="H3" s="16">
        <f aca="true" t="shared" si="3" ref="H3:H11">G3*0.5</f>
        <v>25.849999999999998</v>
      </c>
      <c r="I3" s="38">
        <v>84.6</v>
      </c>
      <c r="J3" s="16">
        <f aca="true" t="shared" si="4" ref="J3:J11">I3*0.5</f>
        <v>42.3</v>
      </c>
      <c r="K3" s="16">
        <f aca="true" t="shared" si="5" ref="K3:K11">H3+J3</f>
        <v>68.14999999999999</v>
      </c>
      <c r="L3" s="33">
        <v>1</v>
      </c>
    </row>
    <row r="4" spans="1:12" ht="14.25">
      <c r="A4" s="37" t="s">
        <v>369</v>
      </c>
      <c r="B4" s="37" t="s">
        <v>370</v>
      </c>
      <c r="C4" s="15">
        <v>53</v>
      </c>
      <c r="D4" s="16">
        <f t="shared" si="0"/>
        <v>15.899999999999999</v>
      </c>
      <c r="E4" s="17">
        <v>47</v>
      </c>
      <c r="F4" s="16">
        <f t="shared" si="1"/>
        <v>32.9</v>
      </c>
      <c r="G4" s="16">
        <f t="shared" si="2"/>
        <v>48.8</v>
      </c>
      <c r="H4" s="16">
        <f t="shared" si="3"/>
        <v>24.4</v>
      </c>
      <c r="I4" s="38">
        <v>85.2</v>
      </c>
      <c r="J4" s="16">
        <f t="shared" si="4"/>
        <v>42.6</v>
      </c>
      <c r="K4" s="16">
        <f t="shared" si="5"/>
        <v>67</v>
      </c>
      <c r="L4" s="33">
        <v>2</v>
      </c>
    </row>
    <row r="5" spans="1:12" ht="14.25">
      <c r="A5" s="37" t="s">
        <v>371</v>
      </c>
      <c r="B5" s="37" t="s">
        <v>372</v>
      </c>
      <c r="C5" s="15">
        <v>63</v>
      </c>
      <c r="D5" s="16">
        <f t="shared" si="0"/>
        <v>18.9</v>
      </c>
      <c r="E5" s="17">
        <v>40</v>
      </c>
      <c r="F5" s="16">
        <f t="shared" si="1"/>
        <v>28</v>
      </c>
      <c r="G5" s="16">
        <f t="shared" si="2"/>
        <v>46.9</v>
      </c>
      <c r="H5" s="16">
        <f t="shared" si="3"/>
        <v>23.45</v>
      </c>
      <c r="I5" s="38">
        <v>86.6</v>
      </c>
      <c r="J5" s="16">
        <f t="shared" si="4"/>
        <v>43.3</v>
      </c>
      <c r="K5" s="16">
        <f t="shared" si="5"/>
        <v>66.75</v>
      </c>
      <c r="L5" s="33">
        <v>3</v>
      </c>
    </row>
    <row r="6" spans="1:12" ht="14.25">
      <c r="A6" s="37" t="s">
        <v>373</v>
      </c>
      <c r="B6" s="37" t="s">
        <v>374</v>
      </c>
      <c r="C6" s="15">
        <v>76</v>
      </c>
      <c r="D6" s="16">
        <f t="shared" si="0"/>
        <v>22.8</v>
      </c>
      <c r="E6" s="17">
        <v>32</v>
      </c>
      <c r="F6" s="16">
        <f t="shared" si="1"/>
        <v>22.4</v>
      </c>
      <c r="G6" s="16">
        <f t="shared" si="2"/>
        <v>45.2</v>
      </c>
      <c r="H6" s="16">
        <f t="shared" si="3"/>
        <v>22.6</v>
      </c>
      <c r="I6" s="38">
        <v>86.4</v>
      </c>
      <c r="J6" s="16">
        <f t="shared" si="4"/>
        <v>43.2</v>
      </c>
      <c r="K6" s="16">
        <f t="shared" si="5"/>
        <v>65.80000000000001</v>
      </c>
      <c r="L6" s="33">
        <v>4</v>
      </c>
    </row>
    <row r="7" spans="1:12" ht="14.25">
      <c r="A7" s="37" t="s">
        <v>381</v>
      </c>
      <c r="B7" s="37" t="s">
        <v>382</v>
      </c>
      <c r="C7" s="15">
        <v>75</v>
      </c>
      <c r="D7" s="16">
        <f t="shared" si="0"/>
        <v>22.5</v>
      </c>
      <c r="E7" s="17">
        <v>30</v>
      </c>
      <c r="F7" s="16">
        <f t="shared" si="1"/>
        <v>21</v>
      </c>
      <c r="G7" s="16">
        <f t="shared" si="2"/>
        <v>43.5</v>
      </c>
      <c r="H7" s="16">
        <f t="shared" si="3"/>
        <v>21.75</v>
      </c>
      <c r="I7" s="38">
        <v>87</v>
      </c>
      <c r="J7" s="16">
        <f t="shared" si="4"/>
        <v>43.5</v>
      </c>
      <c r="K7" s="16">
        <f t="shared" si="5"/>
        <v>65.25</v>
      </c>
      <c r="L7" s="33">
        <v>5</v>
      </c>
    </row>
    <row r="8" spans="1:12" ht="14.25">
      <c r="A8" s="37" t="s">
        <v>377</v>
      </c>
      <c r="B8" s="37" t="s">
        <v>378</v>
      </c>
      <c r="C8" s="15">
        <v>55</v>
      </c>
      <c r="D8" s="16">
        <f t="shared" si="0"/>
        <v>16.5</v>
      </c>
      <c r="E8" s="17">
        <v>40</v>
      </c>
      <c r="F8" s="16">
        <f t="shared" si="1"/>
        <v>28</v>
      </c>
      <c r="G8" s="16">
        <f t="shared" si="2"/>
        <v>44.5</v>
      </c>
      <c r="H8" s="16">
        <f t="shared" si="3"/>
        <v>22.25</v>
      </c>
      <c r="I8" s="38">
        <v>85.8</v>
      </c>
      <c r="J8" s="16">
        <f t="shared" si="4"/>
        <v>42.9</v>
      </c>
      <c r="K8" s="16">
        <f t="shared" si="5"/>
        <v>65.15</v>
      </c>
      <c r="L8" s="33">
        <v>6</v>
      </c>
    </row>
    <row r="9" spans="1:12" ht="14.25">
      <c r="A9" s="37" t="s">
        <v>379</v>
      </c>
      <c r="B9" s="37" t="s">
        <v>380</v>
      </c>
      <c r="C9" s="15">
        <v>66</v>
      </c>
      <c r="D9" s="16">
        <f t="shared" si="0"/>
        <v>19.8</v>
      </c>
      <c r="E9" s="17">
        <v>35</v>
      </c>
      <c r="F9" s="16">
        <f t="shared" si="1"/>
        <v>24.5</v>
      </c>
      <c r="G9" s="16">
        <f t="shared" si="2"/>
        <v>44.3</v>
      </c>
      <c r="H9" s="16">
        <f t="shared" si="3"/>
        <v>22.15</v>
      </c>
      <c r="I9" s="38">
        <v>83.8</v>
      </c>
      <c r="J9" s="16">
        <f t="shared" si="4"/>
        <v>41.9</v>
      </c>
      <c r="K9" s="16">
        <f t="shared" si="5"/>
        <v>64.05</v>
      </c>
      <c r="L9" s="33">
        <v>7</v>
      </c>
    </row>
    <row r="10" spans="1:12" ht="14.25">
      <c r="A10" s="37" t="s">
        <v>375</v>
      </c>
      <c r="B10" s="37" t="s">
        <v>376</v>
      </c>
      <c r="C10" s="15">
        <v>75</v>
      </c>
      <c r="D10" s="16">
        <f t="shared" si="0"/>
        <v>22.5</v>
      </c>
      <c r="E10" s="17">
        <v>32</v>
      </c>
      <c r="F10" s="16">
        <f t="shared" si="1"/>
        <v>22.4</v>
      </c>
      <c r="G10" s="16">
        <f t="shared" si="2"/>
        <v>44.9</v>
      </c>
      <c r="H10" s="16">
        <f t="shared" si="3"/>
        <v>22.45</v>
      </c>
      <c r="I10" s="38">
        <v>83</v>
      </c>
      <c r="J10" s="16">
        <f t="shared" si="4"/>
        <v>41.5</v>
      </c>
      <c r="K10" s="16">
        <f t="shared" si="5"/>
        <v>63.95</v>
      </c>
      <c r="L10" s="33">
        <v>8</v>
      </c>
    </row>
    <row r="11" spans="1:12" ht="14.25">
      <c r="A11" s="37" t="s">
        <v>383</v>
      </c>
      <c r="B11" s="37" t="s">
        <v>384</v>
      </c>
      <c r="C11" s="15">
        <v>67</v>
      </c>
      <c r="D11" s="16">
        <f t="shared" si="0"/>
        <v>20.099999999999998</v>
      </c>
      <c r="E11" s="17">
        <v>28</v>
      </c>
      <c r="F11" s="16">
        <f t="shared" si="1"/>
        <v>19.599999999999998</v>
      </c>
      <c r="G11" s="16">
        <f t="shared" si="2"/>
        <v>39.699999999999996</v>
      </c>
      <c r="H11" s="16">
        <f t="shared" si="3"/>
        <v>19.849999999999998</v>
      </c>
      <c r="I11" s="38">
        <v>87</v>
      </c>
      <c r="J11" s="16">
        <f t="shared" si="4"/>
        <v>43.5</v>
      </c>
      <c r="K11" s="16">
        <f t="shared" si="5"/>
        <v>63.349999999999994</v>
      </c>
      <c r="L11" s="33">
        <v>9</v>
      </c>
    </row>
    <row r="12" ht="14.25">
      <c r="A12" s="11"/>
    </row>
    <row r="13" ht="14.25"/>
    <row r="14" ht="14.25"/>
    <row r="15" ht="14.25"/>
    <row r="16" ht="14.25"/>
    <row r="17" ht="14.25"/>
  </sheetData>
  <sheetProtection/>
  <mergeCells count="1">
    <mergeCell ref="A1:L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3.25390625" style="2" customWidth="1"/>
    <col min="2" max="2" width="6.75390625" style="2" customWidth="1"/>
    <col min="3" max="3" width="5.50390625" style="3" customWidth="1"/>
    <col min="4" max="4" width="6.625" style="8" customWidth="1"/>
    <col min="5" max="5" width="4.00390625" style="1" customWidth="1"/>
    <col min="6" max="6" width="7.75390625" style="9" customWidth="1"/>
    <col min="7" max="7" width="6.50390625" style="9" customWidth="1"/>
    <col min="8" max="8" width="6.375" style="9" customWidth="1"/>
    <col min="9" max="10" width="6.50390625" style="9" customWidth="1"/>
    <col min="11" max="11" width="6.875" style="9" customWidth="1"/>
    <col min="12" max="12" width="4.875" style="9" customWidth="1"/>
    <col min="13" max="16384" width="9.00390625" style="5" customWidth="1"/>
  </cols>
  <sheetData>
    <row r="1" spans="1:12" ht="36" customHeight="1">
      <c r="A1" s="47" t="s">
        <v>840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81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8" customFormat="1" ht="14.25" customHeight="1">
      <c r="A3" s="23" t="s">
        <v>385</v>
      </c>
      <c r="B3" s="23" t="s">
        <v>386</v>
      </c>
      <c r="C3" s="15">
        <v>78</v>
      </c>
      <c r="D3" s="16">
        <f aca="true" t="shared" si="0" ref="D3:D13">C3*0.3</f>
        <v>23.4</v>
      </c>
      <c r="E3" s="17">
        <v>52</v>
      </c>
      <c r="F3" s="16">
        <f aca="true" t="shared" si="1" ref="F3:F13">E3*0.7</f>
        <v>36.4</v>
      </c>
      <c r="G3" s="16">
        <f aca="true" t="shared" si="2" ref="G3:G13">D3+F3</f>
        <v>59.8</v>
      </c>
      <c r="H3" s="16">
        <f aca="true" t="shared" si="3" ref="H3:H13">G3*0.5</f>
        <v>29.9</v>
      </c>
      <c r="I3" s="36">
        <v>87</v>
      </c>
      <c r="J3" s="16">
        <f aca="true" t="shared" si="4" ref="J3:J13">I3*0.5</f>
        <v>43.5</v>
      </c>
      <c r="K3" s="16">
        <f aca="true" t="shared" si="5" ref="K3:K13">H3+J3</f>
        <v>73.4</v>
      </c>
      <c r="L3" s="33">
        <v>1</v>
      </c>
    </row>
    <row r="4" spans="1:12" s="28" customFormat="1" ht="14.25" customHeight="1">
      <c r="A4" s="23" t="s">
        <v>389</v>
      </c>
      <c r="B4" s="23" t="s">
        <v>390</v>
      </c>
      <c r="C4" s="15">
        <v>73</v>
      </c>
      <c r="D4" s="16">
        <f t="shared" si="0"/>
        <v>21.9</v>
      </c>
      <c r="E4" s="17">
        <v>52</v>
      </c>
      <c r="F4" s="16">
        <f t="shared" si="1"/>
        <v>36.4</v>
      </c>
      <c r="G4" s="16">
        <f t="shared" si="2"/>
        <v>58.3</v>
      </c>
      <c r="H4" s="16">
        <f t="shared" si="3"/>
        <v>29.15</v>
      </c>
      <c r="I4" s="36">
        <v>85.2</v>
      </c>
      <c r="J4" s="16">
        <f t="shared" si="4"/>
        <v>42.6</v>
      </c>
      <c r="K4" s="16">
        <f t="shared" si="5"/>
        <v>71.75</v>
      </c>
      <c r="L4" s="33">
        <v>2</v>
      </c>
    </row>
    <row r="5" spans="1:12" s="28" customFormat="1" ht="14.25" customHeight="1">
      <c r="A5" s="23" t="s">
        <v>391</v>
      </c>
      <c r="B5" s="23" t="s">
        <v>392</v>
      </c>
      <c r="C5" s="15">
        <v>73</v>
      </c>
      <c r="D5" s="16">
        <f t="shared" si="0"/>
        <v>21.9</v>
      </c>
      <c r="E5" s="17">
        <v>48</v>
      </c>
      <c r="F5" s="16">
        <f t="shared" si="1"/>
        <v>33.599999999999994</v>
      </c>
      <c r="G5" s="16">
        <f t="shared" si="2"/>
        <v>55.49999999999999</v>
      </c>
      <c r="H5" s="16">
        <f t="shared" si="3"/>
        <v>27.749999999999996</v>
      </c>
      <c r="I5" s="36">
        <v>87.6</v>
      </c>
      <c r="J5" s="16">
        <f t="shared" si="4"/>
        <v>43.8</v>
      </c>
      <c r="K5" s="16">
        <f t="shared" si="5"/>
        <v>71.55</v>
      </c>
      <c r="L5" s="33">
        <v>3</v>
      </c>
    </row>
    <row r="6" spans="1:12" s="28" customFormat="1" ht="14.25" customHeight="1">
      <c r="A6" s="23" t="s">
        <v>387</v>
      </c>
      <c r="B6" s="23" t="s">
        <v>388</v>
      </c>
      <c r="C6" s="15">
        <v>78</v>
      </c>
      <c r="D6" s="16">
        <f t="shared" si="0"/>
        <v>23.4</v>
      </c>
      <c r="E6" s="17">
        <v>50.5</v>
      </c>
      <c r="F6" s="16">
        <f t="shared" si="1"/>
        <v>35.349999999999994</v>
      </c>
      <c r="G6" s="16">
        <f t="shared" si="2"/>
        <v>58.74999999999999</v>
      </c>
      <c r="H6" s="16">
        <f t="shared" si="3"/>
        <v>29.374999999999996</v>
      </c>
      <c r="I6" s="36">
        <v>82.4</v>
      </c>
      <c r="J6" s="16">
        <f t="shared" si="4"/>
        <v>41.2</v>
      </c>
      <c r="K6" s="16">
        <f t="shared" si="5"/>
        <v>70.575</v>
      </c>
      <c r="L6" s="33">
        <v>4</v>
      </c>
    </row>
    <row r="7" spans="1:12" s="28" customFormat="1" ht="14.25" customHeight="1">
      <c r="A7" s="23" t="s">
        <v>393</v>
      </c>
      <c r="B7" s="23" t="s">
        <v>394</v>
      </c>
      <c r="C7" s="15">
        <v>61</v>
      </c>
      <c r="D7" s="16">
        <f t="shared" si="0"/>
        <v>18.3</v>
      </c>
      <c r="E7" s="17">
        <v>53</v>
      </c>
      <c r="F7" s="16">
        <f t="shared" si="1"/>
        <v>37.099999999999994</v>
      </c>
      <c r="G7" s="16">
        <f t="shared" si="2"/>
        <v>55.39999999999999</v>
      </c>
      <c r="H7" s="16">
        <f t="shared" si="3"/>
        <v>27.699999999999996</v>
      </c>
      <c r="I7" s="36">
        <v>84.8</v>
      </c>
      <c r="J7" s="16">
        <f t="shared" si="4"/>
        <v>42.4</v>
      </c>
      <c r="K7" s="16">
        <f t="shared" si="5"/>
        <v>70.1</v>
      </c>
      <c r="L7" s="33">
        <v>5</v>
      </c>
    </row>
    <row r="8" spans="1:12" s="28" customFormat="1" ht="14.25" customHeight="1">
      <c r="A8" s="23" t="s">
        <v>395</v>
      </c>
      <c r="B8" s="23" t="s">
        <v>396</v>
      </c>
      <c r="C8" s="15">
        <v>81</v>
      </c>
      <c r="D8" s="16">
        <f t="shared" si="0"/>
        <v>24.3</v>
      </c>
      <c r="E8" s="17">
        <v>40.5</v>
      </c>
      <c r="F8" s="16">
        <f t="shared" si="1"/>
        <v>28.349999999999998</v>
      </c>
      <c r="G8" s="16">
        <f t="shared" si="2"/>
        <v>52.65</v>
      </c>
      <c r="H8" s="16">
        <f t="shared" si="3"/>
        <v>26.325</v>
      </c>
      <c r="I8" s="36">
        <v>85.4</v>
      </c>
      <c r="J8" s="16">
        <f t="shared" si="4"/>
        <v>42.7</v>
      </c>
      <c r="K8" s="16">
        <f t="shared" si="5"/>
        <v>69.025</v>
      </c>
      <c r="L8" s="33">
        <v>6</v>
      </c>
    </row>
    <row r="9" spans="1:12" s="28" customFormat="1" ht="14.25" customHeight="1">
      <c r="A9" s="23" t="s">
        <v>397</v>
      </c>
      <c r="B9" s="23" t="s">
        <v>398</v>
      </c>
      <c r="C9" s="15">
        <v>69</v>
      </c>
      <c r="D9" s="16">
        <f t="shared" si="0"/>
        <v>20.7</v>
      </c>
      <c r="E9" s="17">
        <v>45</v>
      </c>
      <c r="F9" s="16">
        <f t="shared" si="1"/>
        <v>31.499999999999996</v>
      </c>
      <c r="G9" s="16">
        <f t="shared" si="2"/>
        <v>52.199999999999996</v>
      </c>
      <c r="H9" s="16">
        <f t="shared" si="3"/>
        <v>26.099999999999998</v>
      </c>
      <c r="I9" s="36">
        <v>85.8</v>
      </c>
      <c r="J9" s="16">
        <f t="shared" si="4"/>
        <v>42.9</v>
      </c>
      <c r="K9" s="16">
        <f t="shared" si="5"/>
        <v>69</v>
      </c>
      <c r="L9" s="33">
        <v>7</v>
      </c>
    </row>
    <row r="10" spans="1:12" s="28" customFormat="1" ht="14.25" customHeight="1">
      <c r="A10" s="23" t="s">
        <v>401</v>
      </c>
      <c r="B10" s="23" t="s">
        <v>402</v>
      </c>
      <c r="C10" s="15">
        <v>65</v>
      </c>
      <c r="D10" s="16">
        <f t="shared" si="0"/>
        <v>19.5</v>
      </c>
      <c r="E10" s="17">
        <v>44.5</v>
      </c>
      <c r="F10" s="16">
        <f t="shared" si="1"/>
        <v>31.15</v>
      </c>
      <c r="G10" s="16">
        <f t="shared" si="2"/>
        <v>50.65</v>
      </c>
      <c r="H10" s="16">
        <f t="shared" si="3"/>
        <v>25.325</v>
      </c>
      <c r="I10" s="36">
        <v>86.6</v>
      </c>
      <c r="J10" s="16">
        <f t="shared" si="4"/>
        <v>43.3</v>
      </c>
      <c r="K10" s="16">
        <f t="shared" si="5"/>
        <v>68.625</v>
      </c>
      <c r="L10" s="33">
        <v>8</v>
      </c>
    </row>
    <row r="11" spans="1:12" s="28" customFormat="1" ht="14.25" customHeight="1">
      <c r="A11" s="23" t="s">
        <v>403</v>
      </c>
      <c r="B11" s="23" t="s">
        <v>404</v>
      </c>
      <c r="C11" s="15">
        <v>62</v>
      </c>
      <c r="D11" s="16">
        <f t="shared" si="0"/>
        <v>18.599999999999998</v>
      </c>
      <c r="E11" s="17">
        <v>45.5</v>
      </c>
      <c r="F11" s="16">
        <f t="shared" si="1"/>
        <v>31.849999999999998</v>
      </c>
      <c r="G11" s="16">
        <f t="shared" si="2"/>
        <v>50.449999999999996</v>
      </c>
      <c r="H11" s="16">
        <f t="shared" si="3"/>
        <v>25.224999999999998</v>
      </c>
      <c r="I11" s="36">
        <v>86.8</v>
      </c>
      <c r="J11" s="16">
        <f t="shared" si="4"/>
        <v>43.4</v>
      </c>
      <c r="K11" s="16">
        <f t="shared" si="5"/>
        <v>68.625</v>
      </c>
      <c r="L11" s="33">
        <v>9</v>
      </c>
    </row>
    <row r="12" spans="1:12" s="28" customFormat="1" ht="14.25" customHeight="1">
      <c r="A12" s="23" t="s">
        <v>399</v>
      </c>
      <c r="B12" s="23" t="s">
        <v>400</v>
      </c>
      <c r="C12" s="15">
        <v>74</v>
      </c>
      <c r="D12" s="16">
        <f t="shared" si="0"/>
        <v>22.2</v>
      </c>
      <c r="E12" s="17">
        <v>41</v>
      </c>
      <c r="F12" s="16">
        <f t="shared" si="1"/>
        <v>28.7</v>
      </c>
      <c r="G12" s="16">
        <f t="shared" si="2"/>
        <v>50.9</v>
      </c>
      <c r="H12" s="16">
        <f t="shared" si="3"/>
        <v>25.45</v>
      </c>
      <c r="I12" s="36">
        <v>85.4</v>
      </c>
      <c r="J12" s="16">
        <f t="shared" si="4"/>
        <v>42.7</v>
      </c>
      <c r="K12" s="16">
        <f t="shared" si="5"/>
        <v>68.15</v>
      </c>
      <c r="L12" s="33">
        <v>10</v>
      </c>
    </row>
    <row r="13" spans="1:12" s="28" customFormat="1" ht="14.25" customHeight="1">
      <c r="A13" s="23" t="s">
        <v>405</v>
      </c>
      <c r="B13" s="23" t="s">
        <v>406</v>
      </c>
      <c r="C13" s="15">
        <v>71</v>
      </c>
      <c r="D13" s="16">
        <f t="shared" si="0"/>
        <v>21.3</v>
      </c>
      <c r="E13" s="17">
        <v>39.5</v>
      </c>
      <c r="F13" s="16">
        <f t="shared" si="1"/>
        <v>27.65</v>
      </c>
      <c r="G13" s="16">
        <f t="shared" si="2"/>
        <v>48.95</v>
      </c>
      <c r="H13" s="16">
        <f t="shared" si="3"/>
        <v>24.475</v>
      </c>
      <c r="I13" s="36">
        <v>86.8</v>
      </c>
      <c r="J13" s="16">
        <f t="shared" si="4"/>
        <v>43.4</v>
      </c>
      <c r="K13" s="16">
        <f t="shared" si="5"/>
        <v>67.875</v>
      </c>
      <c r="L13" s="33">
        <v>11</v>
      </c>
    </row>
    <row r="14" s="28" customFormat="1" ht="14.25" customHeight="1"/>
    <row r="15" s="28" customFormat="1" ht="14.25" customHeight="1"/>
    <row r="16" s="28" customFormat="1" ht="14.25" customHeight="1"/>
    <row r="17" s="28" customFormat="1" ht="14.25" customHeight="1"/>
    <row r="18" s="28" customFormat="1" ht="14.25" customHeight="1"/>
    <row r="19" s="28" customFormat="1" ht="14.25" customHeight="1"/>
    <row r="20" s="28" customFormat="1" ht="14.25" customHeight="1"/>
    <row r="21" s="28" customFormat="1" ht="14.25" customHeight="1"/>
    <row r="22" s="28" customFormat="1" ht="14.25" customHeight="1"/>
    <row r="23" s="28" customFormat="1" ht="14.25" customHeight="1"/>
    <row r="24" s="28" customFormat="1" ht="14.25" customHeight="1"/>
    <row r="25" s="28" customFormat="1" ht="14.25" customHeight="1"/>
    <row r="26" s="28" customFormat="1" ht="14.25" customHeight="1"/>
    <row r="27" s="28" customFormat="1" ht="14.25" customHeight="1"/>
    <row r="28" s="28" customFormat="1" ht="14.25" customHeight="1"/>
  </sheetData>
  <sheetProtection/>
  <mergeCells count="1">
    <mergeCell ref="A1:L1"/>
  </mergeCells>
  <printOptions/>
  <pageMargins left="0.63" right="0.75" top="1" bottom="1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:L1"/>
    </sheetView>
  </sheetViews>
  <sheetFormatPr defaultColWidth="9.00390625" defaultRowHeight="14.25"/>
  <cols>
    <col min="1" max="1" width="13.25390625" style="32" customWidth="1"/>
    <col min="2" max="2" width="6.75390625" style="2" customWidth="1"/>
    <col min="3" max="3" width="5.25390625" style="3" customWidth="1"/>
    <col min="4" max="4" width="7.50390625" style="8" customWidth="1"/>
    <col min="5" max="5" width="4.25390625" style="1" customWidth="1"/>
    <col min="6" max="6" width="6.375" style="9" customWidth="1"/>
    <col min="7" max="7" width="6.625" style="9" customWidth="1"/>
    <col min="8" max="9" width="6.875" style="9" customWidth="1"/>
    <col min="10" max="10" width="6.75390625" style="9" customWidth="1"/>
    <col min="11" max="11" width="6.50390625" style="9" customWidth="1"/>
    <col min="12" max="12" width="4.875" style="9" customWidth="1"/>
    <col min="13" max="16384" width="9.00390625" style="5" customWidth="1"/>
  </cols>
  <sheetData>
    <row r="1" spans="1:12" ht="27.75" customHeight="1">
      <c r="A1" s="47" t="s">
        <v>841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76.5" customHeight="1">
      <c r="A2" s="18" t="s">
        <v>823</v>
      </c>
      <c r="B2" s="19" t="s">
        <v>0</v>
      </c>
      <c r="C2" s="6" t="s">
        <v>1</v>
      </c>
      <c r="D2" s="10" t="s">
        <v>826</v>
      </c>
      <c r="E2" s="7" t="s">
        <v>828</v>
      </c>
      <c r="F2" s="10" t="s">
        <v>827</v>
      </c>
      <c r="G2" s="10" t="s">
        <v>829</v>
      </c>
      <c r="H2" s="10" t="s">
        <v>830</v>
      </c>
      <c r="I2" s="10" t="s">
        <v>822</v>
      </c>
      <c r="J2" s="10" t="s">
        <v>831</v>
      </c>
      <c r="K2" s="10" t="s">
        <v>824</v>
      </c>
      <c r="L2" s="10" t="s">
        <v>825</v>
      </c>
    </row>
    <row r="3" spans="1:12" s="24" customFormat="1" ht="14.25" customHeight="1">
      <c r="A3" s="39" t="s">
        <v>408</v>
      </c>
      <c r="B3" s="23" t="s">
        <v>409</v>
      </c>
      <c r="C3" s="15">
        <v>76</v>
      </c>
      <c r="D3" s="16">
        <f aca="true" t="shared" si="0" ref="D3:D11">C3*0.3</f>
        <v>22.8</v>
      </c>
      <c r="E3" s="17">
        <v>72</v>
      </c>
      <c r="F3" s="16">
        <f aca="true" t="shared" si="1" ref="F3:F11">E3*0.7</f>
        <v>50.4</v>
      </c>
      <c r="G3" s="16">
        <f aca="true" t="shared" si="2" ref="G3:G11">D3+F3</f>
        <v>73.2</v>
      </c>
      <c r="H3" s="16">
        <f aca="true" t="shared" si="3" ref="H3:H11">G3*0.5</f>
        <v>36.6</v>
      </c>
      <c r="I3" s="36">
        <v>88.8</v>
      </c>
      <c r="J3" s="16">
        <f aca="true" t="shared" si="4" ref="J3:J11">I3*0.5</f>
        <v>44.4</v>
      </c>
      <c r="K3" s="16">
        <f aca="true" t="shared" si="5" ref="K3:K11">H3+J3</f>
        <v>81</v>
      </c>
      <c r="L3" s="33">
        <v>1</v>
      </c>
    </row>
    <row r="4" spans="1:12" s="24" customFormat="1" ht="14.25" customHeight="1">
      <c r="A4" s="39" t="s">
        <v>410</v>
      </c>
      <c r="B4" s="23" t="s">
        <v>411</v>
      </c>
      <c r="C4" s="15">
        <v>62</v>
      </c>
      <c r="D4" s="16">
        <f t="shared" si="0"/>
        <v>18.599999999999998</v>
      </c>
      <c r="E4" s="17">
        <v>73</v>
      </c>
      <c r="F4" s="16">
        <f t="shared" si="1"/>
        <v>51.099999999999994</v>
      </c>
      <c r="G4" s="16">
        <f t="shared" si="2"/>
        <v>69.69999999999999</v>
      </c>
      <c r="H4" s="16">
        <f t="shared" si="3"/>
        <v>34.849999999999994</v>
      </c>
      <c r="I4" s="36">
        <v>87.2</v>
      </c>
      <c r="J4" s="16">
        <f t="shared" si="4"/>
        <v>43.6</v>
      </c>
      <c r="K4" s="16">
        <f t="shared" si="5"/>
        <v>78.44999999999999</v>
      </c>
      <c r="L4" s="33">
        <v>2</v>
      </c>
    </row>
    <row r="5" spans="1:12" s="24" customFormat="1" ht="14.25" customHeight="1">
      <c r="A5" s="39" t="s">
        <v>412</v>
      </c>
      <c r="B5" s="23" t="s">
        <v>413</v>
      </c>
      <c r="C5" s="15">
        <v>56</v>
      </c>
      <c r="D5" s="16">
        <f t="shared" si="0"/>
        <v>16.8</v>
      </c>
      <c r="E5" s="17">
        <v>75</v>
      </c>
      <c r="F5" s="16">
        <f t="shared" si="1"/>
        <v>52.5</v>
      </c>
      <c r="G5" s="16">
        <f t="shared" si="2"/>
        <v>69.3</v>
      </c>
      <c r="H5" s="16">
        <f t="shared" si="3"/>
        <v>34.65</v>
      </c>
      <c r="I5" s="36">
        <v>86.6</v>
      </c>
      <c r="J5" s="16">
        <f t="shared" si="4"/>
        <v>43.3</v>
      </c>
      <c r="K5" s="16">
        <f t="shared" si="5"/>
        <v>77.94999999999999</v>
      </c>
      <c r="L5" s="33">
        <v>3</v>
      </c>
    </row>
    <row r="6" spans="1:12" s="24" customFormat="1" ht="14.25" customHeight="1">
      <c r="A6" s="39" t="s">
        <v>420</v>
      </c>
      <c r="B6" s="23" t="s">
        <v>421</v>
      </c>
      <c r="C6" s="15">
        <v>63</v>
      </c>
      <c r="D6" s="16">
        <f t="shared" si="0"/>
        <v>18.9</v>
      </c>
      <c r="E6" s="17">
        <v>68</v>
      </c>
      <c r="F6" s="16">
        <f t="shared" si="1"/>
        <v>47.599999999999994</v>
      </c>
      <c r="G6" s="16">
        <f t="shared" si="2"/>
        <v>66.5</v>
      </c>
      <c r="H6" s="16">
        <f t="shared" si="3"/>
        <v>33.25</v>
      </c>
      <c r="I6" s="36">
        <v>87.8</v>
      </c>
      <c r="J6" s="16">
        <f t="shared" si="4"/>
        <v>43.9</v>
      </c>
      <c r="K6" s="16">
        <f t="shared" si="5"/>
        <v>77.15</v>
      </c>
      <c r="L6" s="33">
        <v>4</v>
      </c>
    </row>
    <row r="7" spans="1:12" s="24" customFormat="1" ht="14.25" customHeight="1">
      <c r="A7" s="39" t="s">
        <v>414</v>
      </c>
      <c r="B7" s="23" t="s">
        <v>415</v>
      </c>
      <c r="C7" s="15">
        <v>61</v>
      </c>
      <c r="D7" s="16">
        <f t="shared" si="0"/>
        <v>18.3</v>
      </c>
      <c r="E7" s="17">
        <v>71</v>
      </c>
      <c r="F7" s="16">
        <f t="shared" si="1"/>
        <v>49.699999999999996</v>
      </c>
      <c r="G7" s="16">
        <f t="shared" si="2"/>
        <v>68</v>
      </c>
      <c r="H7" s="16">
        <f t="shared" si="3"/>
        <v>34</v>
      </c>
      <c r="I7" s="36">
        <v>84.4</v>
      </c>
      <c r="J7" s="16">
        <f t="shared" si="4"/>
        <v>42.2</v>
      </c>
      <c r="K7" s="16">
        <f t="shared" si="5"/>
        <v>76.2</v>
      </c>
      <c r="L7" s="33">
        <v>5</v>
      </c>
    </row>
    <row r="8" spans="1:12" s="24" customFormat="1" ht="14.25" customHeight="1">
      <c r="A8" s="39" t="s">
        <v>418</v>
      </c>
      <c r="B8" s="23" t="s">
        <v>419</v>
      </c>
      <c r="C8" s="15">
        <v>59</v>
      </c>
      <c r="D8" s="16">
        <f t="shared" si="0"/>
        <v>17.7</v>
      </c>
      <c r="E8" s="17">
        <v>70</v>
      </c>
      <c r="F8" s="16">
        <f t="shared" si="1"/>
        <v>49</v>
      </c>
      <c r="G8" s="16">
        <f t="shared" si="2"/>
        <v>66.7</v>
      </c>
      <c r="H8" s="16">
        <f t="shared" si="3"/>
        <v>33.35</v>
      </c>
      <c r="I8" s="36">
        <v>85.4</v>
      </c>
      <c r="J8" s="16">
        <f t="shared" si="4"/>
        <v>42.7</v>
      </c>
      <c r="K8" s="16">
        <f t="shared" si="5"/>
        <v>76.05000000000001</v>
      </c>
      <c r="L8" s="33">
        <v>6</v>
      </c>
    </row>
    <row r="9" spans="1:12" s="24" customFormat="1" ht="14.25" customHeight="1">
      <c r="A9" s="39" t="s">
        <v>416</v>
      </c>
      <c r="B9" s="23" t="s">
        <v>417</v>
      </c>
      <c r="C9" s="15">
        <v>79</v>
      </c>
      <c r="D9" s="16">
        <f t="shared" si="0"/>
        <v>23.7</v>
      </c>
      <c r="E9" s="17">
        <v>62</v>
      </c>
      <c r="F9" s="16">
        <f t="shared" si="1"/>
        <v>43.4</v>
      </c>
      <c r="G9" s="16">
        <f t="shared" si="2"/>
        <v>67.1</v>
      </c>
      <c r="H9" s="16">
        <f t="shared" si="3"/>
        <v>33.55</v>
      </c>
      <c r="I9" s="36">
        <v>84.6</v>
      </c>
      <c r="J9" s="16">
        <f t="shared" si="4"/>
        <v>42.3</v>
      </c>
      <c r="K9" s="16">
        <f t="shared" si="5"/>
        <v>75.85</v>
      </c>
      <c r="L9" s="33">
        <v>7</v>
      </c>
    </row>
    <row r="10" spans="1:12" s="24" customFormat="1" ht="14.25" customHeight="1">
      <c r="A10" s="39" t="s">
        <v>422</v>
      </c>
      <c r="B10" s="23" t="s">
        <v>423</v>
      </c>
      <c r="C10" s="15">
        <v>60</v>
      </c>
      <c r="D10" s="16">
        <f t="shared" si="0"/>
        <v>18</v>
      </c>
      <c r="E10" s="17">
        <v>67</v>
      </c>
      <c r="F10" s="16">
        <f t="shared" si="1"/>
        <v>46.9</v>
      </c>
      <c r="G10" s="16">
        <f t="shared" si="2"/>
        <v>64.9</v>
      </c>
      <c r="H10" s="16">
        <f t="shared" si="3"/>
        <v>32.45</v>
      </c>
      <c r="I10" s="36">
        <v>85.8</v>
      </c>
      <c r="J10" s="16">
        <f t="shared" si="4"/>
        <v>42.9</v>
      </c>
      <c r="K10" s="16">
        <f t="shared" si="5"/>
        <v>75.35</v>
      </c>
      <c r="L10" s="33">
        <v>8</v>
      </c>
    </row>
    <row r="11" spans="1:12" s="24" customFormat="1" ht="14.25" customHeight="1">
      <c r="A11" s="39" t="s">
        <v>424</v>
      </c>
      <c r="B11" s="23" t="s">
        <v>425</v>
      </c>
      <c r="C11" s="15">
        <v>67</v>
      </c>
      <c r="D11" s="16">
        <f t="shared" si="0"/>
        <v>20.099999999999998</v>
      </c>
      <c r="E11" s="17">
        <v>59</v>
      </c>
      <c r="F11" s="16">
        <f t="shared" si="1"/>
        <v>41.3</v>
      </c>
      <c r="G11" s="16">
        <f t="shared" si="2"/>
        <v>61.39999999999999</v>
      </c>
      <c r="H11" s="16">
        <f t="shared" si="3"/>
        <v>30.699999999999996</v>
      </c>
      <c r="I11" s="36">
        <v>88.6</v>
      </c>
      <c r="J11" s="16">
        <f t="shared" si="4"/>
        <v>44.3</v>
      </c>
      <c r="K11" s="16">
        <f t="shared" si="5"/>
        <v>75</v>
      </c>
      <c r="L11" s="33">
        <v>9</v>
      </c>
    </row>
    <row r="12" s="24" customFormat="1" ht="14.25" customHeight="1"/>
    <row r="13" s="24" customFormat="1" ht="14.25" customHeight="1"/>
    <row r="14" s="24" customFormat="1" ht="14.25" customHeight="1"/>
    <row r="15" s="24" customFormat="1" ht="14.25" customHeight="1"/>
    <row r="16" s="24" customFormat="1" ht="14.25" customHeight="1"/>
    <row r="17" s="24" customFormat="1" ht="14.25" customHeight="1"/>
    <row r="18" s="24" customFormat="1" ht="14.25" customHeight="1"/>
    <row r="19" s="24" customFormat="1" ht="14.25" customHeight="1"/>
    <row r="20" s="24" customFormat="1" ht="14.25" customHeight="1"/>
    <row r="21" s="24" customFormat="1" ht="14.25" customHeight="1"/>
    <row r="22" s="24" customFormat="1" ht="14.25" customHeight="1"/>
    <row r="23" s="24" customFormat="1" ht="14.25" customHeight="1"/>
    <row r="24" s="24" customFormat="1" ht="14.25" customHeight="1"/>
    <row r="25" s="28" customFormat="1" ht="14.25" customHeight="1"/>
    <row r="26" s="28" customFormat="1" ht="14.25" customHeight="1"/>
    <row r="27" s="28" customFormat="1" ht="14.25" customHeight="1"/>
  </sheetData>
  <mergeCells count="1">
    <mergeCell ref="A1:L1"/>
  </mergeCells>
  <printOptions/>
  <pageMargins left="0.6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</dc:creator>
  <cp:keywords/>
  <dc:description/>
  <cp:lastModifiedBy>User</cp:lastModifiedBy>
  <cp:lastPrinted>2016-08-29T01:15:33Z</cp:lastPrinted>
  <dcterms:created xsi:type="dcterms:W3CDTF">2016-08-17T00:23:22Z</dcterms:created>
  <dcterms:modified xsi:type="dcterms:W3CDTF">2016-08-29T09:10:52Z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