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415" windowHeight="75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8" i="1"/>
  <c r="K25"/>
  <c r="K18"/>
  <c r="K24"/>
  <c r="K15"/>
  <c r="K20"/>
  <c r="K17"/>
  <c r="K16"/>
  <c r="K21"/>
  <c r="K9"/>
  <c r="K10"/>
  <c r="K23"/>
  <c r="K12"/>
  <c r="K13"/>
  <c r="K11"/>
  <c r="K6"/>
  <c r="K19"/>
  <c r="K7"/>
  <c r="K22"/>
  <c r="K4"/>
  <c r="K3"/>
  <c r="K5"/>
  <c r="K14"/>
  <c r="J8"/>
  <c r="J25"/>
  <c r="J18"/>
  <c r="J24"/>
  <c r="J15"/>
  <c r="J20"/>
  <c r="J17"/>
  <c r="J16"/>
  <c r="J21"/>
  <c r="J9"/>
  <c r="J10"/>
  <c r="J23"/>
  <c r="J12"/>
  <c r="J13"/>
  <c r="J11"/>
  <c r="J6"/>
  <c r="J19"/>
  <c r="J7"/>
  <c r="J22"/>
  <c r="J4"/>
  <c r="J3"/>
  <c r="J5"/>
  <c r="J14"/>
  <c r="L14" l="1"/>
  <c r="L5"/>
  <c r="L7"/>
  <c r="L13"/>
  <c r="L9"/>
  <c r="L20"/>
  <c r="L25"/>
  <c r="L4"/>
  <c r="L6"/>
  <c r="L23"/>
  <c r="L16"/>
  <c r="L24"/>
  <c r="L3"/>
  <c r="L19"/>
  <c r="L12"/>
  <c r="L21"/>
  <c r="L15"/>
  <c r="L8"/>
  <c r="L22"/>
  <c r="L11"/>
  <c r="L10"/>
  <c r="L17"/>
  <c r="L18"/>
</calcChain>
</file>

<file path=xl/sharedStrings.xml><?xml version="1.0" encoding="utf-8"?>
<sst xmlns="http://schemas.openxmlformats.org/spreadsheetml/2006/main" count="148" uniqueCount="85">
  <si>
    <t>临港经济开发区2016年招聘非在编教师信息汇总表（语文）</t>
  </si>
  <si>
    <t>名次</t>
    <phoneticPr fontId="3" type="noConversion"/>
  </si>
  <si>
    <t>准考证号</t>
  </si>
  <si>
    <t>座号</t>
  </si>
  <si>
    <t>岗位</t>
  </si>
  <si>
    <t>姓名</t>
  </si>
  <si>
    <t>性别</t>
  </si>
  <si>
    <t>笔试成绩</t>
  </si>
  <si>
    <t>006</t>
  </si>
  <si>
    <t>语文</t>
  </si>
  <si>
    <t>殷青柳</t>
  </si>
  <si>
    <t>女</t>
  </si>
  <si>
    <t>028</t>
  </si>
  <si>
    <t>齐洪琳</t>
  </si>
  <si>
    <t>81</t>
  </si>
  <si>
    <t>084</t>
  </si>
  <si>
    <t>李亚</t>
  </si>
  <si>
    <t>077</t>
  </si>
  <si>
    <t>赵姗姗</t>
  </si>
  <si>
    <t>79</t>
  </si>
  <si>
    <t>095</t>
  </si>
  <si>
    <t>郭文静</t>
  </si>
  <si>
    <t>125</t>
  </si>
  <si>
    <t>张梦月</t>
  </si>
  <si>
    <t>78</t>
  </si>
  <si>
    <t>019</t>
  </si>
  <si>
    <t>赵宇</t>
  </si>
  <si>
    <t>77</t>
  </si>
  <si>
    <t>035</t>
  </si>
  <si>
    <t>刘菊</t>
  </si>
  <si>
    <t>103</t>
  </si>
  <si>
    <t>张瑞雪</t>
  </si>
  <si>
    <t>138</t>
  </si>
  <si>
    <t>刘文文</t>
  </si>
  <si>
    <t>143</t>
  </si>
  <si>
    <t>陈晨</t>
  </si>
  <si>
    <t>091</t>
  </si>
  <si>
    <t>高红燕</t>
  </si>
  <si>
    <t>76</t>
  </si>
  <si>
    <t>116</t>
  </si>
  <si>
    <t>马晓慧</t>
  </si>
  <si>
    <t>135</t>
  </si>
  <si>
    <t>李禾禾</t>
  </si>
  <si>
    <t>061</t>
  </si>
  <si>
    <t>许研茹</t>
  </si>
  <si>
    <t>75</t>
  </si>
  <si>
    <t>069</t>
  </si>
  <si>
    <t>姜洁琼</t>
  </si>
  <si>
    <t>113</t>
  </si>
  <si>
    <t>车欣</t>
  </si>
  <si>
    <t>122</t>
  </si>
  <si>
    <t>李慧</t>
  </si>
  <si>
    <t>044</t>
  </si>
  <si>
    <t>张敏</t>
  </si>
  <si>
    <t>74</t>
  </si>
  <si>
    <t>047</t>
  </si>
  <si>
    <t>杨莲</t>
  </si>
  <si>
    <t>071</t>
  </si>
  <si>
    <t>杨梦君</t>
  </si>
  <si>
    <t>017</t>
  </si>
  <si>
    <t>臧婧</t>
  </si>
  <si>
    <t>078</t>
  </si>
  <si>
    <t>陈晓彤</t>
  </si>
  <si>
    <t>面试</t>
    <phoneticPr fontId="1" type="noConversion"/>
  </si>
  <si>
    <t>85</t>
    <phoneticPr fontId="1" type="noConversion"/>
  </si>
  <si>
    <t>90.6</t>
    <phoneticPr fontId="1" type="noConversion"/>
  </si>
  <si>
    <t>95</t>
    <phoneticPr fontId="1" type="noConversion"/>
  </si>
  <si>
    <t>92.6</t>
    <phoneticPr fontId="1" type="noConversion"/>
  </si>
  <si>
    <t>0</t>
    <phoneticPr fontId="1" type="noConversion"/>
  </si>
  <si>
    <t>91</t>
    <phoneticPr fontId="1" type="noConversion"/>
  </si>
  <si>
    <t>84</t>
    <phoneticPr fontId="1" type="noConversion"/>
  </si>
  <si>
    <t>92</t>
    <phoneticPr fontId="1" type="noConversion"/>
  </si>
  <si>
    <t>88.6</t>
    <phoneticPr fontId="1" type="noConversion"/>
  </si>
  <si>
    <t>88</t>
    <phoneticPr fontId="1" type="noConversion"/>
  </si>
  <si>
    <t>88.3</t>
    <phoneticPr fontId="1" type="noConversion"/>
  </si>
  <si>
    <t>89.3</t>
    <phoneticPr fontId="1" type="noConversion"/>
  </si>
  <si>
    <t>83.6</t>
    <phoneticPr fontId="1" type="noConversion"/>
  </si>
  <si>
    <t>87.6</t>
    <phoneticPr fontId="1" type="noConversion"/>
  </si>
  <si>
    <t>86.6</t>
    <phoneticPr fontId="1" type="noConversion"/>
  </si>
  <si>
    <t>84.6</t>
    <phoneticPr fontId="1" type="noConversion"/>
  </si>
  <si>
    <t>87</t>
    <phoneticPr fontId="1" type="noConversion"/>
  </si>
  <si>
    <t>93.6</t>
    <phoneticPr fontId="1" type="noConversion"/>
  </si>
  <si>
    <t>笔试折合</t>
    <phoneticPr fontId="1" type="noConversion"/>
  </si>
  <si>
    <t>面试折合</t>
    <phoneticPr fontId="1" type="noConversion"/>
  </si>
  <si>
    <t>总分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</si>
</sst>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宋体"/>
      <charset val="134"/>
    </font>
    <font>
      <sz val="9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workbookViewId="0">
      <selection activeCell="F9" sqref="F9"/>
    </sheetView>
  </sheetViews>
  <sheetFormatPr defaultRowHeight="13.5"/>
  <cols>
    <col min="3" max="3" width="12.75" customWidth="1"/>
    <col min="8" max="8" width="11" customWidth="1"/>
    <col min="9" max="9" width="10.875" customWidth="1"/>
    <col min="10" max="11" width="10.75" customWidth="1"/>
    <col min="12" max="12" width="11.75" customWidth="1"/>
  </cols>
  <sheetData>
    <row r="1" spans="2:12" ht="20.100000000000001" customHeight="1">
      <c r="D1" s="11" t="s">
        <v>0</v>
      </c>
      <c r="E1" s="11"/>
      <c r="F1" s="11"/>
      <c r="G1" s="11"/>
      <c r="H1" s="8"/>
      <c r="I1" s="1"/>
    </row>
    <row r="2" spans="2:12" ht="20.100000000000001" customHeight="1">
      <c r="B2" s="3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63</v>
      </c>
      <c r="J2" s="9" t="s">
        <v>82</v>
      </c>
      <c r="K2" s="3" t="s">
        <v>83</v>
      </c>
      <c r="L2" s="3" t="s">
        <v>84</v>
      </c>
    </row>
    <row r="3" spans="2:12" ht="18" customHeight="1">
      <c r="B3" s="3">
        <v>1</v>
      </c>
      <c r="C3" s="4" t="s">
        <v>15</v>
      </c>
      <c r="D3" s="5">
        <v>24</v>
      </c>
      <c r="E3" s="6" t="s">
        <v>9</v>
      </c>
      <c r="F3" s="6" t="s">
        <v>16</v>
      </c>
      <c r="G3" s="6" t="s">
        <v>11</v>
      </c>
      <c r="H3" s="6" t="s">
        <v>14</v>
      </c>
      <c r="I3" s="6" t="s">
        <v>66</v>
      </c>
      <c r="J3" s="3">
        <f t="shared" ref="J3:J25" si="0">H3*0.4</f>
        <v>32.4</v>
      </c>
      <c r="K3" s="10">
        <f t="shared" ref="K3:K25" si="1">I3*0.6</f>
        <v>57</v>
      </c>
      <c r="L3" s="10">
        <f t="shared" ref="L3:L25" si="2">J3+K3</f>
        <v>89.4</v>
      </c>
    </row>
    <row r="4" spans="2:12" ht="18" customHeight="1">
      <c r="B4" s="3">
        <v>2</v>
      </c>
      <c r="C4" s="4" t="s">
        <v>17</v>
      </c>
      <c r="D4" s="5">
        <v>17</v>
      </c>
      <c r="E4" s="6" t="s">
        <v>9</v>
      </c>
      <c r="F4" s="6" t="s">
        <v>18</v>
      </c>
      <c r="G4" s="6" t="s">
        <v>11</v>
      </c>
      <c r="H4" s="6" t="s">
        <v>19</v>
      </c>
      <c r="I4" s="6" t="s">
        <v>67</v>
      </c>
      <c r="J4" s="3">
        <f t="shared" si="0"/>
        <v>31.6</v>
      </c>
      <c r="K4" s="10">
        <f t="shared" si="1"/>
        <v>55.559999999999995</v>
      </c>
      <c r="L4" s="10">
        <f t="shared" si="2"/>
        <v>87.16</v>
      </c>
    </row>
    <row r="5" spans="2:12" ht="18" customHeight="1">
      <c r="B5" s="3">
        <v>3</v>
      </c>
      <c r="C5" s="4" t="s">
        <v>12</v>
      </c>
      <c r="D5" s="5">
        <v>28</v>
      </c>
      <c r="E5" s="6" t="s">
        <v>9</v>
      </c>
      <c r="F5" s="6" t="s">
        <v>13</v>
      </c>
      <c r="G5" s="6" t="s">
        <v>11</v>
      </c>
      <c r="H5" s="6" t="s">
        <v>14</v>
      </c>
      <c r="I5" s="6" t="s">
        <v>65</v>
      </c>
      <c r="J5" s="3">
        <f t="shared" si="0"/>
        <v>32.4</v>
      </c>
      <c r="K5" s="10">
        <f t="shared" si="1"/>
        <v>54.359999999999992</v>
      </c>
      <c r="L5" s="10">
        <f t="shared" si="2"/>
        <v>86.759999999999991</v>
      </c>
    </row>
    <row r="6" spans="2:12" ht="18" customHeight="1">
      <c r="B6" s="3">
        <v>4</v>
      </c>
      <c r="C6" s="4" t="s">
        <v>28</v>
      </c>
      <c r="D6" s="5">
        <v>5</v>
      </c>
      <c r="E6" s="6" t="s">
        <v>9</v>
      </c>
      <c r="F6" s="6" t="s">
        <v>29</v>
      </c>
      <c r="G6" s="6" t="s">
        <v>11</v>
      </c>
      <c r="H6" s="6" t="s">
        <v>27</v>
      </c>
      <c r="I6" s="6" t="s">
        <v>71</v>
      </c>
      <c r="J6" s="3">
        <f t="shared" si="0"/>
        <v>30.8</v>
      </c>
      <c r="K6" s="10">
        <f t="shared" si="1"/>
        <v>55.199999999999996</v>
      </c>
      <c r="L6" s="10">
        <f t="shared" si="2"/>
        <v>86</v>
      </c>
    </row>
    <row r="7" spans="2:12" ht="18" customHeight="1">
      <c r="B7" s="3">
        <v>5</v>
      </c>
      <c r="C7" s="4" t="s">
        <v>22</v>
      </c>
      <c r="D7" s="5">
        <v>5</v>
      </c>
      <c r="E7" s="6" t="s">
        <v>9</v>
      </c>
      <c r="F7" s="6" t="s">
        <v>23</v>
      </c>
      <c r="G7" s="6" t="s">
        <v>11</v>
      </c>
      <c r="H7" s="6" t="s">
        <v>24</v>
      </c>
      <c r="I7" s="6" t="s">
        <v>69</v>
      </c>
      <c r="J7" s="3">
        <f t="shared" si="0"/>
        <v>31.200000000000003</v>
      </c>
      <c r="K7" s="10">
        <f t="shared" si="1"/>
        <v>54.6</v>
      </c>
      <c r="L7" s="10">
        <f t="shared" si="2"/>
        <v>85.800000000000011</v>
      </c>
    </row>
    <row r="8" spans="2:12" ht="18" customHeight="1">
      <c r="B8" s="3">
        <v>6</v>
      </c>
      <c r="C8" s="4" t="s">
        <v>61</v>
      </c>
      <c r="D8" s="5">
        <v>18</v>
      </c>
      <c r="E8" s="6" t="s">
        <v>9</v>
      </c>
      <c r="F8" s="6" t="s">
        <v>62</v>
      </c>
      <c r="G8" s="6" t="s">
        <v>11</v>
      </c>
      <c r="H8" s="6" t="s">
        <v>54</v>
      </c>
      <c r="I8" s="6" t="s">
        <v>81</v>
      </c>
      <c r="J8" s="3">
        <f t="shared" si="0"/>
        <v>29.6</v>
      </c>
      <c r="K8" s="10">
        <f t="shared" si="1"/>
        <v>56.16</v>
      </c>
      <c r="L8" s="10">
        <f t="shared" si="2"/>
        <v>85.759999999999991</v>
      </c>
    </row>
    <row r="9" spans="2:12" ht="18" customHeight="1">
      <c r="B9" s="3">
        <v>7</v>
      </c>
      <c r="C9" s="4" t="s">
        <v>41</v>
      </c>
      <c r="D9" s="5">
        <v>15</v>
      </c>
      <c r="E9" s="6" t="s">
        <v>9</v>
      </c>
      <c r="F9" s="6" t="s">
        <v>42</v>
      </c>
      <c r="G9" s="6" t="s">
        <v>11</v>
      </c>
      <c r="H9" s="6" t="s">
        <v>38</v>
      </c>
      <c r="I9" s="6" t="s">
        <v>65</v>
      </c>
      <c r="J9" s="3">
        <f t="shared" si="0"/>
        <v>30.400000000000002</v>
      </c>
      <c r="K9" s="10">
        <f t="shared" si="1"/>
        <v>54.359999999999992</v>
      </c>
      <c r="L9" s="10">
        <f t="shared" si="2"/>
        <v>84.759999999999991</v>
      </c>
    </row>
    <row r="10" spans="2:12" ht="18" customHeight="1">
      <c r="B10" s="3">
        <v>8</v>
      </c>
      <c r="C10" s="4" t="s">
        <v>39</v>
      </c>
      <c r="D10" s="5">
        <v>26</v>
      </c>
      <c r="E10" s="6" t="s">
        <v>9</v>
      </c>
      <c r="F10" s="6" t="s">
        <v>40</v>
      </c>
      <c r="G10" s="6" t="s">
        <v>11</v>
      </c>
      <c r="H10" s="6" t="s">
        <v>38</v>
      </c>
      <c r="I10" s="6" t="s">
        <v>75</v>
      </c>
      <c r="J10" s="3">
        <f t="shared" si="0"/>
        <v>30.400000000000002</v>
      </c>
      <c r="K10" s="10">
        <f t="shared" si="1"/>
        <v>53.58</v>
      </c>
      <c r="L10" s="10">
        <f t="shared" si="2"/>
        <v>83.98</v>
      </c>
    </row>
    <row r="11" spans="2:12" ht="18" customHeight="1">
      <c r="B11" s="3">
        <v>9</v>
      </c>
      <c r="C11" s="4" t="s">
        <v>30</v>
      </c>
      <c r="D11" s="5">
        <v>13</v>
      </c>
      <c r="E11" s="6" t="s">
        <v>9</v>
      </c>
      <c r="F11" s="6" t="s">
        <v>31</v>
      </c>
      <c r="G11" s="6" t="s">
        <v>11</v>
      </c>
      <c r="H11" s="6" t="s">
        <v>27</v>
      </c>
      <c r="I11" s="6" t="s">
        <v>72</v>
      </c>
      <c r="J11" s="3">
        <f t="shared" si="0"/>
        <v>30.8</v>
      </c>
      <c r="K11" s="10">
        <f t="shared" si="1"/>
        <v>53.16</v>
      </c>
      <c r="L11" s="10">
        <f t="shared" si="2"/>
        <v>83.96</v>
      </c>
    </row>
    <row r="12" spans="2:12" ht="18" customHeight="1">
      <c r="B12" s="3">
        <v>10</v>
      </c>
      <c r="C12" s="4" t="s">
        <v>34</v>
      </c>
      <c r="D12" s="5">
        <v>23</v>
      </c>
      <c r="E12" s="6" t="s">
        <v>9</v>
      </c>
      <c r="F12" s="6" t="s">
        <v>35</v>
      </c>
      <c r="G12" s="6" t="s">
        <v>11</v>
      </c>
      <c r="H12" s="6" t="s">
        <v>27</v>
      </c>
      <c r="I12" s="6" t="s">
        <v>74</v>
      </c>
      <c r="J12" s="3">
        <f t="shared" si="0"/>
        <v>30.8</v>
      </c>
      <c r="K12" s="10">
        <f t="shared" si="1"/>
        <v>52.98</v>
      </c>
      <c r="L12" s="10">
        <f t="shared" si="2"/>
        <v>83.78</v>
      </c>
    </row>
    <row r="13" spans="2:12" ht="18" customHeight="1">
      <c r="B13" s="3">
        <v>11</v>
      </c>
      <c r="C13" s="4" t="s">
        <v>32</v>
      </c>
      <c r="D13" s="5">
        <v>18</v>
      </c>
      <c r="E13" s="6" t="s">
        <v>9</v>
      </c>
      <c r="F13" s="6" t="s">
        <v>33</v>
      </c>
      <c r="G13" s="6" t="s">
        <v>11</v>
      </c>
      <c r="H13" s="6" t="s">
        <v>27</v>
      </c>
      <c r="I13" s="6" t="s">
        <v>73</v>
      </c>
      <c r="J13" s="3">
        <f t="shared" si="0"/>
        <v>30.8</v>
      </c>
      <c r="K13" s="10">
        <f t="shared" si="1"/>
        <v>52.8</v>
      </c>
      <c r="L13" s="10">
        <f t="shared" si="2"/>
        <v>83.6</v>
      </c>
    </row>
    <row r="14" spans="2:12" ht="18" customHeight="1">
      <c r="B14" s="3">
        <v>12</v>
      </c>
      <c r="C14" s="4" t="s">
        <v>8</v>
      </c>
      <c r="D14" s="5">
        <v>6</v>
      </c>
      <c r="E14" s="5" t="s">
        <v>9</v>
      </c>
      <c r="F14" s="5" t="s">
        <v>10</v>
      </c>
      <c r="G14" s="5" t="s">
        <v>11</v>
      </c>
      <c r="H14" s="5">
        <v>81</v>
      </c>
      <c r="I14" s="6" t="s">
        <v>64</v>
      </c>
      <c r="J14" s="3">
        <f t="shared" si="0"/>
        <v>32.4</v>
      </c>
      <c r="K14" s="10">
        <f t="shared" si="1"/>
        <v>51</v>
      </c>
      <c r="L14" s="10">
        <f t="shared" si="2"/>
        <v>83.4</v>
      </c>
    </row>
    <row r="15" spans="2:12" ht="18" customHeight="1">
      <c r="B15" s="3">
        <v>13</v>
      </c>
      <c r="C15" s="4" t="s">
        <v>52</v>
      </c>
      <c r="D15" s="5">
        <v>14</v>
      </c>
      <c r="E15" s="6" t="s">
        <v>9</v>
      </c>
      <c r="F15" s="6" t="s">
        <v>53</v>
      </c>
      <c r="G15" s="6" t="s">
        <v>11</v>
      </c>
      <c r="H15" s="6" t="s">
        <v>54</v>
      </c>
      <c r="I15" s="6" t="s">
        <v>72</v>
      </c>
      <c r="J15" s="3">
        <f t="shared" si="0"/>
        <v>29.6</v>
      </c>
      <c r="K15" s="10">
        <f t="shared" si="1"/>
        <v>53.16</v>
      </c>
      <c r="L15" s="10">
        <f t="shared" si="2"/>
        <v>82.759999999999991</v>
      </c>
    </row>
    <row r="16" spans="2:12" ht="18" customHeight="1">
      <c r="B16" s="3">
        <v>14</v>
      </c>
      <c r="C16" s="4" t="s">
        <v>46</v>
      </c>
      <c r="D16" s="5">
        <v>9</v>
      </c>
      <c r="E16" s="6" t="s">
        <v>9</v>
      </c>
      <c r="F16" s="6" t="s">
        <v>47</v>
      </c>
      <c r="G16" s="6" t="s">
        <v>11</v>
      </c>
      <c r="H16" s="6" t="s">
        <v>45</v>
      </c>
      <c r="I16" s="6" t="s">
        <v>77</v>
      </c>
      <c r="J16" s="3">
        <f t="shared" si="0"/>
        <v>30</v>
      </c>
      <c r="K16" s="10">
        <f t="shared" si="1"/>
        <v>52.559999999999995</v>
      </c>
      <c r="L16" s="10">
        <f t="shared" si="2"/>
        <v>82.56</v>
      </c>
    </row>
    <row r="17" spans="2:12" ht="18" customHeight="1">
      <c r="B17" s="3">
        <v>15</v>
      </c>
      <c r="C17" s="4" t="s">
        <v>48</v>
      </c>
      <c r="D17" s="5">
        <v>23</v>
      </c>
      <c r="E17" s="6" t="s">
        <v>9</v>
      </c>
      <c r="F17" s="6" t="s">
        <v>49</v>
      </c>
      <c r="G17" s="6" t="s">
        <v>11</v>
      </c>
      <c r="H17" s="6" t="s">
        <v>45</v>
      </c>
      <c r="I17" s="6" t="s">
        <v>78</v>
      </c>
      <c r="J17" s="3">
        <f t="shared" si="0"/>
        <v>30</v>
      </c>
      <c r="K17" s="10">
        <f t="shared" si="1"/>
        <v>51.959999999999994</v>
      </c>
      <c r="L17" s="10">
        <f t="shared" si="2"/>
        <v>81.96</v>
      </c>
    </row>
    <row r="18" spans="2:12" ht="18" customHeight="1">
      <c r="B18" s="3">
        <v>16</v>
      </c>
      <c r="C18" s="4" t="s">
        <v>57</v>
      </c>
      <c r="D18" s="5">
        <v>11</v>
      </c>
      <c r="E18" s="6" t="s">
        <v>9</v>
      </c>
      <c r="F18" s="6" t="s">
        <v>58</v>
      </c>
      <c r="G18" s="6" t="s">
        <v>11</v>
      </c>
      <c r="H18" s="6" t="s">
        <v>54</v>
      </c>
      <c r="I18" s="6" t="s">
        <v>80</v>
      </c>
      <c r="J18" s="3">
        <f t="shared" si="0"/>
        <v>29.6</v>
      </c>
      <c r="K18" s="10">
        <f t="shared" si="1"/>
        <v>52.199999999999996</v>
      </c>
      <c r="L18" s="10">
        <f t="shared" si="2"/>
        <v>81.8</v>
      </c>
    </row>
    <row r="19" spans="2:12" ht="18" customHeight="1">
      <c r="B19" s="3">
        <v>17</v>
      </c>
      <c r="C19" s="4" t="s">
        <v>25</v>
      </c>
      <c r="D19" s="5">
        <v>19</v>
      </c>
      <c r="E19" s="5" t="s">
        <v>9</v>
      </c>
      <c r="F19" s="6" t="s">
        <v>26</v>
      </c>
      <c r="G19" s="5" t="s">
        <v>11</v>
      </c>
      <c r="H19" s="6" t="s">
        <v>27</v>
      </c>
      <c r="I19" s="6" t="s">
        <v>70</v>
      </c>
      <c r="J19" s="3">
        <f t="shared" si="0"/>
        <v>30.8</v>
      </c>
      <c r="K19" s="10">
        <f t="shared" si="1"/>
        <v>50.4</v>
      </c>
      <c r="L19" s="10">
        <f t="shared" si="2"/>
        <v>81.2</v>
      </c>
    </row>
    <row r="20" spans="2:12" ht="18" customHeight="1">
      <c r="B20" s="3">
        <v>18</v>
      </c>
      <c r="C20" s="4" t="s">
        <v>50</v>
      </c>
      <c r="D20" s="5">
        <v>2</v>
      </c>
      <c r="E20" s="6" t="s">
        <v>9</v>
      </c>
      <c r="F20" s="6" t="s">
        <v>51</v>
      </c>
      <c r="G20" s="6" t="s">
        <v>11</v>
      </c>
      <c r="H20" s="6" t="s">
        <v>45</v>
      </c>
      <c r="I20" s="6" t="s">
        <v>79</v>
      </c>
      <c r="J20" s="3">
        <f t="shared" si="0"/>
        <v>30</v>
      </c>
      <c r="K20" s="10">
        <f t="shared" si="1"/>
        <v>50.76</v>
      </c>
      <c r="L20" s="10">
        <f t="shared" si="2"/>
        <v>80.759999999999991</v>
      </c>
    </row>
    <row r="21" spans="2:12" ht="18" customHeight="1">
      <c r="B21" s="3">
        <v>19</v>
      </c>
      <c r="C21" s="4" t="s">
        <v>43</v>
      </c>
      <c r="D21" s="5">
        <v>1</v>
      </c>
      <c r="E21" s="6" t="s">
        <v>9</v>
      </c>
      <c r="F21" s="6" t="s">
        <v>44</v>
      </c>
      <c r="G21" s="6" t="s">
        <v>11</v>
      </c>
      <c r="H21" s="7" t="s">
        <v>45</v>
      </c>
      <c r="I21" s="6" t="s">
        <v>76</v>
      </c>
      <c r="J21" s="3">
        <f t="shared" si="0"/>
        <v>30</v>
      </c>
      <c r="K21" s="10">
        <f t="shared" si="1"/>
        <v>50.16</v>
      </c>
      <c r="L21" s="10">
        <f t="shared" si="2"/>
        <v>80.16</v>
      </c>
    </row>
    <row r="22" spans="2:12" ht="18" customHeight="1">
      <c r="B22" s="3">
        <v>20</v>
      </c>
      <c r="C22" s="4" t="s">
        <v>20</v>
      </c>
      <c r="D22" s="5">
        <v>5</v>
      </c>
      <c r="E22" s="6" t="s">
        <v>9</v>
      </c>
      <c r="F22" s="6" t="s">
        <v>21</v>
      </c>
      <c r="G22" s="6" t="s">
        <v>11</v>
      </c>
      <c r="H22" s="6" t="s">
        <v>19</v>
      </c>
      <c r="I22" s="6" t="s">
        <v>68</v>
      </c>
      <c r="J22" s="3">
        <f t="shared" si="0"/>
        <v>31.6</v>
      </c>
      <c r="K22" s="10">
        <f t="shared" si="1"/>
        <v>0</v>
      </c>
      <c r="L22" s="10">
        <f t="shared" si="2"/>
        <v>31.6</v>
      </c>
    </row>
    <row r="23" spans="2:12" ht="18" customHeight="1">
      <c r="B23" s="3">
        <v>21</v>
      </c>
      <c r="C23" s="4" t="s">
        <v>36</v>
      </c>
      <c r="D23" s="5">
        <v>1</v>
      </c>
      <c r="E23" s="6" t="s">
        <v>9</v>
      </c>
      <c r="F23" s="6" t="s">
        <v>37</v>
      </c>
      <c r="G23" s="6" t="s">
        <v>11</v>
      </c>
      <c r="H23" s="6" t="s">
        <v>38</v>
      </c>
      <c r="I23" s="6" t="s">
        <v>68</v>
      </c>
      <c r="J23" s="3">
        <f t="shared" si="0"/>
        <v>30.400000000000002</v>
      </c>
      <c r="K23" s="10">
        <f t="shared" si="1"/>
        <v>0</v>
      </c>
      <c r="L23" s="10">
        <f t="shared" si="2"/>
        <v>30.400000000000002</v>
      </c>
    </row>
    <row r="24" spans="2:12" ht="18" customHeight="1">
      <c r="B24" s="3">
        <v>22</v>
      </c>
      <c r="C24" s="4" t="s">
        <v>55</v>
      </c>
      <c r="D24" s="5">
        <v>17</v>
      </c>
      <c r="E24" s="6" t="s">
        <v>9</v>
      </c>
      <c r="F24" s="6" t="s">
        <v>56</v>
      </c>
      <c r="G24" s="6" t="s">
        <v>11</v>
      </c>
      <c r="H24" s="6" t="s">
        <v>54</v>
      </c>
      <c r="I24" s="6" t="s">
        <v>68</v>
      </c>
      <c r="J24" s="3">
        <f t="shared" si="0"/>
        <v>29.6</v>
      </c>
      <c r="K24" s="10">
        <f t="shared" si="1"/>
        <v>0</v>
      </c>
      <c r="L24" s="10">
        <f t="shared" si="2"/>
        <v>29.6</v>
      </c>
    </row>
    <row r="25" spans="2:12" ht="18" customHeight="1">
      <c r="B25" s="3">
        <v>23</v>
      </c>
      <c r="C25" s="4" t="s">
        <v>59</v>
      </c>
      <c r="D25" s="5">
        <v>17</v>
      </c>
      <c r="E25" s="5" t="s">
        <v>9</v>
      </c>
      <c r="F25" s="5" t="s">
        <v>60</v>
      </c>
      <c r="G25" s="5" t="s">
        <v>11</v>
      </c>
      <c r="H25" s="5">
        <v>74</v>
      </c>
      <c r="I25" s="6" t="s">
        <v>68</v>
      </c>
      <c r="J25" s="3">
        <f t="shared" si="0"/>
        <v>29.6</v>
      </c>
      <c r="K25" s="10">
        <f t="shared" si="1"/>
        <v>0</v>
      </c>
      <c r="L25" s="10">
        <f t="shared" si="2"/>
        <v>29.6</v>
      </c>
    </row>
  </sheetData>
  <sortState ref="B3:O25">
    <sortCondition descending="1" ref="L3:L25"/>
  </sortState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2016-08-16T07:49:56Z</cp:lastPrinted>
  <dcterms:created xsi:type="dcterms:W3CDTF">2016-08-16T06:46:11Z</dcterms:created>
  <dcterms:modified xsi:type="dcterms:W3CDTF">2016-08-16T07:52:02Z</dcterms:modified>
</cp:coreProperties>
</file>