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9185" windowHeight="9150" tabRatio="710" activeTab="0"/>
  </bookViews>
  <sheets>
    <sheet name="教育类" sheetId="1" r:id="rId1"/>
  </sheets>
  <definedNames>
    <definedName name="_xlnm.Print_Titles" localSheetId="0">'教育类'!$1:$3</definedName>
  </definedNames>
  <calcPr fullCalcOnLoad="1"/>
</workbook>
</file>

<file path=xl/sharedStrings.xml><?xml version="1.0" encoding="utf-8"?>
<sst xmlns="http://schemas.openxmlformats.org/spreadsheetml/2006/main" count="283" uniqueCount="143">
  <si>
    <t>姓名</t>
  </si>
  <si>
    <t>排名</t>
  </si>
  <si>
    <t>511126198308163727</t>
  </si>
  <si>
    <t>谌雪琴</t>
  </si>
  <si>
    <t>511126199011032165</t>
  </si>
  <si>
    <t>万旖旎</t>
  </si>
  <si>
    <t>511126199001241529</t>
  </si>
  <si>
    <t>杨立琼</t>
  </si>
  <si>
    <t>序号</t>
  </si>
  <si>
    <t>招聘单位名称</t>
  </si>
  <si>
    <t>笔试成绩</t>
  </si>
  <si>
    <t>笔试折合成绩</t>
  </si>
  <si>
    <t>面试成绩</t>
  </si>
  <si>
    <t>面试折合成绩</t>
  </si>
  <si>
    <t>总成绩</t>
  </si>
  <si>
    <t>身份证号码</t>
  </si>
  <si>
    <t>岗位编码</t>
  </si>
  <si>
    <t>考试科目</t>
  </si>
  <si>
    <t>刘璐露</t>
  </si>
  <si>
    <t>513821199204223089</t>
  </si>
  <si>
    <t>19220201</t>
  </si>
  <si>
    <t>《教育公共基础》</t>
  </si>
  <si>
    <t>杨奇琦</t>
  </si>
  <si>
    <t>511181199109152928</t>
  </si>
  <si>
    <t>陈巧红</t>
  </si>
  <si>
    <t>511126199410135225</t>
  </si>
  <si>
    <t>冯元庆</t>
  </si>
  <si>
    <t>511102199301013025</t>
  </si>
  <si>
    <t>夹江县乡镇学校1</t>
  </si>
  <si>
    <t>刘俐娟</t>
  </si>
  <si>
    <t>511126199212202925</t>
  </si>
  <si>
    <t>蒲敏</t>
  </si>
  <si>
    <t>510802198902162627</t>
  </si>
  <si>
    <t>梅兰丹</t>
  </si>
  <si>
    <t>511124199403041420</t>
  </si>
  <si>
    <t>陈小玉</t>
  </si>
  <si>
    <t>51118119920809062x</t>
  </si>
  <si>
    <t>周芹</t>
  </si>
  <si>
    <t>511126199408094524</t>
  </si>
  <si>
    <t>廖文艺</t>
  </si>
  <si>
    <t>511124199512064920</t>
  </si>
  <si>
    <t>彭思</t>
  </si>
  <si>
    <t>511181199308291920</t>
  </si>
  <si>
    <t>黄潇瑞</t>
  </si>
  <si>
    <t>511181199208022424</t>
  </si>
  <si>
    <t>李惠</t>
  </si>
  <si>
    <t>511181199008021427</t>
  </si>
  <si>
    <t>童俊丽</t>
  </si>
  <si>
    <t>511181199209270825</t>
  </si>
  <si>
    <t>张友霞</t>
  </si>
  <si>
    <t>511123199108162768</t>
  </si>
  <si>
    <t>周楫茗</t>
  </si>
  <si>
    <t>511126199009107017</t>
  </si>
  <si>
    <t>贾家林</t>
  </si>
  <si>
    <t>511111198210133939</t>
  </si>
  <si>
    <t>夹江县乡镇学校2</t>
  </si>
  <si>
    <t>19220202</t>
  </si>
  <si>
    <t>刘月</t>
  </si>
  <si>
    <t>511126199310151826</t>
  </si>
  <si>
    <t>张雷</t>
  </si>
  <si>
    <t>513821198806180018</t>
  </si>
  <si>
    <t>周虹</t>
  </si>
  <si>
    <t>51112419840217442x</t>
  </si>
  <si>
    <t>王素琼</t>
  </si>
  <si>
    <t>511126198307016522</t>
  </si>
  <si>
    <t>张禹</t>
  </si>
  <si>
    <t>511132198811201417</t>
  </si>
  <si>
    <t>罗海琴</t>
  </si>
  <si>
    <t>511126198710200928</t>
  </si>
  <si>
    <t>罗婷</t>
  </si>
  <si>
    <t>511126199308012923</t>
  </si>
  <si>
    <t>19220203</t>
  </si>
  <si>
    <t>周倩婷</t>
  </si>
  <si>
    <t>511126199006061244</t>
  </si>
  <si>
    <t>许芳</t>
  </si>
  <si>
    <t>511126199405281527</t>
  </si>
  <si>
    <t>江文</t>
  </si>
  <si>
    <t>511126199308241224</t>
  </si>
  <si>
    <t>郭佳雯</t>
  </si>
  <si>
    <t>510923199301262704</t>
  </si>
  <si>
    <t>尧苗苗</t>
  </si>
  <si>
    <t>510121198412055280</t>
  </si>
  <si>
    <t>袁晨</t>
  </si>
  <si>
    <t>511181198805220029</t>
  </si>
  <si>
    <t>19220204</t>
  </si>
  <si>
    <t>李阳</t>
  </si>
  <si>
    <t>51382419920915216x</t>
  </si>
  <si>
    <t>寇国波</t>
  </si>
  <si>
    <t>510723198306244833</t>
  </si>
  <si>
    <t>肖道友</t>
  </si>
  <si>
    <t>510522198205079050</t>
  </si>
  <si>
    <t>19230201</t>
  </si>
  <si>
    <t>葛梦娇</t>
  </si>
  <si>
    <t>511126199405174721</t>
  </si>
  <si>
    <t>宋忠保</t>
  </si>
  <si>
    <t>511126198709105210</t>
  </si>
  <si>
    <t>夏魏薇</t>
  </si>
  <si>
    <t>511181198705291743</t>
  </si>
  <si>
    <t>19240201</t>
  </si>
  <si>
    <t>陈晓梅</t>
  </si>
  <si>
    <t>511181199308145747</t>
  </si>
  <si>
    <t>吴婕</t>
  </si>
  <si>
    <t>511126199010304544</t>
  </si>
  <si>
    <t>19250201</t>
  </si>
  <si>
    <t>黄思源</t>
  </si>
  <si>
    <t>511122198211157659</t>
  </si>
  <si>
    <t>杨洋</t>
  </si>
  <si>
    <t>511181198901220424</t>
  </si>
  <si>
    <t>19260201</t>
  </si>
  <si>
    <t>张琼敏</t>
  </si>
  <si>
    <t>511126199307235420</t>
  </si>
  <si>
    <t>黄启兵</t>
  </si>
  <si>
    <t>513824199109275410</t>
  </si>
  <si>
    <t>沙库布布</t>
  </si>
  <si>
    <t>511132199202191019</t>
  </si>
  <si>
    <t>19260202</t>
  </si>
  <si>
    <t>石宇</t>
  </si>
  <si>
    <t>511126199305164913</t>
  </si>
  <si>
    <t>冯文韬</t>
  </si>
  <si>
    <t>513824198501013920</t>
  </si>
  <si>
    <t>19270201</t>
  </si>
  <si>
    <t>黄毅</t>
  </si>
  <si>
    <t>511126198905231222</t>
  </si>
  <si>
    <t>杨雪梅</t>
  </si>
  <si>
    <t>513030198512075127</t>
  </si>
  <si>
    <t>何雨婷</t>
  </si>
  <si>
    <t>511126199004290043</t>
  </si>
  <si>
    <t>19270202</t>
  </si>
  <si>
    <t>何伟</t>
  </si>
  <si>
    <t>511126198702161228</t>
  </si>
  <si>
    <t>李茜</t>
  </si>
  <si>
    <t>511102198803100423</t>
  </si>
  <si>
    <t>夹江县2016年事业单位公开考试招聘面试成绩、总成绩及排名表（教育类）</t>
  </si>
  <si>
    <t>缺考</t>
  </si>
  <si>
    <t>夹江县乡镇学校3</t>
  </si>
  <si>
    <t>夹江县乡镇学校4</t>
  </si>
  <si>
    <t>夹江县青州中学</t>
  </si>
  <si>
    <t>夹江县三洞中学</t>
  </si>
  <si>
    <t>夹江县梧凤中学</t>
  </si>
  <si>
    <t>夹江中学1</t>
  </si>
  <si>
    <t>夹江中学2</t>
  </si>
  <si>
    <t>夹江县云吟职中1</t>
  </si>
  <si>
    <t>夹江县云吟职中2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</si>
</sst>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_);[Red]\(0\)"/>
    <numFmt numFmtId="186" formatCode="0.00_ "/>
    <numFmt numFmtId="187" formatCode="0.000_ "/>
  </numFmts>
  <fonts count="10">
    <font>
      <sz val="10"/>
      <name val="Arial"/>
      <family val="2"/>
    </font>
    <font>
      <sz val="9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8"/>
      <name val="黑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 applyProtection="1">
      <alignment/>
      <protection/>
    </xf>
    <xf numFmtId="0" fontId="5" fillId="2" borderId="1" xfId="16" applyFont="1" applyFill="1" applyBorder="1" applyAlignment="1">
      <alignment horizontal="center" vertical="center"/>
      <protection/>
    </xf>
    <xf numFmtId="0" fontId="5" fillId="2" borderId="1" xfId="16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87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2" borderId="1" xfId="17" applyFont="1" applyFill="1" applyBorder="1" applyAlignment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31" fontId="6" fillId="0" borderId="2" xfId="0" applyNumberFormat="1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86" fontId="5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5" fillId="2" borderId="4" xfId="17" applyFont="1" applyFill="1" applyBorder="1" applyAlignment="1">
      <alignment horizontal="center" vertical="center"/>
      <protection/>
    </xf>
    <xf numFmtId="0" fontId="5" fillId="2" borderId="5" xfId="17" applyFont="1" applyFill="1" applyBorder="1" applyAlignment="1">
      <alignment horizontal="center" vertical="center"/>
      <protection/>
    </xf>
    <xf numFmtId="0" fontId="5" fillId="2" borderId="6" xfId="17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 topLeftCell="A1">
      <selection activeCell="J9" sqref="J9"/>
    </sheetView>
  </sheetViews>
  <sheetFormatPr defaultColWidth="9.140625" defaultRowHeight="12.75"/>
  <cols>
    <col min="1" max="1" width="4.7109375" style="10" customWidth="1"/>
    <col min="2" max="2" width="10.28125" style="10" customWidth="1"/>
    <col min="3" max="3" width="22.140625" style="10" customWidth="1"/>
    <col min="4" max="4" width="16.421875" style="10" customWidth="1"/>
    <col min="5" max="5" width="13.00390625" style="10" customWidth="1"/>
    <col min="6" max="6" width="17.140625" style="10" customWidth="1"/>
    <col min="7" max="8" width="8.140625" style="10" customWidth="1"/>
    <col min="9" max="9" width="8.8515625" style="10" customWidth="1"/>
    <col min="10" max="11" width="8.421875" style="10" customWidth="1"/>
    <col min="12" max="12" width="6.140625" style="10" customWidth="1"/>
    <col min="13" max="16384" width="9.140625" style="8" customWidth="1"/>
  </cols>
  <sheetData>
    <row r="1" spans="1:12" ht="47.25" customHeight="1">
      <c r="A1" s="16" t="s">
        <v>132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" customHeight="1">
      <c r="A2" s="6"/>
      <c r="B2" s="7"/>
      <c r="C2" s="7"/>
      <c r="D2" s="7"/>
      <c r="E2" s="7"/>
      <c r="F2" s="7"/>
      <c r="G2" s="7"/>
      <c r="H2" s="14">
        <v>42564</v>
      </c>
      <c r="I2" s="14"/>
      <c r="J2" s="14"/>
      <c r="K2" s="14"/>
      <c r="L2" s="15"/>
    </row>
    <row r="3" spans="1:12" ht="27.75" customHeight="1">
      <c r="A3" s="4" t="s">
        <v>8</v>
      </c>
      <c r="B3" s="1" t="s">
        <v>0</v>
      </c>
      <c r="C3" s="13" t="s">
        <v>15</v>
      </c>
      <c r="D3" s="1" t="s">
        <v>9</v>
      </c>
      <c r="E3" s="13" t="s">
        <v>16</v>
      </c>
      <c r="F3" s="2" t="s">
        <v>17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1" t="s">
        <v>1</v>
      </c>
    </row>
    <row r="4" spans="1:12" ht="22.5" customHeight="1">
      <c r="A4" s="12">
        <v>1</v>
      </c>
      <c r="B4" s="17" t="s">
        <v>18</v>
      </c>
      <c r="C4" s="17" t="s">
        <v>19</v>
      </c>
      <c r="D4" s="18" t="s">
        <v>28</v>
      </c>
      <c r="E4" s="17" t="s">
        <v>20</v>
      </c>
      <c r="F4" s="18" t="s">
        <v>21</v>
      </c>
      <c r="G4" s="17">
        <v>81</v>
      </c>
      <c r="H4" s="17">
        <f>G4*50%</f>
        <v>40.5</v>
      </c>
      <c r="I4" s="11">
        <v>81.3</v>
      </c>
      <c r="J4" s="3">
        <v>40.65</v>
      </c>
      <c r="K4" s="5">
        <f>H4+J4</f>
        <v>81.15</v>
      </c>
      <c r="L4" s="3">
        <v>1</v>
      </c>
    </row>
    <row r="5" spans="1:12" ht="22.5" customHeight="1">
      <c r="A5" s="12">
        <v>2</v>
      </c>
      <c r="B5" s="19" t="s">
        <v>22</v>
      </c>
      <c r="C5" s="19" t="s">
        <v>23</v>
      </c>
      <c r="D5" s="20" t="s">
        <v>28</v>
      </c>
      <c r="E5" s="19" t="s">
        <v>20</v>
      </c>
      <c r="F5" s="20" t="s">
        <v>21</v>
      </c>
      <c r="G5" s="19">
        <v>77</v>
      </c>
      <c r="H5" s="19">
        <f>G5*50%</f>
        <v>38.5</v>
      </c>
      <c r="I5" s="11">
        <v>80.96</v>
      </c>
      <c r="J5" s="3">
        <v>40.48</v>
      </c>
      <c r="K5" s="5">
        <f>H5+J5</f>
        <v>78.97999999999999</v>
      </c>
      <c r="L5" s="3">
        <v>2</v>
      </c>
    </row>
    <row r="6" spans="1:12" ht="22.5" customHeight="1">
      <c r="A6" s="12">
        <v>3</v>
      </c>
      <c r="B6" s="18" t="s">
        <v>24</v>
      </c>
      <c r="C6" s="18" t="s">
        <v>25</v>
      </c>
      <c r="D6" s="18" t="s">
        <v>28</v>
      </c>
      <c r="E6" s="18" t="s">
        <v>20</v>
      </c>
      <c r="F6" s="18" t="s">
        <v>21</v>
      </c>
      <c r="G6" s="18">
        <v>72</v>
      </c>
      <c r="H6" s="18">
        <f>G6*50%</f>
        <v>36</v>
      </c>
      <c r="I6" s="11">
        <v>84.08</v>
      </c>
      <c r="J6" s="3">
        <v>42.04</v>
      </c>
      <c r="K6" s="5">
        <f>H6+J6</f>
        <v>78.03999999999999</v>
      </c>
      <c r="L6" s="3">
        <v>3</v>
      </c>
    </row>
    <row r="7" spans="1:12" ht="22.5" customHeight="1">
      <c r="A7" s="12">
        <v>4</v>
      </c>
      <c r="B7" s="18" t="s">
        <v>26</v>
      </c>
      <c r="C7" s="18" t="s">
        <v>27</v>
      </c>
      <c r="D7" s="18" t="s">
        <v>28</v>
      </c>
      <c r="E7" s="18" t="s">
        <v>20</v>
      </c>
      <c r="F7" s="18" t="s">
        <v>21</v>
      </c>
      <c r="G7" s="18">
        <v>72</v>
      </c>
      <c r="H7" s="18">
        <f>G7*50%</f>
        <v>36</v>
      </c>
      <c r="I7" s="11">
        <v>83.4</v>
      </c>
      <c r="J7" s="3">
        <v>41.7</v>
      </c>
      <c r="K7" s="5">
        <f>H7+J7</f>
        <v>77.7</v>
      </c>
      <c r="L7" s="3">
        <v>4</v>
      </c>
    </row>
    <row r="8" spans="1:12" ht="22.5" customHeight="1">
      <c r="A8" s="12">
        <v>5</v>
      </c>
      <c r="B8" s="18" t="s">
        <v>29</v>
      </c>
      <c r="C8" s="18" t="s">
        <v>30</v>
      </c>
      <c r="D8" s="18" t="s">
        <v>28</v>
      </c>
      <c r="E8" s="18" t="s">
        <v>20</v>
      </c>
      <c r="F8" s="18" t="s">
        <v>21</v>
      </c>
      <c r="G8" s="18">
        <v>72</v>
      </c>
      <c r="H8" s="18">
        <f>G8*50%</f>
        <v>36</v>
      </c>
      <c r="I8" s="11">
        <v>82.16</v>
      </c>
      <c r="J8" s="3">
        <v>41.08</v>
      </c>
      <c r="K8" s="5">
        <f>H8+J8</f>
        <v>77.08</v>
      </c>
      <c r="L8" s="3">
        <v>5</v>
      </c>
    </row>
    <row r="9" spans="1:12" s="9" customFormat="1" ht="22.5" customHeight="1">
      <c r="A9" s="12">
        <v>6</v>
      </c>
      <c r="B9" s="18" t="s">
        <v>33</v>
      </c>
      <c r="C9" s="18" t="s">
        <v>34</v>
      </c>
      <c r="D9" s="18" t="s">
        <v>28</v>
      </c>
      <c r="E9" s="18" t="s">
        <v>20</v>
      </c>
      <c r="F9" s="18" t="s">
        <v>21</v>
      </c>
      <c r="G9" s="18">
        <v>67</v>
      </c>
      <c r="H9" s="18">
        <f>G9*50%</f>
        <v>33.5</v>
      </c>
      <c r="I9" s="11">
        <v>86.42</v>
      </c>
      <c r="J9" s="3">
        <v>43.21</v>
      </c>
      <c r="K9" s="5">
        <f>H9+J9</f>
        <v>76.71000000000001</v>
      </c>
      <c r="L9" s="3">
        <v>6</v>
      </c>
    </row>
    <row r="10" spans="1:12" ht="22.5" customHeight="1">
      <c r="A10" s="12">
        <v>7</v>
      </c>
      <c r="B10" s="18" t="s">
        <v>35</v>
      </c>
      <c r="C10" s="18" t="s">
        <v>36</v>
      </c>
      <c r="D10" s="18" t="s">
        <v>28</v>
      </c>
      <c r="E10" s="18" t="s">
        <v>20</v>
      </c>
      <c r="F10" s="18" t="s">
        <v>21</v>
      </c>
      <c r="G10" s="18">
        <v>66</v>
      </c>
      <c r="H10" s="18">
        <f>G10*50%</f>
        <v>33</v>
      </c>
      <c r="I10" s="11">
        <v>85.62</v>
      </c>
      <c r="J10" s="3">
        <v>42.81</v>
      </c>
      <c r="K10" s="5">
        <f>H10+J10</f>
        <v>75.81</v>
      </c>
      <c r="L10" s="3">
        <v>7</v>
      </c>
    </row>
    <row r="11" spans="1:12" ht="22.5" customHeight="1">
      <c r="A11" s="12">
        <v>8</v>
      </c>
      <c r="B11" s="18" t="s">
        <v>5</v>
      </c>
      <c r="C11" s="18" t="s">
        <v>4</v>
      </c>
      <c r="D11" s="18" t="s">
        <v>28</v>
      </c>
      <c r="E11" s="18" t="s">
        <v>20</v>
      </c>
      <c r="F11" s="18" t="s">
        <v>21</v>
      </c>
      <c r="G11" s="18">
        <v>66</v>
      </c>
      <c r="H11" s="18">
        <f>G11*50%</f>
        <v>33</v>
      </c>
      <c r="I11" s="11">
        <v>85.52</v>
      </c>
      <c r="J11" s="3">
        <v>42.76</v>
      </c>
      <c r="K11" s="5">
        <f>H11+J11</f>
        <v>75.75999999999999</v>
      </c>
      <c r="L11" s="3">
        <v>8</v>
      </c>
    </row>
    <row r="12" spans="1:12" ht="22.5" customHeight="1">
      <c r="A12" s="12">
        <v>9</v>
      </c>
      <c r="B12" s="18" t="s">
        <v>31</v>
      </c>
      <c r="C12" s="18" t="s">
        <v>32</v>
      </c>
      <c r="D12" s="18" t="s">
        <v>28</v>
      </c>
      <c r="E12" s="18" t="s">
        <v>20</v>
      </c>
      <c r="F12" s="18" t="s">
        <v>21</v>
      </c>
      <c r="G12" s="18">
        <v>68</v>
      </c>
      <c r="H12" s="18">
        <f>G12*50%</f>
        <v>34</v>
      </c>
      <c r="I12" s="21">
        <v>82.36</v>
      </c>
      <c r="J12" s="3">
        <v>41.18</v>
      </c>
      <c r="K12" s="5">
        <f>H12+J12</f>
        <v>75.18</v>
      </c>
      <c r="L12" s="3">
        <v>9</v>
      </c>
    </row>
    <row r="13" spans="1:12" ht="22.5" customHeight="1">
      <c r="A13" s="12">
        <v>10</v>
      </c>
      <c r="B13" s="18" t="s">
        <v>47</v>
      </c>
      <c r="C13" s="18" t="s">
        <v>48</v>
      </c>
      <c r="D13" s="18" t="s">
        <v>28</v>
      </c>
      <c r="E13" s="18" t="s">
        <v>20</v>
      </c>
      <c r="F13" s="18" t="s">
        <v>21</v>
      </c>
      <c r="G13" s="18">
        <v>64</v>
      </c>
      <c r="H13" s="18">
        <f>G13*50%</f>
        <v>32</v>
      </c>
      <c r="I13" s="11">
        <v>84.58</v>
      </c>
      <c r="J13" s="12">
        <v>42.29</v>
      </c>
      <c r="K13" s="5">
        <f>H13+J13</f>
        <v>74.28999999999999</v>
      </c>
      <c r="L13" s="3">
        <v>10</v>
      </c>
    </row>
    <row r="14" spans="1:12" ht="22.5" customHeight="1">
      <c r="A14" s="12">
        <v>11</v>
      </c>
      <c r="B14" s="18" t="s">
        <v>37</v>
      </c>
      <c r="C14" s="18" t="s">
        <v>38</v>
      </c>
      <c r="D14" s="18" t="s">
        <v>28</v>
      </c>
      <c r="E14" s="18" t="s">
        <v>20</v>
      </c>
      <c r="F14" s="18" t="s">
        <v>21</v>
      </c>
      <c r="G14" s="18">
        <v>66</v>
      </c>
      <c r="H14" s="18">
        <f>G14*50%</f>
        <v>33</v>
      </c>
      <c r="I14" s="11">
        <v>80.38</v>
      </c>
      <c r="J14" s="3">
        <v>40.19</v>
      </c>
      <c r="K14" s="5">
        <f>H14+J14</f>
        <v>73.19</v>
      </c>
      <c r="L14" s="3">
        <v>11</v>
      </c>
    </row>
    <row r="15" spans="1:12" ht="22.5" customHeight="1">
      <c r="A15" s="12">
        <v>12</v>
      </c>
      <c r="B15" s="18" t="s">
        <v>43</v>
      </c>
      <c r="C15" s="18" t="s">
        <v>44</v>
      </c>
      <c r="D15" s="18" t="s">
        <v>28</v>
      </c>
      <c r="E15" s="18" t="s">
        <v>20</v>
      </c>
      <c r="F15" s="18" t="s">
        <v>21</v>
      </c>
      <c r="G15" s="18">
        <v>64</v>
      </c>
      <c r="H15" s="18">
        <f>G15*50%</f>
        <v>32</v>
      </c>
      <c r="I15" s="11">
        <v>82.2</v>
      </c>
      <c r="J15" s="3">
        <v>41.1</v>
      </c>
      <c r="K15" s="5">
        <f>H15+J15</f>
        <v>73.1</v>
      </c>
      <c r="L15" s="3">
        <v>12</v>
      </c>
    </row>
    <row r="16" spans="1:12" ht="22.5" customHeight="1">
      <c r="A16" s="12">
        <v>13</v>
      </c>
      <c r="B16" s="18" t="s">
        <v>49</v>
      </c>
      <c r="C16" s="18" t="s">
        <v>50</v>
      </c>
      <c r="D16" s="18" t="s">
        <v>28</v>
      </c>
      <c r="E16" s="18" t="s">
        <v>20</v>
      </c>
      <c r="F16" s="18" t="s">
        <v>21</v>
      </c>
      <c r="G16" s="18">
        <v>64</v>
      </c>
      <c r="H16" s="18">
        <f>G16*50%</f>
        <v>32</v>
      </c>
      <c r="I16" s="21">
        <v>82.2</v>
      </c>
      <c r="J16" s="3">
        <v>41.1</v>
      </c>
      <c r="K16" s="5">
        <f>H16+J16</f>
        <v>73.1</v>
      </c>
      <c r="L16" s="3">
        <v>12</v>
      </c>
    </row>
    <row r="17" spans="1:12" ht="22.5" customHeight="1">
      <c r="A17" s="12">
        <v>14</v>
      </c>
      <c r="B17" s="18" t="s">
        <v>45</v>
      </c>
      <c r="C17" s="18" t="s">
        <v>46</v>
      </c>
      <c r="D17" s="18" t="s">
        <v>28</v>
      </c>
      <c r="E17" s="18" t="s">
        <v>20</v>
      </c>
      <c r="F17" s="18" t="s">
        <v>21</v>
      </c>
      <c r="G17" s="18">
        <v>64</v>
      </c>
      <c r="H17" s="18">
        <f>G17*50%</f>
        <v>32</v>
      </c>
      <c r="I17" s="11">
        <v>80.32</v>
      </c>
      <c r="J17" s="3">
        <v>40.16</v>
      </c>
      <c r="K17" s="5">
        <f>H17+J17</f>
        <v>72.16</v>
      </c>
      <c r="L17" s="3">
        <v>14</v>
      </c>
    </row>
    <row r="18" spans="1:12" ht="22.5" customHeight="1">
      <c r="A18" s="12">
        <v>15</v>
      </c>
      <c r="B18" s="18" t="s">
        <v>41</v>
      </c>
      <c r="C18" s="18" t="s">
        <v>42</v>
      </c>
      <c r="D18" s="18" t="s">
        <v>28</v>
      </c>
      <c r="E18" s="18" t="s">
        <v>20</v>
      </c>
      <c r="F18" s="18" t="s">
        <v>21</v>
      </c>
      <c r="G18" s="18">
        <v>65</v>
      </c>
      <c r="H18" s="18">
        <f>G18*50%</f>
        <v>32.5</v>
      </c>
      <c r="I18" s="11">
        <v>79.12</v>
      </c>
      <c r="J18" s="3">
        <v>39.56</v>
      </c>
      <c r="K18" s="5">
        <f>H18+J18</f>
        <v>72.06</v>
      </c>
      <c r="L18" s="3">
        <v>15</v>
      </c>
    </row>
    <row r="19" spans="1:12" ht="22.5" customHeight="1">
      <c r="A19" s="12">
        <v>16</v>
      </c>
      <c r="B19" s="18" t="s">
        <v>39</v>
      </c>
      <c r="C19" s="18" t="s">
        <v>40</v>
      </c>
      <c r="D19" s="18" t="s">
        <v>28</v>
      </c>
      <c r="E19" s="18" t="s">
        <v>20</v>
      </c>
      <c r="F19" s="18" t="s">
        <v>21</v>
      </c>
      <c r="G19" s="18">
        <v>65</v>
      </c>
      <c r="H19" s="18">
        <f>G19*50%</f>
        <v>32.5</v>
      </c>
      <c r="I19" s="11">
        <v>77.76</v>
      </c>
      <c r="J19" s="3">
        <v>38.88</v>
      </c>
      <c r="K19" s="5">
        <f>H19+J19</f>
        <v>71.38</v>
      </c>
      <c r="L19" s="3">
        <v>16</v>
      </c>
    </row>
    <row r="20" spans="1:12" s="9" customFormat="1" ht="22.5" customHeight="1">
      <c r="A20" s="12">
        <v>17</v>
      </c>
      <c r="B20" s="18" t="s">
        <v>51</v>
      </c>
      <c r="C20" s="18" t="s">
        <v>52</v>
      </c>
      <c r="D20" s="18" t="s">
        <v>28</v>
      </c>
      <c r="E20" s="18" t="s">
        <v>20</v>
      </c>
      <c r="F20" s="18" t="s">
        <v>21</v>
      </c>
      <c r="G20" s="18">
        <v>64</v>
      </c>
      <c r="H20" s="18">
        <f>G20*50%</f>
        <v>32</v>
      </c>
      <c r="I20" s="11">
        <v>77.26</v>
      </c>
      <c r="J20" s="3">
        <v>38.63</v>
      </c>
      <c r="K20" s="5">
        <f>H20+J20</f>
        <v>70.63</v>
      </c>
      <c r="L20" s="3">
        <v>17</v>
      </c>
    </row>
    <row r="21" spans="1:12" ht="22.5" customHeight="1">
      <c r="A21" s="12">
        <v>18</v>
      </c>
      <c r="B21" s="18" t="s">
        <v>3</v>
      </c>
      <c r="C21" s="18" t="s">
        <v>2</v>
      </c>
      <c r="D21" s="18" t="s">
        <v>28</v>
      </c>
      <c r="E21" s="18" t="s">
        <v>20</v>
      </c>
      <c r="F21" s="18" t="s">
        <v>21</v>
      </c>
      <c r="G21" s="18">
        <v>65</v>
      </c>
      <c r="H21" s="18">
        <f>G21*50%</f>
        <v>32.5</v>
      </c>
      <c r="I21" s="11" t="s">
        <v>133</v>
      </c>
      <c r="J21" s="3"/>
      <c r="K21" s="5">
        <f>H21+J21</f>
        <v>32.5</v>
      </c>
      <c r="L21" s="3">
        <v>18</v>
      </c>
    </row>
    <row r="22" spans="1:12" ht="13.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9"/>
    </row>
    <row r="23" spans="1:12" ht="22.5" customHeight="1">
      <c r="A23" s="22">
        <v>1</v>
      </c>
      <c r="B23" s="18" t="s">
        <v>53</v>
      </c>
      <c r="C23" s="18" t="s">
        <v>54</v>
      </c>
      <c r="D23" s="18" t="s">
        <v>55</v>
      </c>
      <c r="E23" s="18" t="s">
        <v>56</v>
      </c>
      <c r="F23" s="18" t="s">
        <v>21</v>
      </c>
      <c r="G23" s="18">
        <v>75</v>
      </c>
      <c r="H23" s="18">
        <f>G23*50%</f>
        <v>37.5</v>
      </c>
      <c r="I23" s="11">
        <v>76.3</v>
      </c>
      <c r="J23" s="22">
        <v>38.15</v>
      </c>
      <c r="K23" s="5">
        <f>H23+J23</f>
        <v>75.65</v>
      </c>
      <c r="L23" s="3">
        <v>1</v>
      </c>
    </row>
    <row r="24" spans="1:12" ht="22.5" customHeight="1">
      <c r="A24" s="22">
        <v>2</v>
      </c>
      <c r="B24" s="18" t="s">
        <v>63</v>
      </c>
      <c r="C24" s="18" t="s">
        <v>64</v>
      </c>
      <c r="D24" s="18" t="s">
        <v>55</v>
      </c>
      <c r="E24" s="18" t="s">
        <v>56</v>
      </c>
      <c r="F24" s="18" t="s">
        <v>21</v>
      </c>
      <c r="G24" s="18">
        <v>64</v>
      </c>
      <c r="H24" s="18">
        <f>G24*50%</f>
        <v>32</v>
      </c>
      <c r="I24" s="11">
        <v>83.85</v>
      </c>
      <c r="J24" s="22">
        <v>41.925</v>
      </c>
      <c r="K24" s="5">
        <f>H24+J24</f>
        <v>73.925</v>
      </c>
      <c r="L24" s="3">
        <v>2</v>
      </c>
    </row>
    <row r="25" spans="1:12" ht="22.5" customHeight="1">
      <c r="A25" s="22">
        <v>3</v>
      </c>
      <c r="B25" s="18" t="s">
        <v>59</v>
      </c>
      <c r="C25" s="18" t="s">
        <v>60</v>
      </c>
      <c r="D25" s="18" t="s">
        <v>55</v>
      </c>
      <c r="E25" s="18" t="s">
        <v>56</v>
      </c>
      <c r="F25" s="18" t="s">
        <v>21</v>
      </c>
      <c r="G25" s="18">
        <v>66</v>
      </c>
      <c r="H25" s="18">
        <f>G25*50%</f>
        <v>33</v>
      </c>
      <c r="I25" s="11">
        <v>78.96</v>
      </c>
      <c r="J25" s="22">
        <v>39.48</v>
      </c>
      <c r="K25" s="5">
        <f>H25+J25</f>
        <v>72.47999999999999</v>
      </c>
      <c r="L25" s="3">
        <v>3</v>
      </c>
    </row>
    <row r="26" spans="1:12" ht="22.5" customHeight="1">
      <c r="A26" s="22">
        <v>4</v>
      </c>
      <c r="B26" s="18" t="s">
        <v>61</v>
      </c>
      <c r="C26" s="18" t="s">
        <v>62</v>
      </c>
      <c r="D26" s="18" t="s">
        <v>55</v>
      </c>
      <c r="E26" s="18" t="s">
        <v>56</v>
      </c>
      <c r="F26" s="18" t="s">
        <v>21</v>
      </c>
      <c r="G26" s="18">
        <v>66</v>
      </c>
      <c r="H26" s="18">
        <f>G26*50%</f>
        <v>33</v>
      </c>
      <c r="I26" s="11">
        <v>78.2</v>
      </c>
      <c r="J26" s="22">
        <v>39.1</v>
      </c>
      <c r="K26" s="5">
        <f>H26+J26</f>
        <v>72.1</v>
      </c>
      <c r="L26" s="3">
        <v>4</v>
      </c>
    </row>
    <row r="27" spans="1:12" ht="22.5" customHeight="1">
      <c r="A27" s="22">
        <v>5</v>
      </c>
      <c r="B27" s="18" t="s">
        <v>57</v>
      </c>
      <c r="C27" s="18" t="s">
        <v>58</v>
      </c>
      <c r="D27" s="18" t="s">
        <v>55</v>
      </c>
      <c r="E27" s="18" t="s">
        <v>56</v>
      </c>
      <c r="F27" s="18" t="s">
        <v>21</v>
      </c>
      <c r="G27" s="18">
        <v>66</v>
      </c>
      <c r="H27" s="18">
        <f>G27*50%</f>
        <v>33</v>
      </c>
      <c r="I27" s="11">
        <v>77.9</v>
      </c>
      <c r="J27" s="22">
        <v>38.95</v>
      </c>
      <c r="K27" s="5">
        <f>H27+J27</f>
        <v>71.95</v>
      </c>
      <c r="L27" s="3">
        <v>5</v>
      </c>
    </row>
    <row r="28" spans="1:12" ht="22.5" customHeight="1">
      <c r="A28" s="22">
        <v>6</v>
      </c>
      <c r="B28" s="18" t="s">
        <v>65</v>
      </c>
      <c r="C28" s="18" t="s">
        <v>66</v>
      </c>
      <c r="D28" s="18" t="s">
        <v>55</v>
      </c>
      <c r="E28" s="18" t="s">
        <v>56</v>
      </c>
      <c r="F28" s="18" t="s">
        <v>21</v>
      </c>
      <c r="G28" s="18">
        <v>61</v>
      </c>
      <c r="H28" s="18">
        <f>G28*50%</f>
        <v>30.5</v>
      </c>
      <c r="I28" s="11">
        <v>76.44</v>
      </c>
      <c r="J28" s="22">
        <v>38.22</v>
      </c>
      <c r="K28" s="5">
        <f>H28+J28</f>
        <v>68.72</v>
      </c>
      <c r="L28" s="3">
        <v>6</v>
      </c>
    </row>
    <row r="29" spans="1:12" ht="22.5" customHeight="1">
      <c r="A29" s="22">
        <v>7</v>
      </c>
      <c r="B29" s="18" t="s">
        <v>67</v>
      </c>
      <c r="C29" s="18" t="s">
        <v>68</v>
      </c>
      <c r="D29" s="18" t="s">
        <v>55</v>
      </c>
      <c r="E29" s="18" t="s">
        <v>56</v>
      </c>
      <c r="F29" s="18" t="s">
        <v>21</v>
      </c>
      <c r="G29" s="18">
        <v>56</v>
      </c>
      <c r="H29" s="23">
        <f>G29*0.5</f>
        <v>28</v>
      </c>
      <c r="I29" s="11">
        <v>75.16</v>
      </c>
      <c r="J29" s="18">
        <v>37.58</v>
      </c>
      <c r="K29" s="5">
        <f>H29+J29</f>
        <v>65.58</v>
      </c>
      <c r="L29" s="3">
        <v>7</v>
      </c>
    </row>
    <row r="30" spans="1:12" ht="14.25" customHeight="1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6"/>
    </row>
    <row r="31" spans="1:12" ht="22.5" customHeight="1">
      <c r="A31" s="22">
        <v>1</v>
      </c>
      <c r="B31" s="18" t="s">
        <v>69</v>
      </c>
      <c r="C31" s="18" t="s">
        <v>70</v>
      </c>
      <c r="D31" s="18" t="s">
        <v>134</v>
      </c>
      <c r="E31" s="18" t="s">
        <v>71</v>
      </c>
      <c r="F31" s="18" t="s">
        <v>21</v>
      </c>
      <c r="G31" s="18">
        <v>74</v>
      </c>
      <c r="H31" s="18">
        <f>G31*50%</f>
        <v>37</v>
      </c>
      <c r="I31" s="11">
        <v>81.64</v>
      </c>
      <c r="J31" s="22">
        <v>40.82</v>
      </c>
      <c r="K31" s="5">
        <f>H31+J31</f>
        <v>77.82</v>
      </c>
      <c r="L31" s="3">
        <v>1</v>
      </c>
    </row>
    <row r="32" spans="1:12" ht="22.5" customHeight="1">
      <c r="A32" s="22">
        <v>2</v>
      </c>
      <c r="B32" s="18" t="s">
        <v>72</v>
      </c>
      <c r="C32" s="18" t="s">
        <v>73</v>
      </c>
      <c r="D32" s="18" t="s">
        <v>134</v>
      </c>
      <c r="E32" s="18" t="s">
        <v>71</v>
      </c>
      <c r="F32" s="18" t="s">
        <v>21</v>
      </c>
      <c r="G32" s="18">
        <v>73</v>
      </c>
      <c r="H32" s="18">
        <f>G32*50%</f>
        <v>36.5</v>
      </c>
      <c r="I32" s="11">
        <v>81.86</v>
      </c>
      <c r="J32" s="22">
        <v>40.93</v>
      </c>
      <c r="K32" s="5">
        <f>H32+J32</f>
        <v>77.43</v>
      </c>
      <c r="L32" s="3">
        <v>2</v>
      </c>
    </row>
    <row r="33" spans="1:12" ht="22.5" customHeight="1">
      <c r="A33" s="22">
        <v>3</v>
      </c>
      <c r="B33" s="18" t="s">
        <v>76</v>
      </c>
      <c r="C33" s="18" t="s">
        <v>77</v>
      </c>
      <c r="D33" s="18" t="s">
        <v>134</v>
      </c>
      <c r="E33" s="18" t="s">
        <v>71</v>
      </c>
      <c r="F33" s="18" t="s">
        <v>21</v>
      </c>
      <c r="G33" s="18">
        <v>65</v>
      </c>
      <c r="H33" s="18">
        <f>G33*50%</f>
        <v>32.5</v>
      </c>
      <c r="I33" s="11">
        <v>85.52</v>
      </c>
      <c r="J33" s="22">
        <v>42.76</v>
      </c>
      <c r="K33" s="5">
        <f>H33+J33</f>
        <v>75.25999999999999</v>
      </c>
      <c r="L33" s="3">
        <v>3</v>
      </c>
    </row>
    <row r="34" spans="1:12" ht="22.5" customHeight="1">
      <c r="A34" s="22">
        <v>4</v>
      </c>
      <c r="B34" s="18" t="s">
        <v>7</v>
      </c>
      <c r="C34" s="18" t="s">
        <v>6</v>
      </c>
      <c r="D34" s="18" t="s">
        <v>134</v>
      </c>
      <c r="E34" s="18" t="s">
        <v>71</v>
      </c>
      <c r="F34" s="18" t="s">
        <v>21</v>
      </c>
      <c r="G34" s="18">
        <v>68</v>
      </c>
      <c r="H34" s="18">
        <f>G34*50%</f>
        <v>34</v>
      </c>
      <c r="I34" s="11">
        <v>79.42</v>
      </c>
      <c r="J34" s="22">
        <v>39.71</v>
      </c>
      <c r="K34" s="5">
        <f>H34+J34</f>
        <v>73.71000000000001</v>
      </c>
      <c r="L34" s="3">
        <v>4</v>
      </c>
    </row>
    <row r="35" spans="1:12" ht="22.5" customHeight="1">
      <c r="A35" s="22">
        <v>5</v>
      </c>
      <c r="B35" s="18" t="s">
        <v>74</v>
      </c>
      <c r="C35" s="18" t="s">
        <v>75</v>
      </c>
      <c r="D35" s="18" t="s">
        <v>134</v>
      </c>
      <c r="E35" s="18" t="s">
        <v>71</v>
      </c>
      <c r="F35" s="18" t="s">
        <v>21</v>
      </c>
      <c r="G35" s="18">
        <v>69</v>
      </c>
      <c r="H35" s="18">
        <f>G35*50%</f>
        <v>34.5</v>
      </c>
      <c r="I35" s="11">
        <v>76.04</v>
      </c>
      <c r="J35" s="22">
        <v>38.02</v>
      </c>
      <c r="K35" s="5">
        <f>H35+J35</f>
        <v>72.52000000000001</v>
      </c>
      <c r="L35" s="3">
        <v>5</v>
      </c>
    </row>
    <row r="36" spans="1:12" ht="22.5" customHeight="1">
      <c r="A36" s="22">
        <v>6</v>
      </c>
      <c r="B36" s="18" t="s">
        <v>78</v>
      </c>
      <c r="C36" s="18" t="s">
        <v>79</v>
      </c>
      <c r="D36" s="18" t="s">
        <v>134</v>
      </c>
      <c r="E36" s="18" t="s">
        <v>71</v>
      </c>
      <c r="F36" s="18" t="s">
        <v>21</v>
      </c>
      <c r="G36" s="18">
        <v>63</v>
      </c>
      <c r="H36" s="18">
        <f>G36*50%</f>
        <v>31.5</v>
      </c>
      <c r="I36" s="11">
        <v>79.7</v>
      </c>
      <c r="J36" s="22">
        <v>39.85</v>
      </c>
      <c r="K36" s="5">
        <f>H36+J36</f>
        <v>71.35</v>
      </c>
      <c r="L36" s="3">
        <v>6</v>
      </c>
    </row>
    <row r="37" spans="1:12" s="9" customFormat="1" ht="22.5" customHeight="1">
      <c r="A37" s="22">
        <v>7</v>
      </c>
      <c r="B37" s="18" t="s">
        <v>80</v>
      </c>
      <c r="C37" s="18" t="s">
        <v>81</v>
      </c>
      <c r="D37" s="18" t="s">
        <v>134</v>
      </c>
      <c r="E37" s="18" t="s">
        <v>71</v>
      </c>
      <c r="F37" s="18" t="s">
        <v>21</v>
      </c>
      <c r="G37" s="18">
        <v>63</v>
      </c>
      <c r="H37" s="18">
        <f>G37*50%</f>
        <v>31.5</v>
      </c>
      <c r="I37" s="21">
        <v>74.62</v>
      </c>
      <c r="J37" s="22">
        <v>37.31</v>
      </c>
      <c r="K37" s="5">
        <f>H37+J37</f>
        <v>68.81</v>
      </c>
      <c r="L37" s="3">
        <v>7</v>
      </c>
    </row>
    <row r="38" spans="1:12" ht="15.75" customHeight="1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6"/>
    </row>
    <row r="39" spans="1:12" ht="22.5" customHeight="1">
      <c r="A39" s="22">
        <v>1</v>
      </c>
      <c r="B39" s="18" t="s">
        <v>85</v>
      </c>
      <c r="C39" s="18" t="s">
        <v>86</v>
      </c>
      <c r="D39" s="18" t="s">
        <v>135</v>
      </c>
      <c r="E39" s="18" t="s">
        <v>84</v>
      </c>
      <c r="F39" s="18" t="s">
        <v>21</v>
      </c>
      <c r="G39" s="18">
        <v>58</v>
      </c>
      <c r="H39" s="18">
        <f>G39*50%</f>
        <v>29</v>
      </c>
      <c r="I39" s="11">
        <v>81.7</v>
      </c>
      <c r="J39" s="22">
        <v>40.85</v>
      </c>
      <c r="K39" s="5">
        <f>H39+J39</f>
        <v>69.85</v>
      </c>
      <c r="L39" s="1">
        <v>1</v>
      </c>
    </row>
    <row r="40" spans="1:12" ht="22.5" customHeight="1">
      <c r="A40" s="22">
        <v>2</v>
      </c>
      <c r="B40" s="18" t="s">
        <v>87</v>
      </c>
      <c r="C40" s="18" t="s">
        <v>88</v>
      </c>
      <c r="D40" s="18" t="s">
        <v>135</v>
      </c>
      <c r="E40" s="18" t="s">
        <v>84</v>
      </c>
      <c r="F40" s="18" t="s">
        <v>21</v>
      </c>
      <c r="G40" s="18">
        <v>52</v>
      </c>
      <c r="H40" s="18">
        <f>G40*50%</f>
        <v>26</v>
      </c>
      <c r="I40" s="11">
        <v>80.6</v>
      </c>
      <c r="J40" s="22">
        <v>40.3</v>
      </c>
      <c r="K40" s="5">
        <f>H40+J40</f>
        <v>66.3</v>
      </c>
      <c r="L40" s="1">
        <v>2</v>
      </c>
    </row>
    <row r="41" spans="1:12" ht="22.5" customHeight="1">
      <c r="A41" s="22">
        <v>3</v>
      </c>
      <c r="B41" s="18" t="s">
        <v>82</v>
      </c>
      <c r="C41" s="18" t="s">
        <v>83</v>
      </c>
      <c r="D41" s="18" t="s">
        <v>135</v>
      </c>
      <c r="E41" s="18" t="s">
        <v>84</v>
      </c>
      <c r="F41" s="18" t="s">
        <v>21</v>
      </c>
      <c r="G41" s="18">
        <v>61</v>
      </c>
      <c r="H41" s="18">
        <f>G41*50%</f>
        <v>30.5</v>
      </c>
      <c r="I41" s="11" t="s">
        <v>133</v>
      </c>
      <c r="J41" s="22"/>
      <c r="K41" s="5">
        <f>H41+J41</f>
        <v>30.5</v>
      </c>
      <c r="L41" s="11">
        <v>3</v>
      </c>
    </row>
    <row r="42" spans="1:12" ht="12.75" customHeight="1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6"/>
    </row>
    <row r="43" spans="1:12" ht="22.5" customHeight="1">
      <c r="A43" s="22">
        <v>1</v>
      </c>
      <c r="B43" s="18" t="s">
        <v>89</v>
      </c>
      <c r="C43" s="18" t="s">
        <v>90</v>
      </c>
      <c r="D43" s="18" t="s">
        <v>136</v>
      </c>
      <c r="E43" s="18" t="s">
        <v>91</v>
      </c>
      <c r="F43" s="18" t="s">
        <v>21</v>
      </c>
      <c r="G43" s="18">
        <v>75</v>
      </c>
      <c r="H43" s="18">
        <f>G43*50%</f>
        <v>37.5</v>
      </c>
      <c r="I43" s="11">
        <v>80.1</v>
      </c>
      <c r="J43" s="22">
        <v>40.05</v>
      </c>
      <c r="K43" s="5">
        <f>H43+J43</f>
        <v>77.55</v>
      </c>
      <c r="L43" s="11">
        <v>1</v>
      </c>
    </row>
    <row r="44" spans="1:12" ht="22.5" customHeight="1">
      <c r="A44" s="22">
        <v>2</v>
      </c>
      <c r="B44" s="18" t="s">
        <v>92</v>
      </c>
      <c r="C44" s="18" t="s">
        <v>93</v>
      </c>
      <c r="D44" s="18" t="s">
        <v>136</v>
      </c>
      <c r="E44" s="18" t="s">
        <v>91</v>
      </c>
      <c r="F44" s="18" t="s">
        <v>21</v>
      </c>
      <c r="G44" s="18">
        <v>71</v>
      </c>
      <c r="H44" s="18">
        <f>G44*50%</f>
        <v>35.5</v>
      </c>
      <c r="I44" s="11">
        <v>78.57</v>
      </c>
      <c r="J44" s="22">
        <v>39.285</v>
      </c>
      <c r="K44" s="5">
        <f>H44+J44</f>
        <v>74.785</v>
      </c>
      <c r="L44" s="11">
        <v>2</v>
      </c>
    </row>
    <row r="45" spans="1:12" ht="22.5" customHeight="1">
      <c r="A45" s="22">
        <v>3</v>
      </c>
      <c r="B45" s="18" t="s">
        <v>94</v>
      </c>
      <c r="C45" s="18" t="s">
        <v>95</v>
      </c>
      <c r="D45" s="18" t="s">
        <v>136</v>
      </c>
      <c r="E45" s="18" t="s">
        <v>91</v>
      </c>
      <c r="F45" s="18" t="s">
        <v>21</v>
      </c>
      <c r="G45" s="18">
        <v>67</v>
      </c>
      <c r="H45" s="18">
        <f>G45*50%</f>
        <v>33.5</v>
      </c>
      <c r="I45" s="11">
        <v>78.6</v>
      </c>
      <c r="J45" s="22">
        <v>39.3</v>
      </c>
      <c r="K45" s="5">
        <f>H45+J45</f>
        <v>72.8</v>
      </c>
      <c r="L45" s="11">
        <v>3</v>
      </c>
    </row>
    <row r="46" spans="1:12" ht="14.25" customHeight="1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6"/>
    </row>
    <row r="47" spans="1:12" ht="22.5" customHeight="1">
      <c r="A47" s="22">
        <v>1</v>
      </c>
      <c r="B47" s="18" t="s">
        <v>96</v>
      </c>
      <c r="C47" s="18" t="s">
        <v>97</v>
      </c>
      <c r="D47" s="18" t="s">
        <v>137</v>
      </c>
      <c r="E47" s="18" t="s">
        <v>98</v>
      </c>
      <c r="F47" s="18" t="s">
        <v>21</v>
      </c>
      <c r="G47" s="18">
        <v>72</v>
      </c>
      <c r="H47" s="18">
        <f>G47*50%</f>
        <v>36</v>
      </c>
      <c r="I47" s="11">
        <v>68.84</v>
      </c>
      <c r="J47" s="22">
        <v>34.42</v>
      </c>
      <c r="K47" s="5">
        <f>H47+J47</f>
        <v>70.42</v>
      </c>
      <c r="L47" s="11">
        <v>1</v>
      </c>
    </row>
    <row r="48" spans="1:12" ht="22.5" customHeight="1">
      <c r="A48" s="22">
        <v>2</v>
      </c>
      <c r="B48" s="18" t="s">
        <v>99</v>
      </c>
      <c r="C48" s="18" t="s">
        <v>100</v>
      </c>
      <c r="D48" s="18" t="s">
        <v>137</v>
      </c>
      <c r="E48" s="18" t="s">
        <v>98</v>
      </c>
      <c r="F48" s="18" t="s">
        <v>21</v>
      </c>
      <c r="G48" s="18">
        <v>66</v>
      </c>
      <c r="H48" s="18">
        <f>G48*50%</f>
        <v>33</v>
      </c>
      <c r="I48" s="11" t="s">
        <v>133</v>
      </c>
      <c r="J48" s="22"/>
      <c r="K48" s="5">
        <f>H48+J48</f>
        <v>33</v>
      </c>
      <c r="L48" s="11">
        <v>2</v>
      </c>
    </row>
    <row r="49" spans="1:12" ht="15" customHeight="1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6"/>
    </row>
    <row r="50" spans="1:12" ht="22.5" customHeight="1">
      <c r="A50" s="22">
        <v>1</v>
      </c>
      <c r="B50" s="18" t="s">
        <v>101</v>
      </c>
      <c r="C50" s="18" t="s">
        <v>102</v>
      </c>
      <c r="D50" s="18" t="s">
        <v>138</v>
      </c>
      <c r="E50" s="18" t="s">
        <v>103</v>
      </c>
      <c r="F50" s="18" t="s">
        <v>21</v>
      </c>
      <c r="G50" s="18">
        <v>60</v>
      </c>
      <c r="H50" s="18">
        <f>G50*50%</f>
        <v>30</v>
      </c>
      <c r="I50" s="11">
        <v>82.81</v>
      </c>
      <c r="J50" s="22">
        <v>41.405</v>
      </c>
      <c r="K50" s="5">
        <f>H50+J50</f>
        <v>71.405</v>
      </c>
      <c r="L50" s="11">
        <v>1</v>
      </c>
    </row>
    <row r="51" spans="1:12" ht="22.5" customHeight="1">
      <c r="A51" s="22">
        <v>2</v>
      </c>
      <c r="B51" s="18" t="s">
        <v>104</v>
      </c>
      <c r="C51" s="18" t="s">
        <v>105</v>
      </c>
      <c r="D51" s="18" t="s">
        <v>138</v>
      </c>
      <c r="E51" s="18" t="s">
        <v>103</v>
      </c>
      <c r="F51" s="18" t="s">
        <v>21</v>
      </c>
      <c r="G51" s="18">
        <v>53</v>
      </c>
      <c r="H51" s="18">
        <f>G51*50%</f>
        <v>26.5</v>
      </c>
      <c r="I51" s="11">
        <v>77.55</v>
      </c>
      <c r="J51" s="22">
        <v>38.775</v>
      </c>
      <c r="K51" s="5">
        <f>H51+J51</f>
        <v>65.275</v>
      </c>
      <c r="L51" s="11">
        <v>2</v>
      </c>
    </row>
    <row r="52" spans="1:12" ht="13.5" customHeight="1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</row>
    <row r="53" spans="1:12" ht="22.5" customHeight="1">
      <c r="A53" s="22">
        <v>1</v>
      </c>
      <c r="B53" s="18" t="s">
        <v>106</v>
      </c>
      <c r="C53" s="18" t="s">
        <v>107</v>
      </c>
      <c r="D53" s="18" t="s">
        <v>139</v>
      </c>
      <c r="E53" s="18" t="s">
        <v>108</v>
      </c>
      <c r="F53" s="18" t="s">
        <v>21</v>
      </c>
      <c r="G53" s="18">
        <v>75</v>
      </c>
      <c r="H53" s="18">
        <f>G53*50%</f>
        <v>37.5</v>
      </c>
      <c r="I53" s="11">
        <v>81.82</v>
      </c>
      <c r="J53" s="22">
        <v>40.91</v>
      </c>
      <c r="K53" s="5">
        <f>H53+J53</f>
        <v>78.41</v>
      </c>
      <c r="L53" s="11">
        <v>1</v>
      </c>
    </row>
    <row r="54" spans="1:12" ht="22.5" customHeight="1">
      <c r="A54" s="22">
        <v>2</v>
      </c>
      <c r="B54" s="18" t="s">
        <v>109</v>
      </c>
      <c r="C54" s="18" t="s">
        <v>110</v>
      </c>
      <c r="D54" s="18" t="s">
        <v>139</v>
      </c>
      <c r="E54" s="18" t="s">
        <v>108</v>
      </c>
      <c r="F54" s="18" t="s">
        <v>21</v>
      </c>
      <c r="G54" s="18">
        <v>70</v>
      </c>
      <c r="H54" s="18">
        <f>G54*50%</f>
        <v>35</v>
      </c>
      <c r="I54" s="11">
        <v>82.26</v>
      </c>
      <c r="J54" s="22">
        <v>41.13</v>
      </c>
      <c r="K54" s="5">
        <f>H54+J54</f>
        <v>76.13</v>
      </c>
      <c r="L54" s="11">
        <v>2</v>
      </c>
    </row>
    <row r="55" spans="1:12" ht="22.5" customHeight="1">
      <c r="A55" s="22">
        <v>3</v>
      </c>
      <c r="B55" s="18" t="s">
        <v>111</v>
      </c>
      <c r="C55" s="18" t="s">
        <v>112</v>
      </c>
      <c r="D55" s="18" t="s">
        <v>139</v>
      </c>
      <c r="E55" s="18" t="s">
        <v>108</v>
      </c>
      <c r="F55" s="18" t="s">
        <v>21</v>
      </c>
      <c r="G55" s="18">
        <v>68</v>
      </c>
      <c r="H55" s="18">
        <f>G55*50%</f>
        <v>34</v>
      </c>
      <c r="I55" s="11" t="s">
        <v>133</v>
      </c>
      <c r="J55" s="22"/>
      <c r="K55" s="5">
        <f>H55+J55</f>
        <v>34</v>
      </c>
      <c r="L55" s="11">
        <v>3</v>
      </c>
    </row>
    <row r="56" spans="1:12" ht="13.5" customHeight="1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6"/>
    </row>
    <row r="57" spans="1:12" ht="22.5" customHeight="1">
      <c r="A57" s="22">
        <v>1</v>
      </c>
      <c r="B57" s="18" t="s">
        <v>116</v>
      </c>
      <c r="C57" s="18" t="s">
        <v>117</v>
      </c>
      <c r="D57" s="18" t="s">
        <v>140</v>
      </c>
      <c r="E57" s="18" t="s">
        <v>115</v>
      </c>
      <c r="F57" s="18" t="s">
        <v>21</v>
      </c>
      <c r="G57" s="18">
        <v>62</v>
      </c>
      <c r="H57" s="18">
        <f>G57*50%</f>
        <v>31</v>
      </c>
      <c r="I57" s="11">
        <v>76.54</v>
      </c>
      <c r="J57" s="22">
        <v>38.27</v>
      </c>
      <c r="K57" s="5">
        <f>H57+J57</f>
        <v>69.27000000000001</v>
      </c>
      <c r="L57" s="11">
        <v>1</v>
      </c>
    </row>
    <row r="58" spans="1:12" ht="22.5" customHeight="1">
      <c r="A58" s="22">
        <v>2</v>
      </c>
      <c r="B58" s="18" t="s">
        <v>113</v>
      </c>
      <c r="C58" s="18" t="s">
        <v>114</v>
      </c>
      <c r="D58" s="18" t="s">
        <v>140</v>
      </c>
      <c r="E58" s="18" t="s">
        <v>115</v>
      </c>
      <c r="F58" s="18" t="s">
        <v>21</v>
      </c>
      <c r="G58" s="18">
        <v>62</v>
      </c>
      <c r="H58" s="18">
        <f>G58*50%</f>
        <v>31</v>
      </c>
      <c r="I58" s="11" t="s">
        <v>133</v>
      </c>
      <c r="J58" s="22"/>
      <c r="K58" s="5">
        <f>H58+J58</f>
        <v>31</v>
      </c>
      <c r="L58" s="11">
        <v>2</v>
      </c>
    </row>
    <row r="59" spans="1:12" ht="15" customHeight="1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6"/>
    </row>
    <row r="60" spans="1:12" ht="22.5" customHeight="1">
      <c r="A60" s="22">
        <v>1</v>
      </c>
      <c r="B60" s="18" t="s">
        <v>118</v>
      </c>
      <c r="C60" s="18" t="s">
        <v>119</v>
      </c>
      <c r="D60" s="18" t="s">
        <v>141</v>
      </c>
      <c r="E60" s="18" t="s">
        <v>120</v>
      </c>
      <c r="F60" s="18" t="s">
        <v>21</v>
      </c>
      <c r="G60" s="18">
        <v>77</v>
      </c>
      <c r="H60" s="18">
        <f>G60*50%</f>
        <v>38.5</v>
      </c>
      <c r="I60" s="11">
        <v>81.7</v>
      </c>
      <c r="J60" s="22">
        <v>40.85</v>
      </c>
      <c r="K60" s="5">
        <f>H60+J60</f>
        <v>79.35</v>
      </c>
      <c r="L60" s="11">
        <v>1</v>
      </c>
    </row>
    <row r="61" spans="1:12" ht="22.5" customHeight="1">
      <c r="A61" s="22">
        <v>2</v>
      </c>
      <c r="B61" s="18" t="s">
        <v>121</v>
      </c>
      <c r="C61" s="18" t="s">
        <v>122</v>
      </c>
      <c r="D61" s="18" t="s">
        <v>141</v>
      </c>
      <c r="E61" s="18" t="s">
        <v>120</v>
      </c>
      <c r="F61" s="18" t="s">
        <v>21</v>
      </c>
      <c r="G61" s="18">
        <v>75</v>
      </c>
      <c r="H61" s="18">
        <f>G61*50%</f>
        <v>37.5</v>
      </c>
      <c r="I61" s="11">
        <v>81.96</v>
      </c>
      <c r="J61" s="22">
        <v>40.98</v>
      </c>
      <c r="K61" s="5">
        <f>H61+J61</f>
        <v>78.47999999999999</v>
      </c>
      <c r="L61" s="11">
        <v>2</v>
      </c>
    </row>
    <row r="62" spans="1:12" ht="22.5" customHeight="1">
      <c r="A62" s="22">
        <v>3</v>
      </c>
      <c r="B62" s="18" t="s">
        <v>123</v>
      </c>
      <c r="C62" s="18" t="s">
        <v>124</v>
      </c>
      <c r="D62" s="18" t="s">
        <v>141</v>
      </c>
      <c r="E62" s="18" t="s">
        <v>120</v>
      </c>
      <c r="F62" s="18" t="s">
        <v>21</v>
      </c>
      <c r="G62" s="18">
        <v>75</v>
      </c>
      <c r="H62" s="18">
        <f>G62*50%</f>
        <v>37.5</v>
      </c>
      <c r="I62" s="11">
        <v>72.24</v>
      </c>
      <c r="J62" s="22">
        <v>36.12</v>
      </c>
      <c r="K62" s="5">
        <f>H62+J62</f>
        <v>73.62</v>
      </c>
      <c r="L62" s="11">
        <v>3</v>
      </c>
    </row>
    <row r="63" spans="1:12" ht="15.75" customHeight="1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6"/>
    </row>
    <row r="64" spans="1:12" ht="22.5" customHeight="1">
      <c r="A64" s="22">
        <v>1</v>
      </c>
      <c r="B64" s="18" t="s">
        <v>125</v>
      </c>
      <c r="C64" s="18" t="s">
        <v>126</v>
      </c>
      <c r="D64" s="18" t="s">
        <v>142</v>
      </c>
      <c r="E64" s="18" t="s">
        <v>127</v>
      </c>
      <c r="F64" s="18" t="s">
        <v>21</v>
      </c>
      <c r="G64" s="18">
        <v>69</v>
      </c>
      <c r="H64" s="18">
        <f>G64*50%</f>
        <v>34.5</v>
      </c>
      <c r="I64" s="11">
        <v>76.6</v>
      </c>
      <c r="J64" s="22">
        <v>38.3</v>
      </c>
      <c r="K64" s="5">
        <f>H64+J64</f>
        <v>72.8</v>
      </c>
      <c r="L64" s="11">
        <v>1</v>
      </c>
    </row>
    <row r="65" spans="1:12" ht="22.5" customHeight="1">
      <c r="A65" s="22">
        <v>2</v>
      </c>
      <c r="B65" s="18" t="s">
        <v>130</v>
      </c>
      <c r="C65" s="18" t="s">
        <v>131</v>
      </c>
      <c r="D65" s="18" t="s">
        <v>142</v>
      </c>
      <c r="E65" s="18" t="s">
        <v>127</v>
      </c>
      <c r="F65" s="18" t="s">
        <v>21</v>
      </c>
      <c r="G65" s="18">
        <v>63</v>
      </c>
      <c r="H65" s="18">
        <f>G65*50%</f>
        <v>31.5</v>
      </c>
      <c r="I65" s="11">
        <v>80.66</v>
      </c>
      <c r="J65" s="22">
        <v>40.33</v>
      </c>
      <c r="K65" s="5">
        <f>H65+J65</f>
        <v>71.83</v>
      </c>
      <c r="L65" s="11">
        <v>2</v>
      </c>
    </row>
    <row r="66" spans="1:12" ht="22.5" customHeight="1">
      <c r="A66" s="22">
        <v>3</v>
      </c>
      <c r="B66" s="18" t="s">
        <v>128</v>
      </c>
      <c r="C66" s="18" t="s">
        <v>129</v>
      </c>
      <c r="D66" s="18" t="s">
        <v>142</v>
      </c>
      <c r="E66" s="18" t="s">
        <v>127</v>
      </c>
      <c r="F66" s="18" t="s">
        <v>21</v>
      </c>
      <c r="G66" s="18">
        <v>66</v>
      </c>
      <c r="H66" s="18">
        <f>G66*50%</f>
        <v>33</v>
      </c>
      <c r="I66" s="11">
        <v>75.64</v>
      </c>
      <c r="J66" s="22">
        <v>37.82</v>
      </c>
      <c r="K66" s="5">
        <f>H66+J66</f>
        <v>70.82</v>
      </c>
      <c r="L66" s="11">
        <v>3</v>
      </c>
    </row>
  </sheetData>
  <mergeCells count="12">
    <mergeCell ref="A59:L59"/>
    <mergeCell ref="A63:L63"/>
    <mergeCell ref="A22:L22"/>
    <mergeCell ref="A30:L30"/>
    <mergeCell ref="A38:L38"/>
    <mergeCell ref="A42:L42"/>
    <mergeCell ref="H2:L2"/>
    <mergeCell ref="A1:L1"/>
    <mergeCell ref="A46:L46"/>
    <mergeCell ref="A49:L49"/>
    <mergeCell ref="A52:L52"/>
    <mergeCell ref="A56:L56"/>
  </mergeCells>
  <printOptions/>
  <pageMargins left="0.75" right="0.75" top="1" bottom="1" header="0.5" footer="0.5"/>
  <pageSetup fitToHeight="2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2016-07-13T09:03:29Z</cp:lastPrinted>
  <dcterms:created xsi:type="dcterms:W3CDTF">2011-12-13T09:52:41Z</dcterms:created>
  <dcterms:modified xsi:type="dcterms:W3CDTF">2016-07-13T09:03:50Z</dcterms:modified>
  <cp:category/>
  <cp:version/>
  <cp:contentType/>
  <cp:contentStatus/>
</cp:coreProperties>
</file>