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考试招聘" sheetId="1" r:id="rId1"/>
    <sheet name="考核招聘" sheetId="2" r:id="rId2"/>
  </sheets>
  <definedNames/>
  <calcPr fullCalcOnLoad="1"/>
</workbook>
</file>

<file path=xl/sharedStrings.xml><?xml version="1.0" encoding="utf-8"?>
<sst xmlns="http://schemas.openxmlformats.org/spreadsheetml/2006/main" count="137" uniqueCount="108">
  <si>
    <t>招聘单位名称</t>
  </si>
  <si>
    <t>岗位名称</t>
  </si>
  <si>
    <t>职位编号</t>
  </si>
  <si>
    <t>招聘人数</t>
  </si>
  <si>
    <t>笔试成绩</t>
  </si>
  <si>
    <t>笔试折合成绩</t>
  </si>
  <si>
    <t>笔试排名</t>
  </si>
  <si>
    <t>面试成绩</t>
  </si>
  <si>
    <t>面试折合成绩</t>
  </si>
  <si>
    <t>总成绩</t>
  </si>
  <si>
    <t>职位排名</t>
  </si>
  <si>
    <t>赵飒</t>
  </si>
  <si>
    <t>峨眉山市峨眉一中</t>
  </si>
  <si>
    <t>杨洁</t>
  </si>
  <si>
    <t>任垚</t>
  </si>
  <si>
    <t>峨眉山市普兴中学</t>
  </si>
  <si>
    <t>李应林</t>
  </si>
  <si>
    <t>峨眉山市中学</t>
  </si>
  <si>
    <t>朱秀军</t>
  </si>
  <si>
    <t>蒲煜柠</t>
  </si>
  <si>
    <t>峨眉山市小学1</t>
  </si>
  <si>
    <t>帅飞</t>
  </si>
  <si>
    <t>贾艳</t>
  </si>
  <si>
    <t>峨眉山市峨眉四中</t>
  </si>
  <si>
    <t>刘春梅</t>
  </si>
  <si>
    <t>峨眉山市小学2</t>
  </si>
  <si>
    <t>杨婷</t>
  </si>
  <si>
    <t>峨眉山市小学3</t>
  </si>
  <si>
    <t>张文娟</t>
  </si>
  <si>
    <t>孙珮</t>
  </si>
  <si>
    <t>马璐</t>
  </si>
  <si>
    <t>峨眉山市实验幼儿园</t>
  </si>
  <si>
    <t>幼儿教师</t>
  </si>
  <si>
    <t>周晨雨</t>
  </si>
  <si>
    <t>姓名</t>
  </si>
  <si>
    <t>职位代码</t>
  </si>
  <si>
    <t>王慧辉</t>
  </si>
  <si>
    <t>黄慧颖</t>
  </si>
  <si>
    <t>王成</t>
  </si>
  <si>
    <t>李卓恒</t>
  </si>
  <si>
    <t>出生年月</t>
  </si>
  <si>
    <t>性别</t>
  </si>
  <si>
    <t>学历</t>
  </si>
  <si>
    <t>毕业学校及专业</t>
  </si>
  <si>
    <t>女</t>
  </si>
  <si>
    <t>本科</t>
  </si>
  <si>
    <t>乐山师范学院音乐表演专业</t>
  </si>
  <si>
    <t>峨眉山市乡镇小学</t>
  </si>
  <si>
    <t>音乐教师</t>
  </si>
  <si>
    <t>女</t>
  </si>
  <si>
    <t>本科</t>
  </si>
  <si>
    <t>四川音乐学院绵阳艺术学院音乐表演专业</t>
  </si>
  <si>
    <t>峨眉山市乡镇小学</t>
  </si>
  <si>
    <t>音乐教师</t>
  </si>
  <si>
    <t>男</t>
  </si>
  <si>
    <t>四川师范大学体育教育专业</t>
  </si>
  <si>
    <t>峨眉山市乡镇中学</t>
  </si>
  <si>
    <t>体育教师</t>
  </si>
  <si>
    <t>女</t>
  </si>
  <si>
    <t>本科</t>
  </si>
  <si>
    <t>成都体育学院运动训练专业</t>
  </si>
  <si>
    <t>峨眉山市乡镇中学</t>
  </si>
  <si>
    <t>体育教师</t>
  </si>
  <si>
    <t>性别</t>
  </si>
  <si>
    <t>出生年月</t>
  </si>
  <si>
    <t>学历</t>
  </si>
  <si>
    <t>毕业学校及专业</t>
  </si>
  <si>
    <t>姓名</t>
  </si>
  <si>
    <t>女</t>
  </si>
  <si>
    <t>男</t>
  </si>
  <si>
    <t>本科</t>
  </si>
  <si>
    <t>乐山师范学院物理学专业</t>
  </si>
  <si>
    <t>初中物理</t>
  </si>
  <si>
    <t>男</t>
  </si>
  <si>
    <t>本科</t>
  </si>
  <si>
    <t>乐山师范学院物理学专业</t>
  </si>
  <si>
    <t>初中物理</t>
  </si>
  <si>
    <t>女</t>
  </si>
  <si>
    <t>本科</t>
  </si>
  <si>
    <t>西华大学汉语言文学专业</t>
  </si>
  <si>
    <t>小学语文</t>
  </si>
  <si>
    <t>楚雄师范学院小学教育专业</t>
  </si>
  <si>
    <t>乐山师范学院生物科学专业</t>
  </si>
  <si>
    <t>初中生物</t>
  </si>
  <si>
    <t>女</t>
  </si>
  <si>
    <t>本科</t>
  </si>
  <si>
    <t>西华师范大学数学与应用数学专业</t>
  </si>
  <si>
    <t>小学数学</t>
  </si>
  <si>
    <t>西华师范大学小学教育专业</t>
  </si>
  <si>
    <t>女</t>
  </si>
  <si>
    <t>本科</t>
  </si>
  <si>
    <t>四川师范大学英语专业</t>
  </si>
  <si>
    <t>小学英语</t>
  </si>
  <si>
    <t>女</t>
  </si>
  <si>
    <t>本科</t>
  </si>
  <si>
    <t>四川师范大学法律专业</t>
  </si>
  <si>
    <t>硕士研究生</t>
  </si>
  <si>
    <t>南华大学应用数学专业</t>
  </si>
  <si>
    <t>高中数学</t>
  </si>
  <si>
    <t>本科</t>
  </si>
  <si>
    <t>四川师范大学生物科学专业</t>
  </si>
  <si>
    <t>高中生物</t>
  </si>
  <si>
    <t>初中语文</t>
  </si>
  <si>
    <t>西南交通大学英语专业</t>
  </si>
  <si>
    <t>绵阳师范学院学前教育专业</t>
  </si>
  <si>
    <t>峨眉山市2016年事业单位公开考核招聘工作人员第一批拟聘人员名单</t>
  </si>
  <si>
    <r>
      <rPr>
        <b/>
        <sz val="18"/>
        <rFont val="宋体"/>
        <family val="0"/>
      </rPr>
      <t>峨眉山市</t>
    </r>
    <r>
      <rPr>
        <b/>
        <sz val="18"/>
        <rFont val="Arial"/>
        <family val="2"/>
      </rPr>
      <t>2016</t>
    </r>
    <r>
      <rPr>
        <b/>
        <sz val="18"/>
        <rFont val="宋体"/>
        <family val="0"/>
      </rPr>
      <t>年事业单位公开考试招聘工作人员第一批拟聘人员名单</t>
    </r>
  </si>
  <si>
    <t>四川民族学院汉语言文学专业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</si>
</sst>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_);[Red]\(0.0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name val="Arial"/>
      <family val="2"/>
    </font>
    <font>
      <b/>
      <sz val="18"/>
      <name val="宋体"/>
      <family val="0"/>
    </font>
    <font>
      <sz val="9"/>
      <color indexed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77" fontId="41" fillId="0" borderId="10" xfId="0" applyNumberFormat="1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176" fontId="41" fillId="0" borderId="10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14" xfId="0" applyNumberFormat="1" applyFont="1" applyBorder="1" applyAlignment="1" applyProtection="1">
      <alignment horizontal="center" vertical="center" wrapText="1"/>
      <protection/>
    </xf>
    <xf numFmtId="0" fontId="6" fillId="0" borderId="15" xfId="0" applyNumberFormat="1" applyFont="1" applyBorder="1" applyAlignment="1" applyProtection="1">
      <alignment horizontal="center" vertical="center" wrapText="1"/>
      <protection/>
    </xf>
    <xf numFmtId="0" fontId="6" fillId="0" borderId="12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zoomScalePageLayoutView="0" workbookViewId="0" topLeftCell="A1">
      <selection activeCell="E16" sqref="E16"/>
    </sheetView>
  </sheetViews>
  <sheetFormatPr defaultColWidth="9.140625" defaultRowHeight="15"/>
  <cols>
    <col min="1" max="1" width="6.28125" style="0" customWidth="1"/>
    <col min="2" max="2" width="4.57421875" style="0" customWidth="1"/>
    <col min="3" max="3" width="8.00390625" style="0" customWidth="1"/>
    <col min="5" max="5" width="26.140625" style="0" customWidth="1"/>
    <col min="6" max="6" width="15.57421875" style="0" customWidth="1"/>
    <col min="7" max="7" width="9.421875" style="0" customWidth="1"/>
    <col min="8" max="8" width="8.28125" style="0" customWidth="1"/>
    <col min="9" max="9" width="4.140625" style="0" customWidth="1"/>
    <col min="10" max="10" width="4.57421875" style="0" customWidth="1"/>
    <col min="11" max="11" width="6.28125" style="0" customWidth="1"/>
    <col min="12" max="12" width="4.8515625" style="0" customWidth="1"/>
    <col min="13" max="13" width="7.00390625" style="0" customWidth="1"/>
    <col min="14" max="14" width="7.421875" style="0" customWidth="1"/>
    <col min="15" max="15" width="7.00390625" style="0" customWidth="1"/>
    <col min="16" max="16" width="5.00390625" style="0" customWidth="1"/>
  </cols>
  <sheetData>
    <row r="1" spans="1:16" ht="21" customHeight="1">
      <c r="A1" s="14" t="s">
        <v>106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8" ht="22.5">
      <c r="A2" s="1" t="s">
        <v>67</v>
      </c>
      <c r="B2" s="1" t="s">
        <v>63</v>
      </c>
      <c r="C2" s="1" t="s">
        <v>64</v>
      </c>
      <c r="D2" s="1" t="s">
        <v>65</v>
      </c>
      <c r="E2" s="1" t="s">
        <v>66</v>
      </c>
      <c r="F2" s="1" t="s">
        <v>0</v>
      </c>
      <c r="G2" s="1" t="s">
        <v>1</v>
      </c>
      <c r="H2" s="1" t="s">
        <v>2</v>
      </c>
      <c r="I2" s="1" t="s">
        <v>3</v>
      </c>
      <c r="J2" s="2" t="s">
        <v>4</v>
      </c>
      <c r="K2" s="2" t="s">
        <v>5</v>
      </c>
      <c r="L2" s="1" t="s">
        <v>6</v>
      </c>
      <c r="M2" s="1" t="s">
        <v>7</v>
      </c>
      <c r="N2" s="1" t="s">
        <v>8</v>
      </c>
      <c r="O2" s="1" t="s">
        <v>9</v>
      </c>
      <c r="P2" s="1" t="s">
        <v>10</v>
      </c>
      <c r="R2" s="10"/>
    </row>
    <row r="3" spans="1:16" ht="19.5" customHeight="1">
      <c r="A3" s="9" t="s">
        <v>11</v>
      </c>
      <c r="B3" s="9" t="s">
        <v>68</v>
      </c>
      <c r="C3" s="9">
        <v>1987.12</v>
      </c>
      <c r="D3" s="9" t="s">
        <v>96</v>
      </c>
      <c r="E3" s="9" t="s">
        <v>97</v>
      </c>
      <c r="F3" s="9" t="s">
        <v>12</v>
      </c>
      <c r="G3" s="9" t="s">
        <v>98</v>
      </c>
      <c r="H3" s="3">
        <v>15070201</v>
      </c>
      <c r="I3" s="8">
        <v>1</v>
      </c>
      <c r="J3" s="9">
        <v>77</v>
      </c>
      <c r="K3" s="9">
        <f aca="true" t="shared" si="0" ref="K3:K16">J3*0.5</f>
        <v>38.5</v>
      </c>
      <c r="L3" s="12">
        <v>1</v>
      </c>
      <c r="M3" s="13">
        <v>80.6</v>
      </c>
      <c r="N3" s="13">
        <f>M3*0.5</f>
        <v>40.3</v>
      </c>
      <c r="O3" s="13">
        <f>K3+N3</f>
        <v>78.8</v>
      </c>
      <c r="P3" s="12">
        <v>1</v>
      </c>
    </row>
    <row r="4" spans="1:16" ht="19.5" customHeight="1">
      <c r="A4" s="9" t="s">
        <v>13</v>
      </c>
      <c r="B4" s="9" t="s">
        <v>68</v>
      </c>
      <c r="C4" s="9">
        <v>1987.1</v>
      </c>
      <c r="D4" s="9" t="s">
        <v>99</v>
      </c>
      <c r="E4" s="9" t="s">
        <v>100</v>
      </c>
      <c r="F4" s="9" t="s">
        <v>12</v>
      </c>
      <c r="G4" s="9" t="s">
        <v>101</v>
      </c>
      <c r="H4" s="3">
        <v>15070202</v>
      </c>
      <c r="I4" s="8">
        <v>1</v>
      </c>
      <c r="J4" s="9">
        <v>75</v>
      </c>
      <c r="K4" s="9">
        <f t="shared" si="0"/>
        <v>37.5</v>
      </c>
      <c r="L4" s="12">
        <v>1</v>
      </c>
      <c r="M4" s="13">
        <v>87.6</v>
      </c>
      <c r="N4" s="13">
        <f>M4*0.5</f>
        <v>43.8</v>
      </c>
      <c r="O4" s="13">
        <f>K4+N4</f>
        <v>81.3</v>
      </c>
      <c r="P4" s="12">
        <v>1</v>
      </c>
    </row>
    <row r="5" spans="1:16" ht="19.5" customHeight="1">
      <c r="A5" s="9" t="s">
        <v>14</v>
      </c>
      <c r="B5" s="9" t="s">
        <v>68</v>
      </c>
      <c r="C5" s="9">
        <v>1992.07</v>
      </c>
      <c r="D5" s="9" t="s">
        <v>99</v>
      </c>
      <c r="E5" s="9" t="s">
        <v>107</v>
      </c>
      <c r="F5" s="9" t="s">
        <v>15</v>
      </c>
      <c r="G5" s="9" t="s">
        <v>102</v>
      </c>
      <c r="H5" s="3">
        <v>15080201</v>
      </c>
      <c r="I5" s="8">
        <v>1</v>
      </c>
      <c r="J5" s="9">
        <v>68</v>
      </c>
      <c r="K5" s="9">
        <f t="shared" si="0"/>
        <v>34</v>
      </c>
      <c r="L5" s="12">
        <v>1</v>
      </c>
      <c r="M5" s="13">
        <v>77.8</v>
      </c>
      <c r="N5" s="13">
        <f>M5*0.5</f>
        <v>38.9</v>
      </c>
      <c r="O5" s="13">
        <f>K5+N5</f>
        <v>72.9</v>
      </c>
      <c r="P5" s="12">
        <v>1</v>
      </c>
    </row>
    <row r="6" spans="1:16" ht="19.5" customHeight="1">
      <c r="A6" s="9" t="s">
        <v>16</v>
      </c>
      <c r="B6" s="9" t="s">
        <v>69</v>
      </c>
      <c r="C6" s="9">
        <v>1988.01</v>
      </c>
      <c r="D6" s="9" t="s">
        <v>70</v>
      </c>
      <c r="E6" s="9" t="s">
        <v>71</v>
      </c>
      <c r="F6" s="9" t="s">
        <v>17</v>
      </c>
      <c r="G6" s="9" t="s">
        <v>72</v>
      </c>
      <c r="H6" s="3">
        <v>15110201</v>
      </c>
      <c r="I6" s="17">
        <v>2</v>
      </c>
      <c r="J6" s="9">
        <v>69</v>
      </c>
      <c r="K6" s="9">
        <f t="shared" si="0"/>
        <v>34.5</v>
      </c>
      <c r="L6" s="12">
        <v>2</v>
      </c>
      <c r="M6" s="13">
        <v>79.4</v>
      </c>
      <c r="N6" s="13">
        <f>M6*0.5</f>
        <v>39.7</v>
      </c>
      <c r="O6" s="13">
        <f>K6+N6</f>
        <v>74.2</v>
      </c>
      <c r="P6" s="12">
        <v>1</v>
      </c>
    </row>
    <row r="7" spans="1:16" ht="19.5" customHeight="1">
      <c r="A7" s="9" t="s">
        <v>18</v>
      </c>
      <c r="B7" s="9" t="s">
        <v>73</v>
      </c>
      <c r="C7" s="9">
        <v>1988.03</v>
      </c>
      <c r="D7" s="9" t="s">
        <v>74</v>
      </c>
      <c r="E7" s="9" t="s">
        <v>75</v>
      </c>
      <c r="F7" s="9" t="s">
        <v>17</v>
      </c>
      <c r="G7" s="9" t="s">
        <v>76</v>
      </c>
      <c r="H7" s="3">
        <v>15110201</v>
      </c>
      <c r="I7" s="15"/>
      <c r="J7" s="9">
        <v>67</v>
      </c>
      <c r="K7" s="9">
        <f t="shared" si="0"/>
        <v>33.5</v>
      </c>
      <c r="L7" s="12">
        <v>3</v>
      </c>
      <c r="M7" s="13">
        <v>80.8</v>
      </c>
      <c r="N7" s="13">
        <f>M7*0.5</f>
        <v>40.4</v>
      </c>
      <c r="O7" s="13">
        <f>K7+N7</f>
        <v>73.9</v>
      </c>
      <c r="P7" s="12">
        <v>2</v>
      </c>
    </row>
    <row r="8" spans="1:16" ht="19.5" customHeight="1">
      <c r="A8" s="9" t="s">
        <v>19</v>
      </c>
      <c r="B8" s="9" t="s">
        <v>77</v>
      </c>
      <c r="C8" s="9">
        <v>1993.08</v>
      </c>
      <c r="D8" s="9" t="s">
        <v>78</v>
      </c>
      <c r="E8" s="9" t="s">
        <v>79</v>
      </c>
      <c r="F8" s="9" t="s">
        <v>20</v>
      </c>
      <c r="G8" s="9" t="s">
        <v>80</v>
      </c>
      <c r="H8" s="3">
        <v>15120201</v>
      </c>
      <c r="I8" s="17">
        <v>2</v>
      </c>
      <c r="J8" s="9">
        <v>82</v>
      </c>
      <c r="K8" s="9">
        <f t="shared" si="0"/>
        <v>41</v>
      </c>
      <c r="L8" s="12">
        <v>1</v>
      </c>
      <c r="M8" s="13">
        <v>86.8</v>
      </c>
      <c r="N8" s="13">
        <f aca="true" t="shared" si="1" ref="N8:N16">M8*0.5</f>
        <v>43.4</v>
      </c>
      <c r="O8" s="13">
        <f aca="true" t="shared" si="2" ref="O8:O16">K8+N8</f>
        <v>84.4</v>
      </c>
      <c r="P8" s="12">
        <v>1</v>
      </c>
    </row>
    <row r="9" spans="1:16" ht="19.5" customHeight="1">
      <c r="A9" s="9" t="s">
        <v>21</v>
      </c>
      <c r="B9" s="9" t="s">
        <v>77</v>
      </c>
      <c r="C9" s="9">
        <v>1993.02</v>
      </c>
      <c r="D9" s="9" t="s">
        <v>78</v>
      </c>
      <c r="E9" s="9" t="s">
        <v>81</v>
      </c>
      <c r="F9" s="9" t="s">
        <v>20</v>
      </c>
      <c r="G9" s="9" t="s">
        <v>80</v>
      </c>
      <c r="H9" s="3">
        <v>15120201</v>
      </c>
      <c r="I9" s="15"/>
      <c r="J9" s="9">
        <v>72</v>
      </c>
      <c r="K9" s="9">
        <f t="shared" si="0"/>
        <v>36</v>
      </c>
      <c r="L9" s="12">
        <v>2</v>
      </c>
      <c r="M9" s="13">
        <v>88.6</v>
      </c>
      <c r="N9" s="13">
        <f t="shared" si="1"/>
        <v>44.3</v>
      </c>
      <c r="O9" s="13">
        <f t="shared" si="2"/>
        <v>80.3</v>
      </c>
      <c r="P9" s="12">
        <v>2</v>
      </c>
    </row>
    <row r="10" spans="1:16" ht="19.5" customHeight="1">
      <c r="A10" s="9" t="s">
        <v>22</v>
      </c>
      <c r="B10" s="9" t="s">
        <v>77</v>
      </c>
      <c r="C10" s="9">
        <v>1992.06</v>
      </c>
      <c r="D10" s="9" t="s">
        <v>78</v>
      </c>
      <c r="E10" s="9" t="s">
        <v>82</v>
      </c>
      <c r="F10" s="9" t="s">
        <v>23</v>
      </c>
      <c r="G10" s="9" t="s">
        <v>83</v>
      </c>
      <c r="H10" s="3">
        <v>15100201</v>
      </c>
      <c r="I10" s="8">
        <v>1</v>
      </c>
      <c r="J10" s="9">
        <v>68</v>
      </c>
      <c r="K10" s="9">
        <f t="shared" si="0"/>
        <v>34</v>
      </c>
      <c r="L10" s="12">
        <v>3</v>
      </c>
      <c r="M10" s="13">
        <v>85.5</v>
      </c>
      <c r="N10" s="13">
        <f t="shared" si="1"/>
        <v>42.75</v>
      </c>
      <c r="O10" s="13">
        <f t="shared" si="2"/>
        <v>76.75</v>
      </c>
      <c r="P10" s="12">
        <v>1</v>
      </c>
    </row>
    <row r="11" spans="1:16" ht="19.5" customHeight="1">
      <c r="A11" s="9" t="s">
        <v>24</v>
      </c>
      <c r="B11" s="9" t="s">
        <v>84</v>
      </c>
      <c r="C11" s="9">
        <v>1991.02</v>
      </c>
      <c r="D11" s="9" t="s">
        <v>85</v>
      </c>
      <c r="E11" s="9" t="s">
        <v>86</v>
      </c>
      <c r="F11" s="9" t="s">
        <v>25</v>
      </c>
      <c r="G11" s="9" t="s">
        <v>87</v>
      </c>
      <c r="H11" s="3">
        <v>15120202</v>
      </c>
      <c r="I11" s="17">
        <v>3</v>
      </c>
      <c r="J11" s="9">
        <v>65</v>
      </c>
      <c r="K11" s="9">
        <f t="shared" si="0"/>
        <v>32.5</v>
      </c>
      <c r="L11" s="12">
        <v>6</v>
      </c>
      <c r="M11" s="13">
        <v>89.1</v>
      </c>
      <c r="N11" s="13">
        <f t="shared" si="1"/>
        <v>44.55</v>
      </c>
      <c r="O11" s="13">
        <f t="shared" si="2"/>
        <v>77.05</v>
      </c>
      <c r="P11" s="12">
        <v>1</v>
      </c>
    </row>
    <row r="12" spans="1:16" ht="19.5" customHeight="1">
      <c r="A12" s="9" t="s">
        <v>26</v>
      </c>
      <c r="B12" s="9" t="s">
        <v>84</v>
      </c>
      <c r="C12" s="9">
        <v>1992.11</v>
      </c>
      <c r="D12" s="9" t="s">
        <v>85</v>
      </c>
      <c r="E12" s="9" t="s">
        <v>88</v>
      </c>
      <c r="F12" s="9" t="s">
        <v>25</v>
      </c>
      <c r="G12" s="9" t="s">
        <v>87</v>
      </c>
      <c r="H12" s="3">
        <v>15120202</v>
      </c>
      <c r="I12" s="15"/>
      <c r="J12" s="9">
        <v>69</v>
      </c>
      <c r="K12" s="9">
        <f t="shared" si="0"/>
        <v>34.5</v>
      </c>
      <c r="L12" s="12">
        <v>2</v>
      </c>
      <c r="M12" s="13">
        <v>83.3</v>
      </c>
      <c r="N12" s="13">
        <f t="shared" si="1"/>
        <v>41.65</v>
      </c>
      <c r="O12" s="13">
        <f t="shared" si="2"/>
        <v>76.15</v>
      </c>
      <c r="P12" s="12">
        <v>2</v>
      </c>
    </row>
    <row r="13" spans="1:16" ht="19.5" customHeight="1">
      <c r="A13" s="9" t="s">
        <v>28</v>
      </c>
      <c r="B13" s="9" t="s">
        <v>89</v>
      </c>
      <c r="C13" s="9">
        <v>1986.08</v>
      </c>
      <c r="D13" s="9" t="s">
        <v>90</v>
      </c>
      <c r="E13" s="9" t="s">
        <v>91</v>
      </c>
      <c r="F13" s="9" t="s">
        <v>27</v>
      </c>
      <c r="G13" s="9" t="s">
        <v>92</v>
      </c>
      <c r="H13" s="3">
        <v>15120203</v>
      </c>
      <c r="I13" s="15"/>
      <c r="J13" s="9">
        <v>73</v>
      </c>
      <c r="K13" s="9">
        <f t="shared" si="0"/>
        <v>36.5</v>
      </c>
      <c r="L13" s="12">
        <v>3</v>
      </c>
      <c r="M13" s="13">
        <v>86.44</v>
      </c>
      <c r="N13" s="13">
        <f t="shared" si="1"/>
        <v>43.22</v>
      </c>
      <c r="O13" s="13">
        <f t="shared" si="2"/>
        <v>79.72</v>
      </c>
      <c r="P13" s="12">
        <v>2</v>
      </c>
    </row>
    <row r="14" spans="1:16" ht="19.5" customHeight="1">
      <c r="A14" s="9" t="s">
        <v>29</v>
      </c>
      <c r="B14" s="9" t="s">
        <v>89</v>
      </c>
      <c r="C14" s="9">
        <v>1988.11</v>
      </c>
      <c r="D14" s="9" t="s">
        <v>90</v>
      </c>
      <c r="E14" s="9" t="s">
        <v>103</v>
      </c>
      <c r="F14" s="9" t="s">
        <v>27</v>
      </c>
      <c r="G14" s="9" t="s">
        <v>92</v>
      </c>
      <c r="H14" s="3">
        <v>15120203</v>
      </c>
      <c r="I14" s="15"/>
      <c r="J14" s="9">
        <v>73</v>
      </c>
      <c r="K14" s="9">
        <f t="shared" si="0"/>
        <v>36.5</v>
      </c>
      <c r="L14" s="12">
        <v>3</v>
      </c>
      <c r="M14" s="13">
        <v>85.42</v>
      </c>
      <c r="N14" s="13">
        <f t="shared" si="1"/>
        <v>42.71</v>
      </c>
      <c r="O14" s="13">
        <f t="shared" si="2"/>
        <v>79.21000000000001</v>
      </c>
      <c r="P14" s="12">
        <v>3</v>
      </c>
    </row>
    <row r="15" spans="1:16" ht="19.5" customHeight="1">
      <c r="A15" s="9" t="s">
        <v>30</v>
      </c>
      <c r="B15" s="9" t="s">
        <v>89</v>
      </c>
      <c r="C15" s="9">
        <v>1992.12</v>
      </c>
      <c r="D15" s="9" t="s">
        <v>90</v>
      </c>
      <c r="E15" s="9" t="s">
        <v>104</v>
      </c>
      <c r="F15" s="9" t="s">
        <v>31</v>
      </c>
      <c r="G15" s="9" t="s">
        <v>32</v>
      </c>
      <c r="H15" s="3">
        <v>15130201</v>
      </c>
      <c r="I15" s="16">
        <v>2</v>
      </c>
      <c r="J15" s="9">
        <v>79</v>
      </c>
      <c r="K15" s="9">
        <f t="shared" si="0"/>
        <v>39.5</v>
      </c>
      <c r="L15" s="12">
        <v>1</v>
      </c>
      <c r="M15" s="13">
        <v>87.6</v>
      </c>
      <c r="N15" s="13">
        <f t="shared" si="1"/>
        <v>43.8</v>
      </c>
      <c r="O15" s="13">
        <f t="shared" si="2"/>
        <v>83.3</v>
      </c>
      <c r="P15" s="12">
        <v>1</v>
      </c>
    </row>
    <row r="16" spans="1:16" ht="19.5" customHeight="1">
      <c r="A16" s="9" t="s">
        <v>33</v>
      </c>
      <c r="B16" s="9" t="s">
        <v>93</v>
      </c>
      <c r="C16" s="9">
        <v>1994.07</v>
      </c>
      <c r="D16" s="9" t="s">
        <v>94</v>
      </c>
      <c r="E16" s="9" t="s">
        <v>95</v>
      </c>
      <c r="F16" s="9" t="s">
        <v>31</v>
      </c>
      <c r="G16" s="9" t="s">
        <v>32</v>
      </c>
      <c r="H16" s="3">
        <v>15130201</v>
      </c>
      <c r="I16" s="16"/>
      <c r="J16" s="9">
        <v>74</v>
      </c>
      <c r="K16" s="9">
        <f t="shared" si="0"/>
        <v>37</v>
      </c>
      <c r="L16" s="12">
        <v>2</v>
      </c>
      <c r="M16" s="13">
        <v>92.56</v>
      </c>
      <c r="N16" s="13">
        <f t="shared" si="1"/>
        <v>46.28</v>
      </c>
      <c r="O16" s="13">
        <f t="shared" si="2"/>
        <v>83.28</v>
      </c>
      <c r="P16" s="12">
        <v>2</v>
      </c>
    </row>
  </sheetData>
  <sheetProtection/>
  <mergeCells count="6">
    <mergeCell ref="A1:P1"/>
    <mergeCell ref="I13:I14"/>
    <mergeCell ref="I15:I16"/>
    <mergeCell ref="I6:I7"/>
    <mergeCell ref="I8:I9"/>
    <mergeCell ref="I11:I12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9.00390625" style="0" customWidth="1"/>
    <col min="2" max="2" width="6.421875" style="0" customWidth="1"/>
    <col min="3" max="3" width="7.7109375" style="0" customWidth="1"/>
    <col min="4" max="4" width="4.8515625" style="0" customWidth="1"/>
    <col min="5" max="5" width="37.00390625" style="0" customWidth="1"/>
    <col min="6" max="6" width="14.7109375" style="0" customWidth="1"/>
    <col min="7" max="7" width="12.421875" style="0" customWidth="1"/>
    <col min="8" max="8" width="13.421875" style="0" customWidth="1"/>
    <col min="9" max="9" width="4.421875" style="0" bestFit="1" customWidth="1"/>
    <col min="10" max="10" width="12.00390625" style="0" customWidth="1"/>
    <col min="11" max="11" width="6.7109375" style="0" customWidth="1"/>
  </cols>
  <sheetData>
    <row r="1" spans="1:11" ht="45.75" customHeight="1">
      <c r="A1" s="18" t="s">
        <v>105</v>
      </c>
      <c r="B1" s="18"/>
      <c r="C1" s="18"/>
      <c r="D1" s="18"/>
      <c r="E1" s="18"/>
      <c r="F1" s="19"/>
      <c r="G1" s="19"/>
      <c r="H1" s="19"/>
      <c r="I1" s="19"/>
      <c r="J1" s="19"/>
      <c r="K1" s="19"/>
    </row>
    <row r="2" spans="1:11" ht="24" customHeight="1">
      <c r="A2" s="1" t="s">
        <v>34</v>
      </c>
      <c r="B2" s="1" t="s">
        <v>41</v>
      </c>
      <c r="C2" s="1" t="s">
        <v>40</v>
      </c>
      <c r="D2" s="1" t="s">
        <v>42</v>
      </c>
      <c r="E2" s="1" t="s">
        <v>43</v>
      </c>
      <c r="F2" s="1" t="s">
        <v>0</v>
      </c>
      <c r="G2" s="1" t="s">
        <v>1</v>
      </c>
      <c r="H2" s="1" t="s">
        <v>35</v>
      </c>
      <c r="I2" s="1" t="s">
        <v>3</v>
      </c>
      <c r="J2" s="1" t="s">
        <v>7</v>
      </c>
      <c r="K2" s="1" t="s">
        <v>10</v>
      </c>
    </row>
    <row r="3" spans="1:11" s="7" customFormat="1" ht="21.75" customHeight="1">
      <c r="A3" s="4" t="s">
        <v>36</v>
      </c>
      <c r="B3" s="4" t="s">
        <v>44</v>
      </c>
      <c r="C3" s="4">
        <v>1990.08</v>
      </c>
      <c r="D3" s="4" t="s">
        <v>45</v>
      </c>
      <c r="E3" s="4" t="s">
        <v>46</v>
      </c>
      <c r="F3" s="5" t="s">
        <v>47</v>
      </c>
      <c r="G3" s="5" t="s">
        <v>48</v>
      </c>
      <c r="H3" s="6">
        <v>15020101</v>
      </c>
      <c r="I3" s="20">
        <v>3</v>
      </c>
      <c r="J3" s="11">
        <v>81.2</v>
      </c>
      <c r="K3" s="4">
        <v>2</v>
      </c>
    </row>
    <row r="4" spans="1:11" s="7" customFormat="1" ht="21.75" customHeight="1">
      <c r="A4" s="4" t="s">
        <v>37</v>
      </c>
      <c r="B4" s="4" t="s">
        <v>49</v>
      </c>
      <c r="C4" s="4">
        <v>1993.01</v>
      </c>
      <c r="D4" s="4" t="s">
        <v>50</v>
      </c>
      <c r="E4" s="4" t="s">
        <v>51</v>
      </c>
      <c r="F4" s="5" t="s">
        <v>52</v>
      </c>
      <c r="G4" s="5" t="s">
        <v>53</v>
      </c>
      <c r="H4" s="6">
        <v>15020101</v>
      </c>
      <c r="I4" s="21"/>
      <c r="J4" s="11">
        <v>74.8</v>
      </c>
      <c r="K4" s="4">
        <v>3</v>
      </c>
    </row>
    <row r="5" spans="1:11" s="7" customFormat="1" ht="21.75" customHeight="1">
      <c r="A5" s="4" t="s">
        <v>38</v>
      </c>
      <c r="B5" s="4" t="s">
        <v>54</v>
      </c>
      <c r="C5" s="4">
        <v>1990.05</v>
      </c>
      <c r="D5" s="4" t="s">
        <v>50</v>
      </c>
      <c r="E5" s="4" t="s">
        <v>55</v>
      </c>
      <c r="F5" s="5" t="s">
        <v>56</v>
      </c>
      <c r="G5" s="5" t="s">
        <v>57</v>
      </c>
      <c r="H5" s="6">
        <v>15020102</v>
      </c>
      <c r="I5" s="22">
        <v>2</v>
      </c>
      <c r="J5" s="11">
        <v>85.2</v>
      </c>
      <c r="K5" s="4">
        <v>1</v>
      </c>
    </row>
    <row r="6" spans="1:11" s="7" customFormat="1" ht="21.75" customHeight="1">
      <c r="A6" s="4" t="s">
        <v>39</v>
      </c>
      <c r="B6" s="4" t="s">
        <v>58</v>
      </c>
      <c r="C6" s="4">
        <v>1991.04</v>
      </c>
      <c r="D6" s="4" t="s">
        <v>59</v>
      </c>
      <c r="E6" s="4" t="s">
        <v>60</v>
      </c>
      <c r="F6" s="5" t="s">
        <v>61</v>
      </c>
      <c r="G6" s="5" t="s">
        <v>62</v>
      </c>
      <c r="H6" s="6">
        <v>15020102</v>
      </c>
      <c r="I6" s="21"/>
      <c r="J6" s="11">
        <v>84.2</v>
      </c>
      <c r="K6" s="4">
        <v>2</v>
      </c>
    </row>
  </sheetData>
  <sheetProtection/>
  <mergeCells count="3">
    <mergeCell ref="A1:K1"/>
    <mergeCell ref="I3:I4"/>
    <mergeCell ref="I5:I6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2016-08-30T07:12:12Z</dcterms:modified>
  <cp:category/>
  <cp:version/>
  <cp:contentType/>
  <cp:contentStatus/>
</cp:coreProperties>
</file>