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市直教育" sheetId="1" r:id="rId1"/>
  </sheets>
  <definedNames>
    <definedName name="_xlnm.Print_Titles" localSheetId="0">'市直教育'!$1:$2</definedName>
  </definedNames>
  <calcPr fullCalcOnLoad="1"/>
</workbook>
</file>

<file path=xl/sharedStrings.xml><?xml version="1.0" encoding="utf-8"?>
<sst xmlns="http://schemas.openxmlformats.org/spreadsheetml/2006/main" count="93" uniqueCount="69">
  <si>
    <t>姓名</t>
  </si>
  <si>
    <t>单位名称</t>
  </si>
  <si>
    <t>职位名称</t>
  </si>
  <si>
    <t>职位编号</t>
  </si>
  <si>
    <t>攀枝花市实验学校</t>
  </si>
  <si>
    <t>小学英语教师</t>
  </si>
  <si>
    <t>1010104</t>
  </si>
  <si>
    <t>张莉</t>
  </si>
  <si>
    <t>陈通平</t>
  </si>
  <si>
    <t>1010106</t>
  </si>
  <si>
    <t>攀枝花市第十一中小学校</t>
  </si>
  <si>
    <t>1010203</t>
  </si>
  <si>
    <t>幼儿教师</t>
  </si>
  <si>
    <t>1010204</t>
  </si>
  <si>
    <t>李晓丽</t>
  </si>
  <si>
    <t>毛云</t>
  </si>
  <si>
    <t>攀枝花市实验幼儿园</t>
  </si>
  <si>
    <t>体育教师</t>
  </si>
  <si>
    <t>1010302</t>
  </si>
  <si>
    <t>郝晓林</t>
  </si>
  <si>
    <t>攀枝花市建筑工程学校</t>
  </si>
  <si>
    <t>会计专业教师</t>
  </si>
  <si>
    <t>1010603</t>
  </si>
  <si>
    <t>胡睿</t>
  </si>
  <si>
    <t>李佳林</t>
  </si>
  <si>
    <t>造价专业教师</t>
  </si>
  <si>
    <t>1010606</t>
  </si>
  <si>
    <t>唐境</t>
  </si>
  <si>
    <t>中职数学教师</t>
  </si>
  <si>
    <t>1010608</t>
  </si>
  <si>
    <t>李汶晋</t>
  </si>
  <si>
    <t>中职音乐教师</t>
  </si>
  <si>
    <t>1010610</t>
  </si>
  <si>
    <t>攀枝花市经贸旅游学校</t>
  </si>
  <si>
    <t>语文教师</t>
  </si>
  <si>
    <t>1010701</t>
  </si>
  <si>
    <t>殷寿才</t>
  </si>
  <si>
    <t>毛丹</t>
  </si>
  <si>
    <t>邱萍</t>
  </si>
  <si>
    <t>英语教师</t>
  </si>
  <si>
    <t>1010703</t>
  </si>
  <si>
    <t>任佳佳</t>
  </si>
  <si>
    <t>会计教师</t>
  </si>
  <si>
    <t>1010705</t>
  </si>
  <si>
    <t>禹春</t>
  </si>
  <si>
    <t>龙晓</t>
  </si>
  <si>
    <t>美术教师</t>
  </si>
  <si>
    <t>1010711</t>
  </si>
  <si>
    <t>邓秋菊</t>
  </si>
  <si>
    <t>樊志阳</t>
  </si>
  <si>
    <t>机械加工教师</t>
  </si>
  <si>
    <t>1010712</t>
  </si>
  <si>
    <t>教育学教师</t>
  </si>
  <si>
    <t>1010716</t>
  </si>
  <si>
    <t>李思颖</t>
  </si>
  <si>
    <t>笔试总
成绩</t>
  </si>
  <si>
    <t>序号</t>
  </si>
  <si>
    <r>
      <rPr>
        <sz val="10"/>
        <rFont val="Arial"/>
        <family val="2"/>
      </rPr>
      <t>攀枝花市实验学校</t>
    </r>
  </si>
  <si>
    <r>
      <rPr>
        <sz val="10"/>
        <rFont val="Arial"/>
        <family val="2"/>
      </rPr>
      <t>杨炯</t>
    </r>
  </si>
  <si>
    <r>
      <rPr>
        <sz val="10"/>
        <rFont val="Arial"/>
        <family val="2"/>
      </rPr>
      <t>小学体育教师</t>
    </r>
  </si>
  <si>
    <r>
      <rPr>
        <sz val="10"/>
        <rFont val="Arial"/>
        <family val="2"/>
      </rPr>
      <t>攀枝花市第十一中小学校</t>
    </r>
  </si>
  <si>
    <r>
      <rPr>
        <sz val="10"/>
        <rFont val="Arial"/>
        <family val="2"/>
      </rPr>
      <t>李汶隆</t>
    </r>
  </si>
  <si>
    <t>微格课成绩</t>
  </si>
  <si>
    <t>技能测试成绩</t>
  </si>
  <si>
    <t>面试折合成绩</t>
  </si>
  <si>
    <t>总成绩</t>
  </si>
  <si>
    <t>排名</t>
  </si>
  <si>
    <t>备注</t>
  </si>
  <si>
    <t xml:space="preserve">攀枝花市教育体育局2017年上半年直属学校公开招聘教师体检人员名单  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</si>
</sst>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0_);[Red]\(0\)"/>
    <numFmt numFmtId="191" formatCode="0.00_);\(0.00\)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9" fontId="0" fillId="0" borderId="0" applyNumberFormat="0" applyFill="0" applyBorder="0" applyAlignment="0" applyProtection="0"/>
    <xf numFmtId="188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1" fontId="0" fillId="0" borderId="10" xfId="0" applyNumberFormat="1" applyFont="1" applyBorder="1" applyAlignment="1">
      <alignment horizontal="center" vertical="center"/>
    </xf>
    <xf numFmtId="191" fontId="0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91" fontId="7" fillId="0" borderId="10" xfId="0" applyNumberFormat="1" applyFont="1" applyBorder="1" applyAlignment="1">
      <alignment horizontal="center" vertical="center" wrapText="1"/>
    </xf>
    <xf numFmtId="191" fontId="1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pane ySplit="2" topLeftCell="A3" activePane="bottomLeft" state="frozen"/>
      <selection pane="topLeft" activeCell="B1" sqref="B1"/>
      <selection pane="bottomLeft" activeCell="D38" sqref="D38"/>
    </sheetView>
  </sheetViews>
  <sheetFormatPr defaultColWidth="9.140625" defaultRowHeight="12.75"/>
  <cols>
    <col min="1" max="1" width="5.28125" style="1" customWidth="1"/>
    <col min="2" max="2" width="7.28125" style="1" bestFit="1" customWidth="1"/>
    <col min="3" max="3" width="23.57421875" style="1" bestFit="1" customWidth="1"/>
    <col min="4" max="4" width="13.140625" style="1" bestFit="1" customWidth="1"/>
    <col min="5" max="5" width="9.140625" style="1" bestFit="1" customWidth="1"/>
    <col min="6" max="10" width="11.140625" style="4" customWidth="1"/>
    <col min="11" max="11" width="11.140625" style="1" customWidth="1"/>
    <col min="12" max="12" width="12.140625" style="1" customWidth="1"/>
    <col min="13" max="16384" width="9.140625" style="1" customWidth="1"/>
  </cols>
  <sheetData>
    <row r="1" spans="1:12" ht="40.5" customHeight="1">
      <c r="A1" s="11" t="s">
        <v>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0" customFormat="1" ht="25.5">
      <c r="A2" s="5" t="s">
        <v>56</v>
      </c>
      <c r="B2" s="5" t="s">
        <v>0</v>
      </c>
      <c r="C2" s="6" t="s">
        <v>1</v>
      </c>
      <c r="D2" s="6" t="s">
        <v>2</v>
      </c>
      <c r="E2" s="6" t="s">
        <v>3</v>
      </c>
      <c r="F2" s="7" t="s">
        <v>55</v>
      </c>
      <c r="G2" s="8" t="s">
        <v>62</v>
      </c>
      <c r="H2" s="8" t="s">
        <v>63</v>
      </c>
      <c r="I2" s="8" t="s">
        <v>64</v>
      </c>
      <c r="J2" s="8" t="s">
        <v>65</v>
      </c>
      <c r="K2" s="9" t="s">
        <v>66</v>
      </c>
      <c r="L2" s="5" t="s">
        <v>67</v>
      </c>
    </row>
    <row r="3" spans="1:12" ht="19.5" customHeight="1">
      <c r="A3" s="2">
        <v>1</v>
      </c>
      <c r="B3" s="2" t="s">
        <v>8</v>
      </c>
      <c r="C3" s="2" t="s">
        <v>4</v>
      </c>
      <c r="D3" s="2" t="s">
        <v>5</v>
      </c>
      <c r="E3" s="2" t="s">
        <v>6</v>
      </c>
      <c r="F3" s="3">
        <v>38</v>
      </c>
      <c r="G3" s="3">
        <v>85</v>
      </c>
      <c r="H3" s="3"/>
      <c r="I3" s="3">
        <f>G3*0.5</f>
        <v>42.5</v>
      </c>
      <c r="J3" s="3">
        <f aca="true" t="shared" si="0" ref="J3:J22">F3+I3</f>
        <v>80.5</v>
      </c>
      <c r="K3" s="2">
        <v>1</v>
      </c>
      <c r="L3" s="2"/>
    </row>
    <row r="4" spans="1:12" ht="19.5" customHeight="1">
      <c r="A4" s="2">
        <v>2</v>
      </c>
      <c r="B4" s="2" t="s">
        <v>7</v>
      </c>
      <c r="C4" s="2" t="s">
        <v>4</v>
      </c>
      <c r="D4" s="2" t="s">
        <v>5</v>
      </c>
      <c r="E4" s="2" t="s">
        <v>6</v>
      </c>
      <c r="F4" s="3">
        <v>34.5</v>
      </c>
      <c r="G4" s="3">
        <v>84.33</v>
      </c>
      <c r="H4" s="3"/>
      <c r="I4" s="3">
        <f>G4*0.5</f>
        <v>42.165</v>
      </c>
      <c r="J4" s="3">
        <f t="shared" si="0"/>
        <v>76.66499999999999</v>
      </c>
      <c r="K4" s="2">
        <v>2</v>
      </c>
      <c r="L4" s="2"/>
    </row>
    <row r="5" spans="1:12" ht="19.5" customHeight="1">
      <c r="A5" s="2">
        <v>3</v>
      </c>
      <c r="B5" s="2" t="s">
        <v>58</v>
      </c>
      <c r="C5" s="2" t="s">
        <v>57</v>
      </c>
      <c r="D5" s="2" t="s">
        <v>59</v>
      </c>
      <c r="E5" s="2" t="s">
        <v>9</v>
      </c>
      <c r="F5" s="3">
        <v>37</v>
      </c>
      <c r="G5" s="3">
        <v>83</v>
      </c>
      <c r="H5" s="3">
        <v>87</v>
      </c>
      <c r="I5" s="3">
        <f>(G5*0.5+H5*0.5)*0.5</f>
        <v>42.5</v>
      </c>
      <c r="J5" s="3">
        <f t="shared" si="0"/>
        <v>79.5</v>
      </c>
      <c r="K5" s="2">
        <v>1</v>
      </c>
      <c r="L5" s="2"/>
    </row>
    <row r="6" spans="1:12" ht="19.5" customHeight="1">
      <c r="A6" s="2">
        <v>4</v>
      </c>
      <c r="B6" s="2" t="s">
        <v>61</v>
      </c>
      <c r="C6" s="2" t="s">
        <v>60</v>
      </c>
      <c r="D6" s="2" t="s">
        <v>59</v>
      </c>
      <c r="E6" s="2" t="s">
        <v>11</v>
      </c>
      <c r="F6" s="3">
        <v>30.5</v>
      </c>
      <c r="G6" s="3">
        <v>81</v>
      </c>
      <c r="H6" s="3">
        <v>87</v>
      </c>
      <c r="I6" s="3">
        <f>(G6*0.5+H6*0.5)*0.5</f>
        <v>42</v>
      </c>
      <c r="J6" s="3">
        <f t="shared" si="0"/>
        <v>72.5</v>
      </c>
      <c r="K6" s="2">
        <v>1</v>
      </c>
      <c r="L6" s="2"/>
    </row>
    <row r="7" spans="1:12" ht="19.5" customHeight="1">
      <c r="A7" s="2">
        <v>5</v>
      </c>
      <c r="B7" s="2" t="s">
        <v>14</v>
      </c>
      <c r="C7" s="2" t="s">
        <v>10</v>
      </c>
      <c r="D7" s="2" t="s">
        <v>12</v>
      </c>
      <c r="E7" s="2" t="s">
        <v>13</v>
      </c>
      <c r="F7" s="3">
        <v>35</v>
      </c>
      <c r="G7" s="3">
        <v>89</v>
      </c>
      <c r="H7" s="3"/>
      <c r="I7" s="3">
        <f>G7*0.5</f>
        <v>44.5</v>
      </c>
      <c r="J7" s="3">
        <f t="shared" si="0"/>
        <v>79.5</v>
      </c>
      <c r="K7" s="2">
        <v>1</v>
      </c>
      <c r="L7" s="2"/>
    </row>
    <row r="8" spans="1:12" ht="19.5" customHeight="1">
      <c r="A8" s="2">
        <v>6</v>
      </c>
      <c r="B8" s="2" t="s">
        <v>15</v>
      </c>
      <c r="C8" s="2" t="s">
        <v>10</v>
      </c>
      <c r="D8" s="2" t="s">
        <v>12</v>
      </c>
      <c r="E8" s="2" t="s">
        <v>13</v>
      </c>
      <c r="F8" s="3">
        <v>36.5</v>
      </c>
      <c r="G8" s="3">
        <v>81.67</v>
      </c>
      <c r="H8" s="3"/>
      <c r="I8" s="3">
        <f>G8*0.5</f>
        <v>40.835</v>
      </c>
      <c r="J8" s="3">
        <f t="shared" si="0"/>
        <v>77.33500000000001</v>
      </c>
      <c r="K8" s="2">
        <v>2</v>
      </c>
      <c r="L8" s="2"/>
    </row>
    <row r="9" spans="1:12" ht="19.5" customHeight="1">
      <c r="A9" s="2">
        <v>7</v>
      </c>
      <c r="B9" s="2" t="s">
        <v>19</v>
      </c>
      <c r="C9" s="2" t="s">
        <v>16</v>
      </c>
      <c r="D9" s="2" t="s">
        <v>17</v>
      </c>
      <c r="E9" s="2" t="s">
        <v>18</v>
      </c>
      <c r="F9" s="3">
        <v>33</v>
      </c>
      <c r="G9" s="3">
        <v>77.33</v>
      </c>
      <c r="H9" s="3">
        <v>84.33</v>
      </c>
      <c r="I9" s="3">
        <f>(G9*0.5+H9*0.5)*0.5</f>
        <v>40.415</v>
      </c>
      <c r="J9" s="3">
        <f t="shared" si="0"/>
        <v>73.41499999999999</v>
      </c>
      <c r="K9" s="2">
        <v>1</v>
      </c>
      <c r="L9" s="2"/>
    </row>
    <row r="10" spans="1:12" ht="19.5" customHeight="1">
      <c r="A10" s="2">
        <v>8</v>
      </c>
      <c r="B10" s="2" t="s">
        <v>23</v>
      </c>
      <c r="C10" s="2" t="s">
        <v>20</v>
      </c>
      <c r="D10" s="2" t="s">
        <v>21</v>
      </c>
      <c r="E10" s="2" t="s">
        <v>22</v>
      </c>
      <c r="F10" s="3">
        <v>36.5</v>
      </c>
      <c r="G10" s="3">
        <v>59</v>
      </c>
      <c r="H10" s="3"/>
      <c r="I10" s="3">
        <f>G10*0.5</f>
        <v>29.5</v>
      </c>
      <c r="J10" s="3">
        <f t="shared" si="0"/>
        <v>66</v>
      </c>
      <c r="K10" s="2">
        <v>1</v>
      </c>
      <c r="L10" s="2"/>
    </row>
    <row r="11" spans="1:12" ht="19.5" customHeight="1">
      <c r="A11" s="2">
        <v>9</v>
      </c>
      <c r="B11" s="2" t="s">
        <v>24</v>
      </c>
      <c r="C11" s="2" t="s">
        <v>20</v>
      </c>
      <c r="D11" s="2" t="s">
        <v>25</v>
      </c>
      <c r="E11" s="2" t="s">
        <v>26</v>
      </c>
      <c r="F11" s="3">
        <v>39.5</v>
      </c>
      <c r="G11" s="3">
        <v>69</v>
      </c>
      <c r="H11" s="3"/>
      <c r="I11" s="3">
        <f>G11*0.5</f>
        <v>34.5</v>
      </c>
      <c r="J11" s="3">
        <f t="shared" si="0"/>
        <v>74</v>
      </c>
      <c r="K11" s="2">
        <v>1</v>
      </c>
      <c r="L11" s="2"/>
    </row>
    <row r="12" spans="1:12" ht="19.5" customHeight="1">
      <c r="A12" s="2">
        <v>10</v>
      </c>
      <c r="B12" s="2" t="s">
        <v>27</v>
      </c>
      <c r="C12" s="2" t="s">
        <v>20</v>
      </c>
      <c r="D12" s="2" t="s">
        <v>28</v>
      </c>
      <c r="E12" s="2" t="s">
        <v>29</v>
      </c>
      <c r="F12" s="3">
        <v>35</v>
      </c>
      <c r="G12" s="3">
        <v>86.33</v>
      </c>
      <c r="H12" s="3"/>
      <c r="I12" s="3">
        <f>G12*0.5</f>
        <v>43.165</v>
      </c>
      <c r="J12" s="3">
        <f t="shared" si="0"/>
        <v>78.16499999999999</v>
      </c>
      <c r="K12" s="2">
        <v>1</v>
      </c>
      <c r="L12" s="2"/>
    </row>
    <row r="13" spans="1:12" ht="19.5" customHeight="1">
      <c r="A13" s="2">
        <v>11</v>
      </c>
      <c r="B13" s="2" t="s">
        <v>30</v>
      </c>
      <c r="C13" s="2" t="s">
        <v>20</v>
      </c>
      <c r="D13" s="2" t="s">
        <v>31</v>
      </c>
      <c r="E13" s="2" t="s">
        <v>32</v>
      </c>
      <c r="F13" s="3">
        <v>35</v>
      </c>
      <c r="G13" s="3">
        <v>73</v>
      </c>
      <c r="H13" s="3">
        <v>73.67</v>
      </c>
      <c r="I13" s="3">
        <f>(G13*0.5+H13*0.5)*0.5</f>
        <v>36.667500000000004</v>
      </c>
      <c r="J13" s="3">
        <f t="shared" si="0"/>
        <v>71.6675</v>
      </c>
      <c r="K13" s="2">
        <v>1</v>
      </c>
      <c r="L13" s="2"/>
    </row>
    <row r="14" spans="1:12" ht="19.5" customHeight="1">
      <c r="A14" s="2">
        <v>12</v>
      </c>
      <c r="B14" s="2" t="s">
        <v>37</v>
      </c>
      <c r="C14" s="2" t="s">
        <v>33</v>
      </c>
      <c r="D14" s="2" t="s">
        <v>34</v>
      </c>
      <c r="E14" s="2" t="s">
        <v>35</v>
      </c>
      <c r="F14" s="3">
        <v>34</v>
      </c>
      <c r="G14" s="3">
        <v>85.67</v>
      </c>
      <c r="H14" s="3"/>
      <c r="I14" s="3">
        <f aca="true" t="shared" si="1" ref="I14:I19">G14*0.5</f>
        <v>42.835</v>
      </c>
      <c r="J14" s="3">
        <f t="shared" si="0"/>
        <v>76.83500000000001</v>
      </c>
      <c r="K14" s="2">
        <v>1</v>
      </c>
      <c r="L14" s="2"/>
    </row>
    <row r="15" spans="1:12" ht="19.5" customHeight="1">
      <c r="A15" s="2">
        <v>13</v>
      </c>
      <c r="B15" s="2" t="s">
        <v>36</v>
      </c>
      <c r="C15" s="2" t="s">
        <v>33</v>
      </c>
      <c r="D15" s="2" t="s">
        <v>34</v>
      </c>
      <c r="E15" s="2" t="s">
        <v>35</v>
      </c>
      <c r="F15" s="3">
        <v>36.5</v>
      </c>
      <c r="G15" s="3">
        <v>79</v>
      </c>
      <c r="H15" s="3"/>
      <c r="I15" s="3">
        <f t="shared" si="1"/>
        <v>39.5</v>
      </c>
      <c r="J15" s="3">
        <f t="shared" si="0"/>
        <v>76</v>
      </c>
      <c r="K15" s="2">
        <v>2</v>
      </c>
      <c r="L15" s="2"/>
    </row>
    <row r="16" spans="1:12" ht="19.5" customHeight="1">
      <c r="A16" s="2">
        <v>14</v>
      </c>
      <c r="B16" s="2" t="s">
        <v>38</v>
      </c>
      <c r="C16" s="2" t="s">
        <v>33</v>
      </c>
      <c r="D16" s="2" t="s">
        <v>34</v>
      </c>
      <c r="E16" s="2" t="s">
        <v>35</v>
      </c>
      <c r="F16" s="3">
        <v>35</v>
      </c>
      <c r="G16" s="3">
        <v>81</v>
      </c>
      <c r="H16" s="3"/>
      <c r="I16" s="3">
        <f t="shared" si="1"/>
        <v>40.5</v>
      </c>
      <c r="J16" s="3">
        <f t="shared" si="0"/>
        <v>75.5</v>
      </c>
      <c r="K16" s="2">
        <v>3</v>
      </c>
      <c r="L16" s="2"/>
    </row>
    <row r="17" spans="1:12" ht="19.5" customHeight="1">
      <c r="A17" s="2">
        <v>15</v>
      </c>
      <c r="B17" s="2" t="s">
        <v>41</v>
      </c>
      <c r="C17" s="2" t="s">
        <v>33</v>
      </c>
      <c r="D17" s="2" t="s">
        <v>39</v>
      </c>
      <c r="E17" s="2" t="s">
        <v>40</v>
      </c>
      <c r="F17" s="3">
        <v>38.5</v>
      </c>
      <c r="G17" s="3">
        <v>83</v>
      </c>
      <c r="H17" s="3"/>
      <c r="I17" s="3">
        <f t="shared" si="1"/>
        <v>41.5</v>
      </c>
      <c r="J17" s="3">
        <f t="shared" si="0"/>
        <v>80</v>
      </c>
      <c r="K17" s="2">
        <v>1</v>
      </c>
      <c r="L17" s="2"/>
    </row>
    <row r="18" spans="1:12" ht="19.5" customHeight="1">
      <c r="A18" s="2">
        <v>16</v>
      </c>
      <c r="B18" s="2" t="s">
        <v>44</v>
      </c>
      <c r="C18" s="2" t="s">
        <v>33</v>
      </c>
      <c r="D18" s="2" t="s">
        <v>42</v>
      </c>
      <c r="E18" s="2" t="s">
        <v>43</v>
      </c>
      <c r="F18" s="3">
        <v>41</v>
      </c>
      <c r="G18" s="3">
        <v>73.33</v>
      </c>
      <c r="H18" s="3"/>
      <c r="I18" s="3">
        <f t="shared" si="1"/>
        <v>36.665</v>
      </c>
      <c r="J18" s="3">
        <f t="shared" si="0"/>
        <v>77.66499999999999</v>
      </c>
      <c r="K18" s="2">
        <v>1</v>
      </c>
      <c r="L18" s="2"/>
    </row>
    <row r="19" spans="1:12" ht="19.5" customHeight="1">
      <c r="A19" s="2">
        <v>17</v>
      </c>
      <c r="B19" s="2" t="s">
        <v>45</v>
      </c>
      <c r="C19" s="2" t="s">
        <v>33</v>
      </c>
      <c r="D19" s="2" t="s">
        <v>42</v>
      </c>
      <c r="E19" s="2" t="s">
        <v>43</v>
      </c>
      <c r="F19" s="3">
        <v>34</v>
      </c>
      <c r="G19" s="3">
        <v>70</v>
      </c>
      <c r="H19" s="3"/>
      <c r="I19" s="3">
        <f t="shared" si="1"/>
        <v>35</v>
      </c>
      <c r="J19" s="3">
        <f t="shared" si="0"/>
        <v>69</v>
      </c>
      <c r="K19" s="2">
        <v>2</v>
      </c>
      <c r="L19" s="2"/>
    </row>
    <row r="20" spans="1:12" ht="19.5" customHeight="1">
      <c r="A20" s="2">
        <v>18</v>
      </c>
      <c r="B20" s="2" t="s">
        <v>48</v>
      </c>
      <c r="C20" s="2" t="s">
        <v>33</v>
      </c>
      <c r="D20" s="2" t="s">
        <v>46</v>
      </c>
      <c r="E20" s="2" t="s">
        <v>47</v>
      </c>
      <c r="F20" s="3">
        <v>39.5</v>
      </c>
      <c r="G20" s="3">
        <v>81.33</v>
      </c>
      <c r="H20" s="3">
        <v>81.67</v>
      </c>
      <c r="I20" s="3">
        <f>(G20*0.5+H20*0.5)*0.5</f>
        <v>40.75</v>
      </c>
      <c r="J20" s="3">
        <f t="shared" si="0"/>
        <v>80.25</v>
      </c>
      <c r="K20" s="2">
        <v>1</v>
      </c>
      <c r="L20" s="2"/>
    </row>
    <row r="21" spans="1:12" ht="19.5" customHeight="1">
      <c r="A21" s="2">
        <v>19</v>
      </c>
      <c r="B21" s="2" t="s">
        <v>49</v>
      </c>
      <c r="C21" s="2" t="s">
        <v>33</v>
      </c>
      <c r="D21" s="2" t="s">
        <v>50</v>
      </c>
      <c r="E21" s="2" t="s">
        <v>51</v>
      </c>
      <c r="F21" s="3">
        <v>37</v>
      </c>
      <c r="G21" s="3">
        <v>71.33</v>
      </c>
      <c r="H21" s="3"/>
      <c r="I21" s="3">
        <f>G21*0.5</f>
        <v>35.665</v>
      </c>
      <c r="J21" s="3">
        <f t="shared" si="0"/>
        <v>72.66499999999999</v>
      </c>
      <c r="K21" s="2">
        <v>1</v>
      </c>
      <c r="L21" s="2"/>
    </row>
    <row r="22" spans="1:12" ht="19.5" customHeight="1">
      <c r="A22" s="2">
        <v>20</v>
      </c>
      <c r="B22" s="2" t="s">
        <v>54</v>
      </c>
      <c r="C22" s="2" t="s">
        <v>33</v>
      </c>
      <c r="D22" s="2" t="s">
        <v>52</v>
      </c>
      <c r="E22" s="2" t="s">
        <v>53</v>
      </c>
      <c r="F22" s="3">
        <v>40</v>
      </c>
      <c r="G22" s="3">
        <v>85</v>
      </c>
      <c r="H22" s="3"/>
      <c r="I22" s="3">
        <f>G22*0.5</f>
        <v>42.5</v>
      </c>
      <c r="J22" s="3">
        <f t="shared" si="0"/>
        <v>82.5</v>
      </c>
      <c r="K22" s="2">
        <v>1</v>
      </c>
      <c r="L22" s="2"/>
    </row>
  </sheetData>
  <sheetProtection/>
  <mergeCells count="1">
    <mergeCell ref="A1:L1"/>
  </mergeCells>
  <printOptions/>
  <pageMargins left="0.5511811023622047" right="0.31496062992125984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吴怒梅</cp:lastModifiedBy>
  <cp:lastPrinted>2017-06-05T01:18:17Z</cp:lastPrinted>
  <dcterms:created xsi:type="dcterms:W3CDTF">2017-05-03T03:43:33Z</dcterms:created>
  <dcterms:modified xsi:type="dcterms:W3CDTF">2017-06-06T01:34:14Z</dcterms:modified>
  <cp:category/>
  <cp:version/>
  <cp:contentType/>
  <cp:contentStatus/>
</cp:coreProperties>
</file>