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附件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<sst xmlns="http://schemas.openxmlformats.org/spreadsheetml/2006/main" count="355" uniqueCount="210">
  <si>
    <t>姓名</t>
  </si>
  <si>
    <t>职位编码</t>
  </si>
  <si>
    <t>招聘单位</t>
  </si>
  <si>
    <t>职位名称</t>
  </si>
  <si>
    <t>招聘人数</t>
  </si>
  <si>
    <t>笔试排名</t>
  </si>
  <si>
    <t>吕明珠</t>
  </si>
  <si>
    <t>15010101</t>
  </si>
  <si>
    <t>峨眉山市林业科技服务站</t>
  </si>
  <si>
    <t>林业科技推广</t>
  </si>
  <si>
    <t>69.00</t>
  </si>
  <si>
    <t xml:space="preserve">   1</t>
  </si>
  <si>
    <t>63.00</t>
  </si>
  <si>
    <t xml:space="preserve">   3</t>
  </si>
  <si>
    <t>徐伟</t>
  </si>
  <si>
    <t>15020101</t>
  </si>
  <si>
    <t>峨眉山市水务局下属事业单位</t>
  </si>
  <si>
    <t>水利水电工程及水资源管理</t>
  </si>
  <si>
    <t>王天宝</t>
  </si>
  <si>
    <t>75.00</t>
  </si>
  <si>
    <t xml:space="preserve">   2</t>
  </si>
  <si>
    <t>戴青松</t>
  </si>
  <si>
    <t>74.00</t>
  </si>
  <si>
    <t>任鹏杰</t>
  </si>
  <si>
    <t>73.00</t>
  </si>
  <si>
    <t xml:space="preserve">   4</t>
  </si>
  <si>
    <t>72.00</t>
  </si>
  <si>
    <t xml:space="preserve">   5</t>
  </si>
  <si>
    <t xml:space="preserve">   6</t>
  </si>
  <si>
    <t>68.00</t>
  </si>
  <si>
    <t xml:space="preserve">   7</t>
  </si>
  <si>
    <t>高铃惠</t>
  </si>
  <si>
    <t xml:space="preserve">   9</t>
  </si>
  <si>
    <t>郑亚秋</t>
  </si>
  <si>
    <t>15030101</t>
  </si>
  <si>
    <t>峨眉山市水利工程管理处</t>
  </si>
  <si>
    <t>财务管理</t>
  </si>
  <si>
    <t>71.00</t>
  </si>
  <si>
    <t>70.00</t>
  </si>
  <si>
    <t>杨亮</t>
  </si>
  <si>
    <t>15040101</t>
  </si>
  <si>
    <t>峨眉山市食品药品和计量检验检测中心1</t>
  </si>
  <si>
    <t>食品药品检验</t>
  </si>
  <si>
    <t>连文翠</t>
  </si>
  <si>
    <t>袁春芳</t>
  </si>
  <si>
    <t>15040102</t>
  </si>
  <si>
    <t>峨眉山市食品药品和计量检验检测中心2</t>
  </si>
  <si>
    <t>计量检测</t>
  </si>
  <si>
    <t>81.00</t>
  </si>
  <si>
    <t>79.00</t>
  </si>
  <si>
    <t>吴依阳</t>
  </si>
  <si>
    <t>张月强</t>
  </si>
  <si>
    <t>15050101</t>
  </si>
  <si>
    <t>峨眉山市群众来访接待中心</t>
  </si>
  <si>
    <t>来访接待</t>
  </si>
  <si>
    <t>61.00</t>
  </si>
  <si>
    <t>15060101</t>
  </si>
  <si>
    <t>峨眉山市财政投资评审中心</t>
  </si>
  <si>
    <t>工程评审</t>
  </si>
  <si>
    <t>李蒙露</t>
  </si>
  <si>
    <t>罗雨林</t>
  </si>
  <si>
    <t>15070101</t>
  </si>
  <si>
    <t>峨眉山市国有资产管理服务中心</t>
  </si>
  <si>
    <t>66.00</t>
  </si>
  <si>
    <t>李颜丽</t>
  </si>
  <si>
    <t>15080101</t>
  </si>
  <si>
    <t>峨眉山市城市发展建设办公室1</t>
  </si>
  <si>
    <t>工程造价</t>
  </si>
  <si>
    <t>65.00</t>
  </si>
  <si>
    <t>温宪</t>
  </si>
  <si>
    <t>15080102</t>
  </si>
  <si>
    <t>峨眉山市城市发展建设办公室2</t>
  </si>
  <si>
    <t>道路桥梁</t>
  </si>
  <si>
    <t>77.00</t>
  </si>
  <si>
    <t>15080103</t>
  </si>
  <si>
    <t>峨眉山市城市发展建设办公室3</t>
  </si>
  <si>
    <t>房屋建筑</t>
  </si>
  <si>
    <t>杨杰</t>
  </si>
  <si>
    <t>周世涛</t>
  </si>
  <si>
    <t>彭诗</t>
  </si>
  <si>
    <t>15090101</t>
  </si>
  <si>
    <t>峨眉山市乡镇动物防疫监督站</t>
  </si>
  <si>
    <t>动物防疫</t>
  </si>
  <si>
    <t>李忠洪</t>
  </si>
  <si>
    <t>李韦宣</t>
  </si>
  <si>
    <t>谢惠群</t>
  </si>
  <si>
    <t>60.00</t>
  </si>
  <si>
    <t>刘思雨</t>
  </si>
  <si>
    <t>15100101</t>
  </si>
  <si>
    <t>峨眉山市城乡客运管理办公室</t>
  </si>
  <si>
    <t>王志恒</t>
  </si>
  <si>
    <t>15110101</t>
  </si>
  <si>
    <t>峨眉山市交通工程质量监督站</t>
  </si>
  <si>
    <t>道路桥梁质量监督</t>
  </si>
  <si>
    <t>梅逸飞</t>
  </si>
  <si>
    <t>15120101</t>
  </si>
  <si>
    <t>峨眉山市文物管理局</t>
  </si>
  <si>
    <t>文博管理</t>
  </si>
  <si>
    <t>罗琴</t>
  </si>
  <si>
    <t>迮军</t>
  </si>
  <si>
    <t>15130101</t>
  </si>
  <si>
    <t>峨眉山市武术运动管理中心</t>
  </si>
  <si>
    <t>武术指导</t>
  </si>
  <si>
    <t>57.00</t>
  </si>
  <si>
    <t>15140101</t>
  </si>
  <si>
    <t>峨眉山广播电视台1</t>
  </si>
  <si>
    <t>播音主持</t>
  </si>
  <si>
    <t>罗曼丽</t>
  </si>
  <si>
    <t>饶芬</t>
  </si>
  <si>
    <t>15140102</t>
  </si>
  <si>
    <t>峨眉山广播电视台2</t>
  </si>
  <si>
    <t>摄像记者</t>
  </si>
  <si>
    <t>陆阿倩</t>
  </si>
  <si>
    <t>15150101</t>
  </si>
  <si>
    <t>峨眉山市文化馆</t>
  </si>
  <si>
    <t>戏剧曲艺</t>
  </si>
  <si>
    <t>55.00</t>
  </si>
  <si>
    <t>唐文权</t>
  </si>
  <si>
    <t>15160101</t>
  </si>
  <si>
    <t>峨眉山市地质环境监测站</t>
  </si>
  <si>
    <t>地质灾害防治</t>
  </si>
  <si>
    <t>王怡</t>
  </si>
  <si>
    <t>15170101</t>
  </si>
  <si>
    <t>峨眉山市不动产登记中心1</t>
  </si>
  <si>
    <t>不动产登记</t>
  </si>
  <si>
    <t>宋佳</t>
  </si>
  <si>
    <t>15170102</t>
  </si>
  <si>
    <t>峨眉山市不动产登记中心2</t>
  </si>
  <si>
    <t>综合管理</t>
  </si>
  <si>
    <t>邹洋</t>
  </si>
  <si>
    <t>15250101</t>
  </si>
  <si>
    <t>峨眉山市医院</t>
  </si>
  <si>
    <t>刘娟</t>
  </si>
  <si>
    <t>笔试成绩</t>
  </si>
  <si>
    <t>笔试折合成绩</t>
  </si>
  <si>
    <t>面试成绩</t>
  </si>
  <si>
    <t>面试折合成绩</t>
  </si>
  <si>
    <t>总成绩</t>
  </si>
  <si>
    <t>职位排名</t>
  </si>
  <si>
    <t>2017年峨眉山市事业单位公开考试招聘工作人员进入体检人员名单</t>
  </si>
  <si>
    <t>彭爱珍</t>
  </si>
  <si>
    <t>15180201</t>
  </si>
  <si>
    <t>峨眉一中1</t>
  </si>
  <si>
    <t>高中生物教师</t>
  </si>
  <si>
    <t>80.00</t>
  </si>
  <si>
    <t>宋俊平</t>
  </si>
  <si>
    <t>15180202</t>
  </si>
  <si>
    <t>峨眉一中2</t>
  </si>
  <si>
    <t>高中地理教师</t>
  </si>
  <si>
    <t>82.00</t>
  </si>
  <si>
    <t>黄惠琳</t>
  </si>
  <si>
    <t>15190201</t>
  </si>
  <si>
    <t>职业技术学校1</t>
  </si>
  <si>
    <t>职中计算机教师</t>
  </si>
  <si>
    <t>许冰洁</t>
  </si>
  <si>
    <t>15210201</t>
  </si>
  <si>
    <t>峨眉山市乡镇学校1</t>
  </si>
  <si>
    <t>初中化学教师</t>
  </si>
  <si>
    <t>佟慧琴</t>
  </si>
  <si>
    <t>周文琴</t>
  </si>
  <si>
    <t>15200201</t>
  </si>
  <si>
    <t>大为中学</t>
  </si>
  <si>
    <t>初中数学教师</t>
  </si>
  <si>
    <t>范燕美</t>
  </si>
  <si>
    <t>15210202</t>
  </si>
  <si>
    <t>峨眉山市乡镇学校2</t>
  </si>
  <si>
    <t>小学语文教师</t>
  </si>
  <si>
    <t>杨诗敏</t>
  </si>
  <si>
    <t>吴文</t>
  </si>
  <si>
    <t>15210203</t>
  </si>
  <si>
    <t>峨眉山市乡镇学校3</t>
  </si>
  <si>
    <t>小学数学教师</t>
  </si>
  <si>
    <t>罗艳林</t>
  </si>
  <si>
    <t>周绍明</t>
  </si>
  <si>
    <t>牟欣欣</t>
  </si>
  <si>
    <t>15220201</t>
  </si>
  <si>
    <t>龙门学校</t>
  </si>
  <si>
    <t>初中英语教师</t>
  </si>
  <si>
    <t>83.00</t>
  </si>
  <si>
    <t>陈西梅</t>
  </si>
  <si>
    <t>15230201</t>
  </si>
  <si>
    <t>胜利镇小学</t>
  </si>
  <si>
    <t>小学英语教师</t>
  </si>
  <si>
    <t>王语嫣</t>
  </si>
  <si>
    <t>15240201</t>
  </si>
  <si>
    <t>实验幼儿园</t>
  </si>
  <si>
    <t>幼儿园教师</t>
  </si>
  <si>
    <t>许晓梅</t>
  </si>
  <si>
    <t>15190202</t>
  </si>
  <si>
    <t>职业技术学校2</t>
  </si>
  <si>
    <t>职中舞蹈教师</t>
  </si>
  <si>
    <t>胡萍</t>
  </si>
  <si>
    <t>15260301</t>
  </si>
  <si>
    <t>峨眉山市中医医院</t>
  </si>
  <si>
    <t>医院管理</t>
  </si>
  <si>
    <t>53.00</t>
  </si>
  <si>
    <t>李蒨</t>
  </si>
  <si>
    <t>15270301</t>
  </si>
  <si>
    <t>峨眉山市妇幼保健院</t>
  </si>
  <si>
    <t>医生</t>
  </si>
  <si>
    <t>刘曦</t>
  </si>
  <si>
    <t>15280301</t>
  </si>
  <si>
    <t>峨眉山市乡镇卫生院</t>
  </si>
  <si>
    <t>护士</t>
  </si>
  <si>
    <t>王耑</t>
  </si>
  <si>
    <t>54.00</t>
  </si>
  <si>
    <t>谭悦</t>
  </si>
  <si>
    <t>彭方</t>
  </si>
  <si>
    <t>陈帆</t>
  </si>
  <si>
    <t>51.00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</si>
</sst>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&quot;?&quot;#,##0;\-&quot;?&quot;#,##0"/>
    <numFmt numFmtId="183" formatCode="&quot;?&quot;#,##0;[Red]\-&quot;?&quot;#,##0"/>
    <numFmt numFmtId="184" formatCode="&quot;?&quot;#,##0.00;\-&quot;?&quot;#,##0.00"/>
    <numFmt numFmtId="185" formatCode="&quot;?&quot;#,##0.00;[Red]\-&quot;?&quot;#,##0.00"/>
    <numFmt numFmtId="186" formatCode="_-&quot;?&quot;* #,##0_-;\-&quot;?&quot;* #,##0_-;_-&quot;?&quot;* &quot;-&quot;_-;_-@_-"/>
    <numFmt numFmtId="187" formatCode="_-* #,##0_-;\-* #,##0_-;_-* &quot;-&quot;_-;_-@_-"/>
    <numFmt numFmtId="188" formatCode="_-&quot;?&quot;* #,##0.00_-;\-&quot;?&quot;* #,##0.00_-;_-&quot;?&quot;* &quot;-&quot;??_-;_-@_-"/>
    <numFmt numFmtId="189" formatCode="_-* #,##0.00_-;\-* #,##0.00_-;_-* &quot;-&quot;??_-;_-@_-"/>
    <numFmt numFmtId="190" formatCode="0.00_ "/>
    <numFmt numFmtId="191" formatCode="0.000_ "/>
    <numFmt numFmtId="192" formatCode="0_ "/>
  </numFmts>
  <fonts count="4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仿宋_GB2312"/>
      <family val="3"/>
    </font>
    <font>
      <sz val="9"/>
      <name val="宋体"/>
      <family val="0"/>
    </font>
    <font>
      <sz val="8"/>
      <name val="仿宋_GB2312"/>
      <family val="3"/>
    </font>
    <font>
      <sz val="8"/>
      <name val="Arial"/>
      <family val="2"/>
    </font>
    <font>
      <b/>
      <sz val="8"/>
      <name val="Arial"/>
      <family val="2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8" fontId="0" fillId="0" borderId="0" applyNumberFormat="0" applyFill="0" applyBorder="0" applyAlignment="0" applyProtection="0"/>
    <xf numFmtId="186" fontId="0" fillId="0" borderId="0" applyNumberForma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9" fontId="0" fillId="0" borderId="0" applyNumberFormat="0" applyFill="0" applyBorder="0" applyAlignment="0" applyProtection="0"/>
    <xf numFmtId="187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Continuous" vertical="center"/>
    </xf>
    <xf numFmtId="191" fontId="0" fillId="0" borderId="10" xfId="0" applyNumberFormat="1" applyBorder="1" applyAlignment="1">
      <alignment/>
    </xf>
    <xf numFmtId="191" fontId="0" fillId="0" borderId="10" xfId="0" applyNumberFormat="1" applyFont="1" applyBorder="1" applyAlignment="1">
      <alignment horizontal="center" vertical="center"/>
    </xf>
    <xf numFmtId="191" fontId="0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191" fontId="0" fillId="0" borderId="10" xfId="0" applyNumberFormat="1" applyFont="1" applyBorder="1" applyAlignment="1">
      <alignment/>
    </xf>
    <xf numFmtId="191" fontId="0" fillId="0" borderId="10" xfId="0" applyNumberFormat="1" applyFont="1" applyBorder="1" applyAlignment="1">
      <alignment horizontal="center" vertical="center"/>
    </xf>
    <xf numFmtId="19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49">
      <selection activeCell="P64" sqref="P64"/>
    </sheetView>
  </sheetViews>
  <sheetFormatPr defaultColWidth="9.140625" defaultRowHeight="12.75"/>
  <cols>
    <col min="3" max="3" width="32.00390625" style="0" customWidth="1"/>
    <col min="4" max="4" width="22.00390625" style="0" customWidth="1"/>
    <col min="5" max="5" width="4.8515625" style="0" customWidth="1"/>
    <col min="6" max="7" width="7.57421875" style="0" customWidth="1"/>
    <col min="8" max="8" width="6.57421875" style="0" customWidth="1"/>
    <col min="9" max="9" width="8.57421875" style="0" customWidth="1"/>
    <col min="10" max="10" width="7.57421875" style="0" customWidth="1"/>
    <col min="11" max="11" width="8.28125" style="0" customWidth="1"/>
    <col min="12" max="12" width="7.57421875" style="0" customWidth="1"/>
  </cols>
  <sheetData>
    <row r="1" spans="1:12" ht="31.5" customHeight="1">
      <c r="A1" s="32" t="s">
        <v>139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12" customFormat="1" ht="21.75" customHeight="1">
      <c r="A2" s="9" t="s">
        <v>0</v>
      </c>
      <c r="B2" s="10" t="s">
        <v>1</v>
      </c>
      <c r="C2" s="11" t="s">
        <v>2</v>
      </c>
      <c r="D2" s="9" t="s">
        <v>3</v>
      </c>
      <c r="E2" s="11" t="s">
        <v>4</v>
      </c>
      <c r="F2" s="11" t="s">
        <v>133</v>
      </c>
      <c r="G2" s="14" t="s">
        <v>134</v>
      </c>
      <c r="H2" s="11" t="s">
        <v>5</v>
      </c>
      <c r="I2" s="14" t="s">
        <v>135</v>
      </c>
      <c r="J2" s="14" t="s">
        <v>136</v>
      </c>
      <c r="K2" s="14" t="s">
        <v>137</v>
      </c>
      <c r="L2" s="14" t="s">
        <v>138</v>
      </c>
    </row>
    <row r="3" spans="1:12" ht="17.25" customHeight="1">
      <c r="A3" s="1" t="s">
        <v>6</v>
      </c>
      <c r="B3" s="1" t="s">
        <v>7</v>
      </c>
      <c r="C3" s="5" t="s">
        <v>8</v>
      </c>
      <c r="D3" s="6" t="s">
        <v>9</v>
      </c>
      <c r="E3" s="19">
        <v>1</v>
      </c>
      <c r="F3" s="1" t="s">
        <v>10</v>
      </c>
      <c r="G3" s="1">
        <f aca="true" t="shared" si="0" ref="G3:G12">F3*0.5</f>
        <v>34.5</v>
      </c>
      <c r="H3" s="1" t="s">
        <v>11</v>
      </c>
      <c r="I3" s="18">
        <v>87.68</v>
      </c>
      <c r="J3" s="18">
        <f aca="true" t="shared" si="1" ref="J3:J12">I3*0.5</f>
        <v>43.84</v>
      </c>
      <c r="K3" s="16">
        <f aca="true" t="shared" si="2" ref="K3:K12">G3+J3</f>
        <v>78.34</v>
      </c>
      <c r="L3" s="13">
        <v>1</v>
      </c>
    </row>
    <row r="4" spans="1:12" ht="17.25" customHeight="1">
      <c r="A4" s="2" t="s">
        <v>43</v>
      </c>
      <c r="B4" s="2" t="s">
        <v>40</v>
      </c>
      <c r="C4" s="7" t="s">
        <v>41</v>
      </c>
      <c r="D4" s="8" t="s">
        <v>42</v>
      </c>
      <c r="E4" s="26">
        <v>3</v>
      </c>
      <c r="F4" s="2" t="s">
        <v>24</v>
      </c>
      <c r="G4" s="1">
        <f t="shared" si="0"/>
        <v>36.5</v>
      </c>
      <c r="H4" s="2" t="s">
        <v>20</v>
      </c>
      <c r="I4" s="17">
        <v>83.18</v>
      </c>
      <c r="J4" s="18">
        <f t="shared" si="1"/>
        <v>41.59</v>
      </c>
      <c r="K4" s="16">
        <f t="shared" si="2"/>
        <v>78.09</v>
      </c>
      <c r="L4" s="13">
        <v>1</v>
      </c>
    </row>
    <row r="5" spans="1:12" ht="17.25" customHeight="1">
      <c r="A5" s="2" t="s">
        <v>39</v>
      </c>
      <c r="B5" s="2" t="s">
        <v>40</v>
      </c>
      <c r="C5" s="7" t="s">
        <v>41</v>
      </c>
      <c r="D5" s="8" t="s">
        <v>42</v>
      </c>
      <c r="E5" s="27"/>
      <c r="F5" s="2" t="s">
        <v>22</v>
      </c>
      <c r="G5" s="1">
        <f t="shared" si="0"/>
        <v>37</v>
      </c>
      <c r="H5" s="2" t="s">
        <v>11</v>
      </c>
      <c r="I5" s="17">
        <v>81.4</v>
      </c>
      <c r="J5" s="18">
        <f t="shared" si="1"/>
        <v>40.7</v>
      </c>
      <c r="K5" s="16">
        <f t="shared" si="2"/>
        <v>77.7</v>
      </c>
      <c r="L5" s="13">
        <v>2</v>
      </c>
    </row>
    <row r="6" spans="1:12" ht="17.25" customHeight="1">
      <c r="A6" s="2" t="s">
        <v>44</v>
      </c>
      <c r="B6" s="2" t="s">
        <v>40</v>
      </c>
      <c r="C6" s="7" t="s">
        <v>41</v>
      </c>
      <c r="D6" s="8" t="s">
        <v>42</v>
      </c>
      <c r="E6" s="27"/>
      <c r="F6" s="2" t="s">
        <v>26</v>
      </c>
      <c r="G6" s="1">
        <f t="shared" si="0"/>
        <v>36</v>
      </c>
      <c r="H6" s="2" t="s">
        <v>25</v>
      </c>
      <c r="I6" s="17">
        <v>83.08</v>
      </c>
      <c r="J6" s="18">
        <f t="shared" si="1"/>
        <v>41.54</v>
      </c>
      <c r="K6" s="16">
        <f t="shared" si="2"/>
        <v>77.53999999999999</v>
      </c>
      <c r="L6" s="13">
        <v>3</v>
      </c>
    </row>
    <row r="7" spans="1:12" ht="17.25" customHeight="1">
      <c r="A7" s="1" t="s">
        <v>50</v>
      </c>
      <c r="B7" s="1" t="s">
        <v>45</v>
      </c>
      <c r="C7" s="5" t="s">
        <v>46</v>
      </c>
      <c r="D7" s="6" t="s">
        <v>47</v>
      </c>
      <c r="E7" s="29">
        <v>2</v>
      </c>
      <c r="F7" s="1" t="s">
        <v>49</v>
      </c>
      <c r="G7" s="1">
        <f t="shared" si="0"/>
        <v>39.5</v>
      </c>
      <c r="H7" s="1" t="s">
        <v>20</v>
      </c>
      <c r="I7" s="18">
        <v>87.8</v>
      </c>
      <c r="J7" s="18">
        <f t="shared" si="1"/>
        <v>43.9</v>
      </c>
      <c r="K7" s="16">
        <f t="shared" si="2"/>
        <v>83.4</v>
      </c>
      <c r="L7" s="13">
        <v>1</v>
      </c>
    </row>
    <row r="8" spans="1:12" ht="17.25" customHeight="1">
      <c r="A8" s="1" t="s">
        <v>14</v>
      </c>
      <c r="B8" s="1" t="s">
        <v>45</v>
      </c>
      <c r="C8" s="5" t="s">
        <v>46</v>
      </c>
      <c r="D8" s="6" t="s">
        <v>47</v>
      </c>
      <c r="E8" s="31"/>
      <c r="F8" s="1" t="s">
        <v>48</v>
      </c>
      <c r="G8" s="1">
        <f t="shared" si="0"/>
        <v>40.5</v>
      </c>
      <c r="H8" s="1" t="s">
        <v>11</v>
      </c>
      <c r="I8" s="18">
        <v>81.56</v>
      </c>
      <c r="J8" s="18">
        <f t="shared" si="1"/>
        <v>40.78</v>
      </c>
      <c r="K8" s="16">
        <f t="shared" si="2"/>
        <v>81.28</v>
      </c>
      <c r="L8" s="13">
        <v>2</v>
      </c>
    </row>
    <row r="9" spans="1:12" ht="17.25" customHeight="1">
      <c r="A9" s="1" t="s">
        <v>64</v>
      </c>
      <c r="B9" s="1" t="s">
        <v>65</v>
      </c>
      <c r="C9" s="5" t="s">
        <v>66</v>
      </c>
      <c r="D9" s="6" t="s">
        <v>67</v>
      </c>
      <c r="E9" s="19">
        <v>1</v>
      </c>
      <c r="F9" s="1" t="s">
        <v>38</v>
      </c>
      <c r="G9" s="1">
        <f t="shared" si="0"/>
        <v>35</v>
      </c>
      <c r="H9" s="1" t="s">
        <v>11</v>
      </c>
      <c r="I9" s="18">
        <v>84.28</v>
      </c>
      <c r="J9" s="18">
        <f t="shared" si="1"/>
        <v>42.14</v>
      </c>
      <c r="K9" s="16">
        <f t="shared" si="2"/>
        <v>77.14</v>
      </c>
      <c r="L9" s="13">
        <v>1</v>
      </c>
    </row>
    <row r="10" spans="1:12" ht="17.25" customHeight="1">
      <c r="A10" s="2" t="s">
        <v>69</v>
      </c>
      <c r="B10" s="2" t="s">
        <v>70</v>
      </c>
      <c r="C10" s="7" t="s">
        <v>71</v>
      </c>
      <c r="D10" s="8" t="s">
        <v>72</v>
      </c>
      <c r="E10" s="3">
        <v>1</v>
      </c>
      <c r="F10" s="2" t="s">
        <v>73</v>
      </c>
      <c r="G10" s="1">
        <f t="shared" si="0"/>
        <v>38.5</v>
      </c>
      <c r="H10" s="3" t="s">
        <v>11</v>
      </c>
      <c r="I10" s="17">
        <v>82.6</v>
      </c>
      <c r="J10" s="18">
        <f t="shared" si="1"/>
        <v>41.3</v>
      </c>
      <c r="K10" s="16">
        <f t="shared" si="2"/>
        <v>79.8</v>
      </c>
      <c r="L10" s="13">
        <v>1</v>
      </c>
    </row>
    <row r="11" spans="1:12" ht="17.25" customHeight="1">
      <c r="A11" s="1" t="s">
        <v>77</v>
      </c>
      <c r="B11" s="1" t="s">
        <v>74</v>
      </c>
      <c r="C11" s="5" t="s">
        <v>75</v>
      </c>
      <c r="D11" s="6" t="s">
        <v>76</v>
      </c>
      <c r="E11" s="29">
        <v>2</v>
      </c>
      <c r="F11" s="1" t="s">
        <v>29</v>
      </c>
      <c r="G11" s="1">
        <f t="shared" si="0"/>
        <v>34</v>
      </c>
      <c r="H11" s="4" t="s">
        <v>11</v>
      </c>
      <c r="I11" s="18">
        <v>84.8</v>
      </c>
      <c r="J11" s="18">
        <f t="shared" si="1"/>
        <v>42.4</v>
      </c>
      <c r="K11" s="16">
        <f t="shared" si="2"/>
        <v>76.4</v>
      </c>
      <c r="L11" s="13">
        <v>1</v>
      </c>
    </row>
    <row r="12" spans="1:12" ht="17.25" customHeight="1">
      <c r="A12" s="1" t="s">
        <v>78</v>
      </c>
      <c r="B12" s="1" t="s">
        <v>74</v>
      </c>
      <c r="C12" s="5" t="s">
        <v>75</v>
      </c>
      <c r="D12" s="6" t="s">
        <v>76</v>
      </c>
      <c r="E12" s="30"/>
      <c r="F12" s="1" t="s">
        <v>29</v>
      </c>
      <c r="G12" s="1">
        <f t="shared" si="0"/>
        <v>34</v>
      </c>
      <c r="H12" s="1" t="s">
        <v>11</v>
      </c>
      <c r="I12" s="18">
        <v>83.16</v>
      </c>
      <c r="J12" s="18">
        <f t="shared" si="1"/>
        <v>41.58</v>
      </c>
      <c r="K12" s="16">
        <f t="shared" si="2"/>
        <v>75.58</v>
      </c>
      <c r="L12" s="13">
        <v>2</v>
      </c>
    </row>
    <row r="13" spans="1:12" ht="17.25" customHeight="1">
      <c r="A13" s="1" t="s">
        <v>21</v>
      </c>
      <c r="B13" s="1" t="s">
        <v>15</v>
      </c>
      <c r="C13" s="5" t="s">
        <v>16</v>
      </c>
      <c r="D13" s="5" t="s">
        <v>17</v>
      </c>
      <c r="E13" s="29">
        <v>4</v>
      </c>
      <c r="F13" s="1" t="s">
        <v>22</v>
      </c>
      <c r="G13" s="1">
        <f aca="true" t="shared" si="3" ref="G13:G22">F13*0.5</f>
        <v>37</v>
      </c>
      <c r="H13" s="1" t="s">
        <v>13</v>
      </c>
      <c r="I13" s="18">
        <v>80.82</v>
      </c>
      <c r="J13" s="18">
        <f aca="true" t="shared" si="4" ref="J13:J19">I13*0.5</f>
        <v>40.41</v>
      </c>
      <c r="K13" s="21">
        <f aca="true" t="shared" si="5" ref="K13:K19">G13+J13</f>
        <v>77.41</v>
      </c>
      <c r="L13" s="20">
        <v>1</v>
      </c>
    </row>
    <row r="14" spans="1:12" ht="17.25" customHeight="1">
      <c r="A14" s="1" t="s">
        <v>18</v>
      </c>
      <c r="B14" s="1" t="s">
        <v>15</v>
      </c>
      <c r="C14" s="5" t="s">
        <v>16</v>
      </c>
      <c r="D14" s="5" t="s">
        <v>17</v>
      </c>
      <c r="E14" s="30"/>
      <c r="F14" s="1" t="s">
        <v>19</v>
      </c>
      <c r="G14" s="1">
        <f t="shared" si="3"/>
        <v>37.5</v>
      </c>
      <c r="H14" s="1" t="s">
        <v>20</v>
      </c>
      <c r="I14" s="18">
        <v>76.66</v>
      </c>
      <c r="J14" s="18">
        <f t="shared" si="4"/>
        <v>38.33</v>
      </c>
      <c r="K14" s="21">
        <f t="shared" si="5"/>
        <v>75.83</v>
      </c>
      <c r="L14" s="20">
        <v>2</v>
      </c>
    </row>
    <row r="15" spans="1:12" ht="17.25" customHeight="1">
      <c r="A15" s="1" t="s">
        <v>31</v>
      </c>
      <c r="B15" s="1" t="s">
        <v>15</v>
      </c>
      <c r="C15" s="5" t="s">
        <v>16</v>
      </c>
      <c r="D15" s="5" t="s">
        <v>17</v>
      </c>
      <c r="E15" s="30"/>
      <c r="F15" s="1" t="s">
        <v>29</v>
      </c>
      <c r="G15" s="1">
        <f t="shared" si="3"/>
        <v>34</v>
      </c>
      <c r="H15" s="1" t="s">
        <v>30</v>
      </c>
      <c r="I15" s="18">
        <v>82.82</v>
      </c>
      <c r="J15" s="18">
        <f t="shared" si="4"/>
        <v>41.41</v>
      </c>
      <c r="K15" s="21">
        <f t="shared" si="5"/>
        <v>75.41</v>
      </c>
      <c r="L15" s="20">
        <v>3</v>
      </c>
    </row>
    <row r="16" spans="1:12" ht="17.25" customHeight="1">
      <c r="A16" s="1" t="s">
        <v>23</v>
      </c>
      <c r="B16" s="1" t="s">
        <v>15</v>
      </c>
      <c r="C16" s="5" t="s">
        <v>16</v>
      </c>
      <c r="D16" s="5" t="s">
        <v>17</v>
      </c>
      <c r="E16" s="30"/>
      <c r="F16" s="1" t="s">
        <v>24</v>
      </c>
      <c r="G16" s="1">
        <f t="shared" si="3"/>
        <v>36.5</v>
      </c>
      <c r="H16" s="1" t="s">
        <v>25</v>
      </c>
      <c r="I16" s="18">
        <v>76.62</v>
      </c>
      <c r="J16" s="18">
        <f t="shared" si="4"/>
        <v>38.31</v>
      </c>
      <c r="K16" s="21">
        <f t="shared" si="5"/>
        <v>74.81</v>
      </c>
      <c r="L16" s="20">
        <v>4</v>
      </c>
    </row>
    <row r="17" spans="1:12" ht="17.25" customHeight="1">
      <c r="A17" s="1" t="s">
        <v>33</v>
      </c>
      <c r="B17" s="1" t="s">
        <v>34</v>
      </c>
      <c r="C17" s="5" t="s">
        <v>35</v>
      </c>
      <c r="D17" s="5" t="s">
        <v>36</v>
      </c>
      <c r="E17" s="1">
        <v>1</v>
      </c>
      <c r="F17" s="1" t="s">
        <v>26</v>
      </c>
      <c r="G17" s="1">
        <f t="shared" si="3"/>
        <v>36</v>
      </c>
      <c r="H17" s="1" t="s">
        <v>11</v>
      </c>
      <c r="I17" s="18">
        <v>77.2</v>
      </c>
      <c r="J17" s="18">
        <f t="shared" si="4"/>
        <v>38.6</v>
      </c>
      <c r="K17" s="21">
        <f t="shared" si="5"/>
        <v>74.6</v>
      </c>
      <c r="L17" s="20">
        <v>1</v>
      </c>
    </row>
    <row r="18" spans="1:12" ht="17.25" customHeight="1">
      <c r="A18" s="1" t="s">
        <v>59</v>
      </c>
      <c r="B18" s="1" t="s">
        <v>56</v>
      </c>
      <c r="C18" s="5" t="s">
        <v>57</v>
      </c>
      <c r="D18" s="6" t="s">
        <v>58</v>
      </c>
      <c r="E18" s="19">
        <v>1</v>
      </c>
      <c r="F18" s="1" t="s">
        <v>26</v>
      </c>
      <c r="G18" s="1">
        <f t="shared" si="3"/>
        <v>36</v>
      </c>
      <c r="H18" s="1" t="s">
        <v>20</v>
      </c>
      <c r="I18" s="18">
        <v>80.16</v>
      </c>
      <c r="J18" s="18">
        <f t="shared" si="4"/>
        <v>40.08</v>
      </c>
      <c r="K18" s="21">
        <f t="shared" si="5"/>
        <v>76.08</v>
      </c>
      <c r="L18" s="20">
        <v>1</v>
      </c>
    </row>
    <row r="19" spans="1:12" ht="17.25" customHeight="1">
      <c r="A19" s="2" t="s">
        <v>60</v>
      </c>
      <c r="B19" s="2" t="s">
        <v>61</v>
      </c>
      <c r="C19" s="7" t="s">
        <v>62</v>
      </c>
      <c r="D19" s="8" t="s">
        <v>36</v>
      </c>
      <c r="E19" s="3">
        <v>1</v>
      </c>
      <c r="F19" s="2" t="s">
        <v>37</v>
      </c>
      <c r="G19" s="1">
        <f t="shared" si="3"/>
        <v>35.5</v>
      </c>
      <c r="H19" s="2" t="s">
        <v>11</v>
      </c>
      <c r="I19" s="17">
        <v>76.62</v>
      </c>
      <c r="J19" s="18">
        <f t="shared" si="4"/>
        <v>38.31</v>
      </c>
      <c r="K19" s="21">
        <f t="shared" si="5"/>
        <v>73.81</v>
      </c>
      <c r="L19" s="20">
        <v>1</v>
      </c>
    </row>
    <row r="20" spans="1:12" ht="17.25" customHeight="1">
      <c r="A20" s="1" t="s">
        <v>87</v>
      </c>
      <c r="B20" s="1" t="s">
        <v>88</v>
      </c>
      <c r="C20" s="5" t="s">
        <v>89</v>
      </c>
      <c r="D20" s="6" t="s">
        <v>36</v>
      </c>
      <c r="E20" s="1">
        <v>1</v>
      </c>
      <c r="F20" s="1" t="s">
        <v>63</v>
      </c>
      <c r="G20" s="1">
        <f t="shared" si="3"/>
        <v>33</v>
      </c>
      <c r="H20" s="1" t="s">
        <v>11</v>
      </c>
      <c r="I20" s="21">
        <v>83.66</v>
      </c>
      <c r="J20" s="18">
        <f>I20*0.5</f>
        <v>41.83</v>
      </c>
      <c r="K20" s="21">
        <f>G20+J20</f>
        <v>74.83</v>
      </c>
      <c r="L20" s="20">
        <v>1</v>
      </c>
    </row>
    <row r="21" spans="1:12" ht="17.25" customHeight="1">
      <c r="A21" s="2" t="s">
        <v>90</v>
      </c>
      <c r="B21" s="2" t="s">
        <v>91</v>
      </c>
      <c r="C21" s="7" t="s">
        <v>92</v>
      </c>
      <c r="D21" s="8" t="s">
        <v>93</v>
      </c>
      <c r="E21" s="26">
        <v>2</v>
      </c>
      <c r="F21" s="2" t="s">
        <v>19</v>
      </c>
      <c r="G21" s="1">
        <f t="shared" si="3"/>
        <v>37.5</v>
      </c>
      <c r="H21" s="2" t="s">
        <v>11</v>
      </c>
      <c r="I21" s="21">
        <v>81.22</v>
      </c>
      <c r="J21" s="18">
        <f>I21*0.5</f>
        <v>40.61</v>
      </c>
      <c r="K21" s="21">
        <f>G21+J21</f>
        <v>78.11</v>
      </c>
      <c r="L21" s="20">
        <v>1</v>
      </c>
    </row>
    <row r="22" spans="1:12" ht="17.25" customHeight="1">
      <c r="A22" s="2" t="s">
        <v>94</v>
      </c>
      <c r="B22" s="2" t="s">
        <v>91</v>
      </c>
      <c r="C22" s="7" t="s">
        <v>92</v>
      </c>
      <c r="D22" s="8" t="s">
        <v>93</v>
      </c>
      <c r="E22" s="27"/>
      <c r="F22" s="2" t="s">
        <v>24</v>
      </c>
      <c r="G22" s="1">
        <f t="shared" si="3"/>
        <v>36.5</v>
      </c>
      <c r="H22" s="2" t="s">
        <v>20</v>
      </c>
      <c r="I22" s="21">
        <v>80.62</v>
      </c>
      <c r="J22" s="18">
        <f>I22*0.5</f>
        <v>40.31</v>
      </c>
      <c r="K22" s="21">
        <f>G22+J22</f>
        <v>76.81</v>
      </c>
      <c r="L22" s="20">
        <v>2</v>
      </c>
    </row>
    <row r="23" spans="1:12" ht="17.25" customHeight="1">
      <c r="A23" s="2" t="s">
        <v>51</v>
      </c>
      <c r="B23" s="2" t="s">
        <v>52</v>
      </c>
      <c r="C23" s="7" t="s">
        <v>53</v>
      </c>
      <c r="D23" s="8" t="s">
        <v>54</v>
      </c>
      <c r="E23" s="2">
        <v>1</v>
      </c>
      <c r="F23" s="2" t="s">
        <v>37</v>
      </c>
      <c r="G23" s="2">
        <f aca="true" t="shared" si="6" ref="G23:G35">F23*0.5</f>
        <v>35.5</v>
      </c>
      <c r="H23" s="2" t="s">
        <v>11</v>
      </c>
      <c r="I23" s="17">
        <v>75.9</v>
      </c>
      <c r="J23" s="17">
        <f aca="true" t="shared" si="7" ref="J23:J35">I23*0.5</f>
        <v>37.95</v>
      </c>
      <c r="K23" s="16">
        <f aca="true" t="shared" si="8" ref="K23:K35">G23+J23</f>
        <v>73.45</v>
      </c>
      <c r="L23" s="13">
        <v>1</v>
      </c>
    </row>
    <row r="24" spans="1:12" ht="17.25" customHeight="1">
      <c r="A24" s="2" t="s">
        <v>79</v>
      </c>
      <c r="B24" s="2" t="s">
        <v>80</v>
      </c>
      <c r="C24" s="7" t="s">
        <v>81</v>
      </c>
      <c r="D24" s="8" t="s">
        <v>82</v>
      </c>
      <c r="E24" s="26">
        <v>4</v>
      </c>
      <c r="F24" s="2" t="s">
        <v>22</v>
      </c>
      <c r="G24" s="2">
        <f t="shared" si="6"/>
        <v>37</v>
      </c>
      <c r="H24" s="2" t="s">
        <v>11</v>
      </c>
      <c r="I24" s="17">
        <v>81.26</v>
      </c>
      <c r="J24" s="17">
        <f t="shared" si="7"/>
        <v>40.63</v>
      </c>
      <c r="K24" s="21">
        <f t="shared" si="8"/>
        <v>77.63</v>
      </c>
      <c r="L24" s="20">
        <v>1</v>
      </c>
    </row>
    <row r="25" spans="1:12" ht="17.25" customHeight="1">
      <c r="A25" s="2" t="s">
        <v>84</v>
      </c>
      <c r="B25" s="2" t="s">
        <v>80</v>
      </c>
      <c r="C25" s="7" t="s">
        <v>81</v>
      </c>
      <c r="D25" s="8" t="s">
        <v>82</v>
      </c>
      <c r="E25" s="27"/>
      <c r="F25" s="2" t="s">
        <v>12</v>
      </c>
      <c r="G25" s="2">
        <f t="shared" si="6"/>
        <v>31.5</v>
      </c>
      <c r="H25" s="2" t="s">
        <v>27</v>
      </c>
      <c r="I25" s="17">
        <v>87.68</v>
      </c>
      <c r="J25" s="17">
        <f t="shared" si="7"/>
        <v>43.84</v>
      </c>
      <c r="K25" s="21">
        <f t="shared" si="8"/>
        <v>75.34</v>
      </c>
      <c r="L25" s="20">
        <v>2</v>
      </c>
    </row>
    <row r="26" spans="1:12" ht="17.25" customHeight="1">
      <c r="A26" s="2" t="s">
        <v>83</v>
      </c>
      <c r="B26" s="2" t="s">
        <v>80</v>
      </c>
      <c r="C26" s="7" t="s">
        <v>81</v>
      </c>
      <c r="D26" s="8" t="s">
        <v>82</v>
      </c>
      <c r="E26" s="27"/>
      <c r="F26" s="2" t="s">
        <v>10</v>
      </c>
      <c r="G26" s="2">
        <f t="shared" si="6"/>
        <v>34.5</v>
      </c>
      <c r="H26" s="2" t="s">
        <v>20</v>
      </c>
      <c r="I26" s="17">
        <v>81.18</v>
      </c>
      <c r="J26" s="17">
        <f t="shared" si="7"/>
        <v>40.59</v>
      </c>
      <c r="K26" s="21">
        <f t="shared" si="8"/>
        <v>75.09</v>
      </c>
      <c r="L26" s="20">
        <v>3</v>
      </c>
    </row>
    <row r="27" spans="1:12" ht="17.25" customHeight="1">
      <c r="A27" s="2" t="s">
        <v>85</v>
      </c>
      <c r="B27" s="2" t="s">
        <v>80</v>
      </c>
      <c r="C27" s="7" t="s">
        <v>81</v>
      </c>
      <c r="D27" s="8" t="s">
        <v>82</v>
      </c>
      <c r="E27" s="27"/>
      <c r="F27" s="2" t="s">
        <v>12</v>
      </c>
      <c r="G27" s="2">
        <f t="shared" si="6"/>
        <v>31.5</v>
      </c>
      <c r="H27" s="2" t="s">
        <v>27</v>
      </c>
      <c r="I27" s="17">
        <v>80.32</v>
      </c>
      <c r="J27" s="17">
        <f t="shared" si="7"/>
        <v>40.16</v>
      </c>
      <c r="K27" s="21">
        <f t="shared" si="8"/>
        <v>71.66</v>
      </c>
      <c r="L27" s="20">
        <v>4</v>
      </c>
    </row>
    <row r="28" spans="1:12" ht="17.25" customHeight="1">
      <c r="A28" s="1" t="s">
        <v>98</v>
      </c>
      <c r="B28" s="1" t="s">
        <v>95</v>
      </c>
      <c r="C28" s="5" t="s">
        <v>96</v>
      </c>
      <c r="D28" s="6" t="s">
        <v>97</v>
      </c>
      <c r="E28" s="19">
        <v>1</v>
      </c>
      <c r="F28" s="1" t="s">
        <v>26</v>
      </c>
      <c r="G28" s="2">
        <f t="shared" si="6"/>
        <v>36</v>
      </c>
      <c r="H28" s="1" t="s">
        <v>11</v>
      </c>
      <c r="I28" s="18">
        <v>84.28</v>
      </c>
      <c r="J28" s="17">
        <f t="shared" si="7"/>
        <v>42.14</v>
      </c>
      <c r="K28" s="21">
        <f t="shared" si="8"/>
        <v>78.14</v>
      </c>
      <c r="L28" s="20">
        <v>1</v>
      </c>
    </row>
    <row r="29" spans="1:12" ht="17.25" customHeight="1">
      <c r="A29" s="2" t="s">
        <v>99</v>
      </c>
      <c r="B29" s="2" t="s">
        <v>100</v>
      </c>
      <c r="C29" s="7" t="s">
        <v>101</v>
      </c>
      <c r="D29" s="8" t="s">
        <v>102</v>
      </c>
      <c r="E29" s="2">
        <v>1</v>
      </c>
      <c r="F29" s="2" t="s">
        <v>103</v>
      </c>
      <c r="G29" s="2">
        <f t="shared" si="6"/>
        <v>28.5</v>
      </c>
      <c r="H29" s="2" t="s">
        <v>11</v>
      </c>
      <c r="I29" s="17">
        <v>77.04</v>
      </c>
      <c r="J29" s="17">
        <f t="shared" si="7"/>
        <v>38.52</v>
      </c>
      <c r="K29" s="21">
        <f t="shared" si="8"/>
        <v>67.02000000000001</v>
      </c>
      <c r="L29" s="20">
        <v>1</v>
      </c>
    </row>
    <row r="30" spans="1:12" ht="17.25" customHeight="1">
      <c r="A30" s="1" t="s">
        <v>107</v>
      </c>
      <c r="B30" s="1" t="s">
        <v>104</v>
      </c>
      <c r="C30" s="5" t="s">
        <v>105</v>
      </c>
      <c r="D30" s="6" t="s">
        <v>106</v>
      </c>
      <c r="E30" s="19">
        <v>1</v>
      </c>
      <c r="F30" s="1" t="s">
        <v>68</v>
      </c>
      <c r="G30" s="2">
        <f t="shared" si="6"/>
        <v>32.5</v>
      </c>
      <c r="H30" s="1" t="s">
        <v>20</v>
      </c>
      <c r="I30" s="18">
        <v>85.14</v>
      </c>
      <c r="J30" s="17">
        <f t="shared" si="7"/>
        <v>42.57</v>
      </c>
      <c r="K30" s="21">
        <f t="shared" si="8"/>
        <v>75.07</v>
      </c>
      <c r="L30" s="20">
        <v>1</v>
      </c>
    </row>
    <row r="31" spans="1:12" ht="17.25" customHeight="1">
      <c r="A31" s="2" t="s">
        <v>108</v>
      </c>
      <c r="B31" s="2" t="s">
        <v>109</v>
      </c>
      <c r="C31" s="7" t="s">
        <v>110</v>
      </c>
      <c r="D31" s="8" t="s">
        <v>111</v>
      </c>
      <c r="E31" s="15">
        <v>1</v>
      </c>
      <c r="F31" s="2" t="s">
        <v>10</v>
      </c>
      <c r="G31" s="2">
        <f t="shared" si="6"/>
        <v>34.5</v>
      </c>
      <c r="H31" s="2" t="s">
        <v>11</v>
      </c>
      <c r="I31" s="17">
        <v>82.38</v>
      </c>
      <c r="J31" s="17">
        <f t="shared" si="7"/>
        <v>41.19</v>
      </c>
      <c r="K31" s="21">
        <f t="shared" si="8"/>
        <v>75.69</v>
      </c>
      <c r="L31" s="20">
        <v>1</v>
      </c>
    </row>
    <row r="32" spans="1:12" ht="17.25" customHeight="1">
      <c r="A32" s="1" t="s">
        <v>112</v>
      </c>
      <c r="B32" s="1" t="s">
        <v>113</v>
      </c>
      <c r="C32" s="5" t="s">
        <v>114</v>
      </c>
      <c r="D32" s="6" t="s">
        <v>115</v>
      </c>
      <c r="E32" s="1">
        <v>1</v>
      </c>
      <c r="F32" s="1" t="s">
        <v>86</v>
      </c>
      <c r="G32" s="2">
        <f t="shared" si="6"/>
        <v>30</v>
      </c>
      <c r="H32" s="1" t="s">
        <v>11</v>
      </c>
      <c r="I32" s="18">
        <v>81.52</v>
      </c>
      <c r="J32" s="17">
        <f t="shared" si="7"/>
        <v>40.76</v>
      </c>
      <c r="K32" s="21">
        <f t="shared" si="8"/>
        <v>70.75999999999999</v>
      </c>
      <c r="L32" s="20">
        <v>1</v>
      </c>
    </row>
    <row r="33" spans="1:12" ht="17.25" customHeight="1">
      <c r="A33" s="2" t="s">
        <v>117</v>
      </c>
      <c r="B33" s="2" t="s">
        <v>118</v>
      </c>
      <c r="C33" s="7" t="s">
        <v>119</v>
      </c>
      <c r="D33" s="8" t="s">
        <v>120</v>
      </c>
      <c r="E33" s="3">
        <v>1</v>
      </c>
      <c r="F33" s="2" t="s">
        <v>48</v>
      </c>
      <c r="G33" s="2">
        <f t="shared" si="6"/>
        <v>40.5</v>
      </c>
      <c r="H33" s="2" t="s">
        <v>11</v>
      </c>
      <c r="I33" s="17">
        <v>79.12</v>
      </c>
      <c r="J33" s="17">
        <f t="shared" si="7"/>
        <v>39.56</v>
      </c>
      <c r="K33" s="21">
        <f t="shared" si="8"/>
        <v>80.06</v>
      </c>
      <c r="L33" s="20">
        <v>1</v>
      </c>
    </row>
    <row r="34" spans="1:12" ht="17.25" customHeight="1">
      <c r="A34" s="1" t="s">
        <v>121</v>
      </c>
      <c r="B34" s="1" t="s">
        <v>122</v>
      </c>
      <c r="C34" s="5" t="s">
        <v>123</v>
      </c>
      <c r="D34" s="6" t="s">
        <v>124</v>
      </c>
      <c r="E34" s="19">
        <v>1</v>
      </c>
      <c r="F34" s="1" t="s">
        <v>38</v>
      </c>
      <c r="G34" s="2">
        <f t="shared" si="6"/>
        <v>35</v>
      </c>
      <c r="H34" s="1" t="s">
        <v>11</v>
      </c>
      <c r="I34" s="18">
        <v>81.54</v>
      </c>
      <c r="J34" s="17">
        <f t="shared" si="7"/>
        <v>40.77</v>
      </c>
      <c r="K34" s="21">
        <f t="shared" si="8"/>
        <v>75.77000000000001</v>
      </c>
      <c r="L34" s="20">
        <v>1</v>
      </c>
    </row>
    <row r="35" spans="1:12" ht="17.25" customHeight="1">
      <c r="A35" s="2" t="s">
        <v>125</v>
      </c>
      <c r="B35" s="2" t="s">
        <v>126</v>
      </c>
      <c r="C35" s="7" t="s">
        <v>127</v>
      </c>
      <c r="D35" s="8" t="s">
        <v>128</v>
      </c>
      <c r="E35" s="2">
        <v>1</v>
      </c>
      <c r="F35" s="2" t="s">
        <v>86</v>
      </c>
      <c r="G35" s="2">
        <f t="shared" si="6"/>
        <v>30</v>
      </c>
      <c r="H35" s="2" t="s">
        <v>11</v>
      </c>
      <c r="I35" s="17">
        <v>82.8</v>
      </c>
      <c r="J35" s="17">
        <f t="shared" si="7"/>
        <v>41.4</v>
      </c>
      <c r="K35" s="21">
        <f t="shared" si="8"/>
        <v>71.4</v>
      </c>
      <c r="L35" s="20">
        <v>1</v>
      </c>
    </row>
    <row r="36" spans="1:12" ht="17.25" customHeight="1">
      <c r="A36" s="1" t="s">
        <v>140</v>
      </c>
      <c r="B36" s="1" t="s">
        <v>141</v>
      </c>
      <c r="C36" s="5" t="s">
        <v>142</v>
      </c>
      <c r="D36" s="6" t="s">
        <v>143</v>
      </c>
      <c r="E36" s="1">
        <v>1</v>
      </c>
      <c r="F36" s="1" t="s">
        <v>144</v>
      </c>
      <c r="G36" s="1">
        <f aca="true" t="shared" si="9" ref="G36:G42">F36/2</f>
        <v>40</v>
      </c>
      <c r="H36" s="1" t="s">
        <v>11</v>
      </c>
      <c r="I36" s="18">
        <v>82.7</v>
      </c>
      <c r="J36" s="21">
        <f aca="true" t="shared" si="10" ref="J36:J42">I36/2</f>
        <v>41.35</v>
      </c>
      <c r="K36" s="21">
        <f aca="true" t="shared" si="11" ref="K36:K42">G36+J36</f>
        <v>81.35</v>
      </c>
      <c r="L36" s="13">
        <v>1</v>
      </c>
    </row>
    <row r="37" spans="1:12" ht="17.25" customHeight="1">
      <c r="A37" s="2" t="s">
        <v>145</v>
      </c>
      <c r="B37" s="2" t="s">
        <v>146</v>
      </c>
      <c r="C37" s="7" t="s">
        <v>147</v>
      </c>
      <c r="D37" s="8" t="s">
        <v>148</v>
      </c>
      <c r="E37" s="2">
        <v>1</v>
      </c>
      <c r="F37" s="2" t="s">
        <v>149</v>
      </c>
      <c r="G37" s="1">
        <f t="shared" si="9"/>
        <v>41</v>
      </c>
      <c r="H37" s="2" t="s">
        <v>11</v>
      </c>
      <c r="I37" s="17">
        <v>84.1</v>
      </c>
      <c r="J37" s="21">
        <f t="shared" si="10"/>
        <v>42.05</v>
      </c>
      <c r="K37" s="21">
        <f t="shared" si="11"/>
        <v>83.05</v>
      </c>
      <c r="L37" s="13">
        <v>1</v>
      </c>
    </row>
    <row r="38" spans="1:12" ht="17.25" customHeight="1">
      <c r="A38" s="2" t="s">
        <v>150</v>
      </c>
      <c r="B38" s="2" t="s">
        <v>151</v>
      </c>
      <c r="C38" s="7" t="s">
        <v>152</v>
      </c>
      <c r="D38" s="8" t="s">
        <v>153</v>
      </c>
      <c r="E38" s="3">
        <v>1</v>
      </c>
      <c r="F38" s="2" t="s">
        <v>26</v>
      </c>
      <c r="G38" s="1">
        <f t="shared" si="9"/>
        <v>36</v>
      </c>
      <c r="H38" s="2" t="s">
        <v>13</v>
      </c>
      <c r="I38" s="17">
        <v>82.8</v>
      </c>
      <c r="J38" s="21">
        <f t="shared" si="10"/>
        <v>41.4</v>
      </c>
      <c r="K38" s="21">
        <f t="shared" si="11"/>
        <v>77.4</v>
      </c>
      <c r="L38" s="13">
        <v>1</v>
      </c>
    </row>
    <row r="39" spans="1:12" ht="17.25" customHeight="1">
      <c r="A39" s="1" t="s">
        <v>154</v>
      </c>
      <c r="B39" s="1" t="s">
        <v>155</v>
      </c>
      <c r="C39" s="5" t="s">
        <v>156</v>
      </c>
      <c r="D39" s="6" t="s">
        <v>157</v>
      </c>
      <c r="E39" s="26">
        <v>2</v>
      </c>
      <c r="F39" s="1" t="s">
        <v>10</v>
      </c>
      <c r="G39" s="1">
        <f t="shared" si="9"/>
        <v>34.5</v>
      </c>
      <c r="H39" s="1" t="s">
        <v>28</v>
      </c>
      <c r="I39" s="18">
        <v>83.7</v>
      </c>
      <c r="J39" s="21">
        <f t="shared" si="10"/>
        <v>41.85</v>
      </c>
      <c r="K39" s="21">
        <f t="shared" si="11"/>
        <v>76.35</v>
      </c>
      <c r="L39" s="13">
        <v>1</v>
      </c>
    </row>
    <row r="40" spans="1:12" ht="17.25" customHeight="1">
      <c r="A40" s="1" t="s">
        <v>158</v>
      </c>
      <c r="B40" s="1" t="s">
        <v>155</v>
      </c>
      <c r="C40" s="5" t="s">
        <v>156</v>
      </c>
      <c r="D40" s="6" t="s">
        <v>157</v>
      </c>
      <c r="E40" s="27"/>
      <c r="F40" s="1" t="s">
        <v>26</v>
      </c>
      <c r="G40" s="1">
        <f t="shared" si="9"/>
        <v>36</v>
      </c>
      <c r="H40" s="1" t="s">
        <v>13</v>
      </c>
      <c r="I40" s="18">
        <v>79.6</v>
      </c>
      <c r="J40" s="21">
        <f t="shared" si="10"/>
        <v>39.8</v>
      </c>
      <c r="K40" s="21">
        <f t="shared" si="11"/>
        <v>75.8</v>
      </c>
      <c r="L40" s="13">
        <v>2</v>
      </c>
    </row>
    <row r="41" spans="1:12" ht="17.25" customHeight="1">
      <c r="A41" s="2" t="s">
        <v>159</v>
      </c>
      <c r="B41" s="2" t="s">
        <v>160</v>
      </c>
      <c r="C41" s="7" t="s">
        <v>161</v>
      </c>
      <c r="D41" s="8" t="s">
        <v>162</v>
      </c>
      <c r="E41" s="2">
        <v>1</v>
      </c>
      <c r="F41" s="2" t="s">
        <v>19</v>
      </c>
      <c r="G41" s="2">
        <f t="shared" si="9"/>
        <v>37.5</v>
      </c>
      <c r="H41" s="2" t="s">
        <v>11</v>
      </c>
      <c r="I41" s="17">
        <v>80.36</v>
      </c>
      <c r="J41" s="21">
        <f t="shared" si="10"/>
        <v>40.18</v>
      </c>
      <c r="K41" s="21">
        <f t="shared" si="11"/>
        <v>77.68</v>
      </c>
      <c r="L41" s="20">
        <v>1</v>
      </c>
    </row>
    <row r="42" spans="1:12" ht="17.25" customHeight="1">
      <c r="A42" s="2" t="s">
        <v>163</v>
      </c>
      <c r="B42" s="2" t="s">
        <v>164</v>
      </c>
      <c r="C42" s="7" t="s">
        <v>165</v>
      </c>
      <c r="D42" s="8" t="s">
        <v>166</v>
      </c>
      <c r="E42" s="26">
        <v>2</v>
      </c>
      <c r="F42" s="2" t="s">
        <v>73</v>
      </c>
      <c r="G42" s="2">
        <f t="shared" si="9"/>
        <v>38.5</v>
      </c>
      <c r="H42" s="2" t="s">
        <v>20</v>
      </c>
      <c r="I42" s="17">
        <v>87.38</v>
      </c>
      <c r="J42" s="21">
        <f t="shared" si="10"/>
        <v>43.69</v>
      </c>
      <c r="K42" s="21">
        <f t="shared" si="11"/>
        <v>82.19</v>
      </c>
      <c r="L42" s="20">
        <v>1</v>
      </c>
    </row>
    <row r="43" spans="1:12" ht="17.25" customHeight="1">
      <c r="A43" s="2" t="s">
        <v>167</v>
      </c>
      <c r="B43" s="2" t="s">
        <v>164</v>
      </c>
      <c r="C43" s="7" t="s">
        <v>165</v>
      </c>
      <c r="D43" s="8" t="s">
        <v>166</v>
      </c>
      <c r="E43" s="27"/>
      <c r="F43" s="2" t="s">
        <v>49</v>
      </c>
      <c r="G43" s="2">
        <f aca="true" t="shared" si="12" ref="G43:G48">F43/2</f>
        <v>39.5</v>
      </c>
      <c r="H43" s="2" t="s">
        <v>11</v>
      </c>
      <c r="I43" s="17">
        <v>78.26</v>
      </c>
      <c r="J43" s="21">
        <f aca="true" t="shared" si="13" ref="J43:J48">I43/2</f>
        <v>39.13</v>
      </c>
      <c r="K43" s="21">
        <f aca="true" t="shared" si="14" ref="K43:K48">G43+J43</f>
        <v>78.63</v>
      </c>
      <c r="L43" s="20">
        <v>2</v>
      </c>
    </row>
    <row r="44" spans="1:12" ht="17.25" customHeight="1">
      <c r="A44" s="1" t="s">
        <v>168</v>
      </c>
      <c r="B44" s="1" t="s">
        <v>169</v>
      </c>
      <c r="C44" s="5" t="s">
        <v>170</v>
      </c>
      <c r="D44" s="6" t="s">
        <v>171</v>
      </c>
      <c r="E44" s="25">
        <v>3</v>
      </c>
      <c r="F44" s="1" t="s">
        <v>37</v>
      </c>
      <c r="G44" s="2">
        <f t="shared" si="12"/>
        <v>35.5</v>
      </c>
      <c r="H44" s="1" t="s">
        <v>20</v>
      </c>
      <c r="I44" s="18">
        <v>86.18</v>
      </c>
      <c r="J44" s="21">
        <f t="shared" si="13"/>
        <v>43.09</v>
      </c>
      <c r="K44" s="21">
        <f t="shared" si="14"/>
        <v>78.59</v>
      </c>
      <c r="L44" s="20">
        <v>1</v>
      </c>
    </row>
    <row r="45" spans="1:12" ht="17.25" customHeight="1">
      <c r="A45" s="1" t="s">
        <v>172</v>
      </c>
      <c r="B45" s="1" t="s">
        <v>169</v>
      </c>
      <c r="C45" s="5" t="s">
        <v>170</v>
      </c>
      <c r="D45" s="6" t="s">
        <v>171</v>
      </c>
      <c r="E45" s="25"/>
      <c r="F45" s="1" t="s">
        <v>37</v>
      </c>
      <c r="G45" s="2">
        <f t="shared" si="12"/>
        <v>35.5</v>
      </c>
      <c r="H45" s="1" t="s">
        <v>20</v>
      </c>
      <c r="I45" s="18">
        <v>84.98</v>
      </c>
      <c r="J45" s="21">
        <f t="shared" si="13"/>
        <v>42.49</v>
      </c>
      <c r="K45" s="21">
        <f t="shared" si="14"/>
        <v>77.99000000000001</v>
      </c>
      <c r="L45" s="20">
        <v>2</v>
      </c>
    </row>
    <row r="46" spans="1:12" ht="17.25" customHeight="1">
      <c r="A46" s="1" t="s">
        <v>173</v>
      </c>
      <c r="B46" s="1" t="s">
        <v>169</v>
      </c>
      <c r="C46" s="5" t="s">
        <v>170</v>
      </c>
      <c r="D46" s="6" t="s">
        <v>171</v>
      </c>
      <c r="E46" s="25"/>
      <c r="F46" s="1" t="s">
        <v>38</v>
      </c>
      <c r="G46" s="2">
        <f t="shared" si="12"/>
        <v>35</v>
      </c>
      <c r="H46" s="1" t="s">
        <v>25</v>
      </c>
      <c r="I46" s="18">
        <v>82.3</v>
      </c>
      <c r="J46" s="21">
        <f t="shared" si="13"/>
        <v>41.15</v>
      </c>
      <c r="K46" s="21">
        <f t="shared" si="14"/>
        <v>76.15</v>
      </c>
      <c r="L46" s="20">
        <v>3</v>
      </c>
    </row>
    <row r="47" spans="1:12" ht="17.25" customHeight="1">
      <c r="A47" s="2" t="s">
        <v>174</v>
      </c>
      <c r="B47" s="2" t="s">
        <v>175</v>
      </c>
      <c r="C47" s="7" t="s">
        <v>176</v>
      </c>
      <c r="D47" s="8" t="s">
        <v>177</v>
      </c>
      <c r="E47" s="3">
        <v>1</v>
      </c>
      <c r="F47" s="2" t="s">
        <v>178</v>
      </c>
      <c r="G47" s="2">
        <f t="shared" si="12"/>
        <v>41.5</v>
      </c>
      <c r="H47" s="2" t="s">
        <v>11</v>
      </c>
      <c r="I47" s="17">
        <v>76.54</v>
      </c>
      <c r="J47" s="21">
        <f t="shared" si="13"/>
        <v>38.27</v>
      </c>
      <c r="K47" s="21">
        <f t="shared" si="14"/>
        <v>79.77000000000001</v>
      </c>
      <c r="L47" s="20">
        <v>1</v>
      </c>
    </row>
    <row r="48" spans="1:12" ht="17.25" customHeight="1">
      <c r="A48" s="1" t="s">
        <v>179</v>
      </c>
      <c r="B48" s="1" t="s">
        <v>180</v>
      </c>
      <c r="C48" s="5" t="s">
        <v>181</v>
      </c>
      <c r="D48" s="6" t="s">
        <v>182</v>
      </c>
      <c r="E48" s="19">
        <v>1</v>
      </c>
      <c r="F48" s="1" t="s">
        <v>48</v>
      </c>
      <c r="G48" s="2">
        <f t="shared" si="12"/>
        <v>40.5</v>
      </c>
      <c r="H48" s="1" t="s">
        <v>11</v>
      </c>
      <c r="I48" s="18">
        <v>87.02</v>
      </c>
      <c r="J48" s="21">
        <f t="shared" si="13"/>
        <v>43.51</v>
      </c>
      <c r="K48" s="21">
        <f t="shared" si="14"/>
        <v>84.00999999999999</v>
      </c>
      <c r="L48" s="20">
        <v>1</v>
      </c>
    </row>
    <row r="49" spans="1:12" ht="17.25" customHeight="1">
      <c r="A49" s="2" t="s">
        <v>183</v>
      </c>
      <c r="B49" s="2" t="s">
        <v>184</v>
      </c>
      <c r="C49" s="7" t="s">
        <v>185</v>
      </c>
      <c r="D49" s="8" t="s">
        <v>186</v>
      </c>
      <c r="E49" s="3">
        <v>1</v>
      </c>
      <c r="F49" s="2" t="s">
        <v>22</v>
      </c>
      <c r="G49" s="2">
        <f>F49/2</f>
        <v>37</v>
      </c>
      <c r="H49" s="2" t="s">
        <v>11</v>
      </c>
      <c r="I49" s="17">
        <v>88.66</v>
      </c>
      <c r="J49" s="21">
        <f>I49/2</f>
        <v>44.33</v>
      </c>
      <c r="K49" s="21">
        <f>G49+J49</f>
        <v>81.33</v>
      </c>
      <c r="L49" s="20">
        <v>1</v>
      </c>
    </row>
    <row r="50" spans="1:12" ht="17.25" customHeight="1">
      <c r="A50" s="1" t="s">
        <v>187</v>
      </c>
      <c r="B50" s="1" t="s">
        <v>188</v>
      </c>
      <c r="C50" s="5" t="s">
        <v>189</v>
      </c>
      <c r="D50" s="6" t="s">
        <v>190</v>
      </c>
      <c r="E50" s="1">
        <v>1</v>
      </c>
      <c r="F50" s="1" t="s">
        <v>29</v>
      </c>
      <c r="G50" s="2">
        <f>F50/2</f>
        <v>34</v>
      </c>
      <c r="H50" s="1" t="s">
        <v>11</v>
      </c>
      <c r="I50" s="18">
        <v>86.68</v>
      </c>
      <c r="J50" s="21">
        <f>I50/2</f>
        <v>43.34</v>
      </c>
      <c r="K50" s="21">
        <f>G50+J50</f>
        <v>77.34</v>
      </c>
      <c r="L50" s="20">
        <v>1</v>
      </c>
    </row>
    <row r="51" spans="1:12" ht="17.25" customHeight="1">
      <c r="A51" s="2" t="s">
        <v>191</v>
      </c>
      <c r="B51" s="2" t="s">
        <v>192</v>
      </c>
      <c r="C51" s="7" t="s">
        <v>193</v>
      </c>
      <c r="D51" s="8" t="s">
        <v>194</v>
      </c>
      <c r="E51" s="3">
        <v>1</v>
      </c>
      <c r="F51" s="2" t="s">
        <v>195</v>
      </c>
      <c r="G51" s="2">
        <f aca="true" t="shared" si="15" ref="G51:G57">F51/2</f>
        <v>26.5</v>
      </c>
      <c r="H51" s="2" t="s">
        <v>11</v>
      </c>
      <c r="I51" s="22">
        <v>82.98</v>
      </c>
      <c r="J51" s="16">
        <f aca="true" t="shared" si="16" ref="J51:J57">I51/2</f>
        <v>41.49</v>
      </c>
      <c r="K51" s="16">
        <f aca="true" t="shared" si="17" ref="K51:K57">G51+J51</f>
        <v>67.99000000000001</v>
      </c>
      <c r="L51" s="13">
        <v>1</v>
      </c>
    </row>
    <row r="52" spans="1:12" ht="17.25" customHeight="1">
      <c r="A52" s="1" t="s">
        <v>196</v>
      </c>
      <c r="B52" s="1" t="s">
        <v>197</v>
      </c>
      <c r="C52" s="5" t="s">
        <v>198</v>
      </c>
      <c r="D52" s="6" t="s">
        <v>199</v>
      </c>
      <c r="E52" s="19">
        <v>3</v>
      </c>
      <c r="F52" s="1" t="s">
        <v>22</v>
      </c>
      <c r="G52" s="2">
        <f t="shared" si="15"/>
        <v>37</v>
      </c>
      <c r="H52" s="1" t="s">
        <v>11</v>
      </c>
      <c r="I52" s="23">
        <v>82.74</v>
      </c>
      <c r="J52" s="16">
        <f t="shared" si="16"/>
        <v>41.37</v>
      </c>
      <c r="K52" s="16">
        <f t="shared" si="17"/>
        <v>78.37</v>
      </c>
      <c r="L52" s="13">
        <v>1</v>
      </c>
    </row>
    <row r="53" spans="1:12" ht="17.25" customHeight="1">
      <c r="A53" s="2" t="s">
        <v>200</v>
      </c>
      <c r="B53" s="2" t="s">
        <v>201</v>
      </c>
      <c r="C53" s="7" t="s">
        <v>202</v>
      </c>
      <c r="D53" s="8" t="s">
        <v>203</v>
      </c>
      <c r="E53" s="28">
        <v>5</v>
      </c>
      <c r="F53" s="2" t="s">
        <v>86</v>
      </c>
      <c r="G53" s="2">
        <f t="shared" si="15"/>
        <v>30</v>
      </c>
      <c r="H53" s="2" t="s">
        <v>20</v>
      </c>
      <c r="I53" s="22">
        <v>81.36</v>
      </c>
      <c r="J53" s="16">
        <f t="shared" si="16"/>
        <v>40.68</v>
      </c>
      <c r="K53" s="16">
        <f t="shared" si="17"/>
        <v>70.68</v>
      </c>
      <c r="L53" s="13">
        <v>1</v>
      </c>
    </row>
    <row r="54" spans="1:12" ht="17.25" customHeight="1">
      <c r="A54" s="2" t="s">
        <v>204</v>
      </c>
      <c r="B54" s="2" t="s">
        <v>201</v>
      </c>
      <c r="C54" s="7" t="s">
        <v>202</v>
      </c>
      <c r="D54" s="8" t="s">
        <v>203</v>
      </c>
      <c r="E54" s="28"/>
      <c r="F54" s="2" t="s">
        <v>205</v>
      </c>
      <c r="G54" s="2">
        <f t="shared" si="15"/>
        <v>27</v>
      </c>
      <c r="H54" s="2" t="s">
        <v>27</v>
      </c>
      <c r="I54" s="22">
        <v>80.86</v>
      </c>
      <c r="J54" s="16">
        <f t="shared" si="16"/>
        <v>40.43</v>
      </c>
      <c r="K54" s="16">
        <f t="shared" si="17"/>
        <v>67.43</v>
      </c>
      <c r="L54" s="13">
        <v>2</v>
      </c>
    </row>
    <row r="55" spans="1:12" ht="17.25" customHeight="1">
      <c r="A55" s="2" t="s">
        <v>206</v>
      </c>
      <c r="B55" s="2" t="s">
        <v>201</v>
      </c>
      <c r="C55" s="7" t="s">
        <v>202</v>
      </c>
      <c r="D55" s="8" t="s">
        <v>203</v>
      </c>
      <c r="E55" s="28"/>
      <c r="F55" s="2" t="s">
        <v>116</v>
      </c>
      <c r="G55" s="2">
        <f t="shared" si="15"/>
        <v>27.5</v>
      </c>
      <c r="H55" s="2" t="s">
        <v>13</v>
      </c>
      <c r="I55" s="22">
        <v>79.24</v>
      </c>
      <c r="J55" s="16">
        <f t="shared" si="16"/>
        <v>39.62</v>
      </c>
      <c r="K55" s="16">
        <f t="shared" si="17"/>
        <v>67.12</v>
      </c>
      <c r="L55" s="13">
        <v>3</v>
      </c>
    </row>
    <row r="56" spans="1:12" ht="17.25" customHeight="1">
      <c r="A56" s="2" t="s">
        <v>207</v>
      </c>
      <c r="B56" s="2" t="s">
        <v>201</v>
      </c>
      <c r="C56" s="7" t="s">
        <v>202</v>
      </c>
      <c r="D56" s="8" t="s">
        <v>203</v>
      </c>
      <c r="E56" s="28"/>
      <c r="F56" s="2" t="s">
        <v>55</v>
      </c>
      <c r="G56" s="2">
        <f t="shared" si="15"/>
        <v>30.5</v>
      </c>
      <c r="H56" s="2" t="s">
        <v>11</v>
      </c>
      <c r="I56" s="22">
        <v>71.46</v>
      </c>
      <c r="J56" s="16">
        <f t="shared" si="16"/>
        <v>35.73</v>
      </c>
      <c r="K56" s="16">
        <f t="shared" si="17"/>
        <v>66.22999999999999</v>
      </c>
      <c r="L56" s="13">
        <v>4</v>
      </c>
    </row>
    <row r="57" spans="1:12" ht="17.25" customHeight="1">
      <c r="A57" s="2" t="s">
        <v>208</v>
      </c>
      <c r="B57" s="2" t="s">
        <v>201</v>
      </c>
      <c r="C57" s="7" t="s">
        <v>202</v>
      </c>
      <c r="D57" s="8" t="s">
        <v>203</v>
      </c>
      <c r="E57" s="28"/>
      <c r="F57" s="2" t="s">
        <v>209</v>
      </c>
      <c r="G57" s="2">
        <f t="shared" si="15"/>
        <v>25.5</v>
      </c>
      <c r="H57" s="2" t="s">
        <v>32</v>
      </c>
      <c r="I57" s="22">
        <v>79.28</v>
      </c>
      <c r="J57" s="16">
        <f t="shared" si="16"/>
        <v>39.64</v>
      </c>
      <c r="K57" s="16">
        <f t="shared" si="17"/>
        <v>65.14</v>
      </c>
      <c r="L57" s="13">
        <v>5</v>
      </c>
    </row>
    <row r="58" spans="1:12" s="24" customFormat="1" ht="17.25" customHeight="1">
      <c r="A58" s="1" t="s">
        <v>129</v>
      </c>
      <c r="B58" s="1" t="s">
        <v>130</v>
      </c>
      <c r="C58" s="5" t="s">
        <v>131</v>
      </c>
      <c r="D58" s="6" t="s">
        <v>36</v>
      </c>
      <c r="E58" s="25">
        <v>2</v>
      </c>
      <c r="F58" s="1" t="s">
        <v>22</v>
      </c>
      <c r="G58" s="1">
        <f>F58*0.5</f>
        <v>37</v>
      </c>
      <c r="H58" s="1" t="s">
        <v>11</v>
      </c>
      <c r="I58" s="18">
        <v>80.58</v>
      </c>
      <c r="J58" s="18">
        <f>I58*0.5</f>
        <v>40.29</v>
      </c>
      <c r="K58" s="21">
        <f>G58+J58</f>
        <v>77.28999999999999</v>
      </c>
      <c r="L58" s="20">
        <v>1</v>
      </c>
    </row>
    <row r="59" spans="1:12" s="24" customFormat="1" ht="17.25" customHeight="1">
      <c r="A59" s="1" t="s">
        <v>132</v>
      </c>
      <c r="B59" s="1" t="s">
        <v>130</v>
      </c>
      <c r="C59" s="5" t="s">
        <v>131</v>
      </c>
      <c r="D59" s="6" t="s">
        <v>36</v>
      </c>
      <c r="E59" s="25"/>
      <c r="F59" s="1" t="s">
        <v>29</v>
      </c>
      <c r="G59" s="1">
        <f>F59*0.5</f>
        <v>34</v>
      </c>
      <c r="H59" s="1" t="s">
        <v>28</v>
      </c>
      <c r="I59" s="18">
        <v>85.42</v>
      </c>
      <c r="J59" s="18">
        <f>I59*0.5</f>
        <v>42.71</v>
      </c>
      <c r="K59" s="21">
        <f>G59+J59</f>
        <v>76.71000000000001</v>
      </c>
      <c r="L59" s="20">
        <v>2</v>
      </c>
    </row>
  </sheetData>
  <sheetProtection/>
  <mergeCells count="12">
    <mergeCell ref="E11:E12"/>
    <mergeCell ref="E4:E6"/>
    <mergeCell ref="E7:E8"/>
    <mergeCell ref="A1:L1"/>
    <mergeCell ref="E39:E40"/>
    <mergeCell ref="E42:E43"/>
    <mergeCell ref="E21:E22"/>
    <mergeCell ref="E58:E59"/>
    <mergeCell ref="E24:E27"/>
    <mergeCell ref="E44:E46"/>
    <mergeCell ref="E53:E57"/>
    <mergeCell ref="E13:E16"/>
  </mergeCells>
  <printOptions/>
  <pageMargins left="0.16" right="0.16" top="0.6" bottom="0.15" header="0.11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2017-06-12T09:49:41Z</cp:lastPrinted>
  <dcterms:created xsi:type="dcterms:W3CDTF">2017-05-31T02:38:51Z</dcterms:created>
  <dcterms:modified xsi:type="dcterms:W3CDTF">2017-06-12T09:49:54Z</dcterms:modified>
  <cp:category/>
  <cp:version/>
  <cp:contentType/>
  <cp:contentStatus/>
</cp:coreProperties>
</file>