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综合类" sheetId="1" r:id="rId1"/>
    <sheet name="教育类" sheetId="2" r:id="rId2"/>
    <sheet name="卫生类" sheetId="3" r:id="rId3"/>
  </sheets>
  <definedNames>
    <definedName name="_xlnm.Print_Titles" localSheetId="1">'教育类'!$2:$3</definedName>
    <definedName name="_xlnm.Print_Titles" localSheetId="2">'卫生类'!$2:$3</definedName>
    <definedName name="_xlnm.Print_Titles" localSheetId="0">'综合类'!$2:$3</definedName>
  </definedNames>
  <calcPr fullCalcOnLoad="1"/>
</workbook>
</file>

<file path=xl/sharedStrings.xml><?xml version="1.0" encoding="utf-8"?>
<sst xmlns="http://schemas.openxmlformats.org/spreadsheetml/2006/main" count="681" uniqueCount="468">
  <si>
    <t>主管部门</t>
  </si>
  <si>
    <t>乐山市教育局</t>
  </si>
  <si>
    <t>招聘单位</t>
  </si>
  <si>
    <t>职位编码</t>
  </si>
  <si>
    <t>职位名称</t>
  </si>
  <si>
    <t>姓名</t>
  </si>
  <si>
    <t>笔试成绩</t>
  </si>
  <si>
    <t>56.00</t>
  </si>
  <si>
    <t>52.00</t>
  </si>
  <si>
    <t>66.00</t>
  </si>
  <si>
    <t>64.00</t>
  </si>
  <si>
    <t>60.00</t>
  </si>
  <si>
    <t>61.00</t>
  </si>
  <si>
    <t>65.00</t>
  </si>
  <si>
    <t>70.00</t>
  </si>
  <si>
    <t>80.00</t>
  </si>
  <si>
    <t>79.00</t>
  </si>
  <si>
    <t>77.00</t>
  </si>
  <si>
    <t>76.00</t>
  </si>
  <si>
    <t>73.00</t>
  </si>
  <si>
    <t>68.00</t>
  </si>
  <si>
    <t>74.00</t>
  </si>
  <si>
    <t>71.00</t>
  </si>
  <si>
    <t>67.00</t>
  </si>
  <si>
    <t>78.00</t>
  </si>
  <si>
    <t>75.00</t>
  </si>
  <si>
    <t>72.00</t>
  </si>
  <si>
    <t>69.00</t>
  </si>
  <si>
    <t>81.00</t>
  </si>
  <si>
    <t>84.00</t>
  </si>
  <si>
    <t>85.00</t>
  </si>
  <si>
    <t>10010101</t>
  </si>
  <si>
    <t>文秘综合</t>
  </si>
  <si>
    <t>10010102</t>
  </si>
  <si>
    <t>会计</t>
  </si>
  <si>
    <t>潘美吉</t>
  </si>
  <si>
    <t>计算机管理员</t>
  </si>
  <si>
    <t>10020102</t>
  </si>
  <si>
    <t>黄迦棋</t>
  </si>
  <si>
    <t>乐山日报社1</t>
  </si>
  <si>
    <t>10030101</t>
  </si>
  <si>
    <t>文秘</t>
  </si>
  <si>
    <t>唐樱宁</t>
  </si>
  <si>
    <t>余兰婷</t>
  </si>
  <si>
    <t>10030102</t>
  </si>
  <si>
    <t>乐山日报社3</t>
  </si>
  <si>
    <t>10030103</t>
  </si>
  <si>
    <t>记者</t>
  </si>
  <si>
    <t>吴文鑫</t>
  </si>
  <si>
    <t>朱国忠</t>
  </si>
  <si>
    <t>10050104</t>
  </si>
  <si>
    <t>财务管理</t>
  </si>
  <si>
    <t>王潞鑫</t>
  </si>
  <si>
    <t>档案管理</t>
  </si>
  <si>
    <t>10060101</t>
  </si>
  <si>
    <t>唐儆廉</t>
  </si>
  <si>
    <t>10120110</t>
  </si>
  <si>
    <t>李贤伦</t>
  </si>
  <si>
    <t>10130101</t>
  </si>
  <si>
    <t>编辑</t>
  </si>
  <si>
    <t>10170101</t>
  </si>
  <si>
    <t>科技管理</t>
  </si>
  <si>
    <t>项目管理</t>
  </si>
  <si>
    <t>10190101</t>
  </si>
  <si>
    <t>肖振东</t>
  </si>
  <si>
    <t>10210101</t>
  </si>
  <si>
    <t>李金谕</t>
  </si>
  <si>
    <t>10230101</t>
  </si>
  <si>
    <t>金融财务管理</t>
  </si>
  <si>
    <t>卢延茜</t>
  </si>
  <si>
    <t>10240101</t>
  </si>
  <si>
    <t>吴信凡</t>
  </si>
  <si>
    <t>10250101</t>
  </si>
  <si>
    <t>杨金龙</t>
  </si>
  <si>
    <t>乐山市人力资源和社会保障信息中心</t>
  </si>
  <si>
    <t>10270101</t>
  </si>
  <si>
    <t>系统管理员</t>
  </si>
  <si>
    <t>张浩宇</t>
  </si>
  <si>
    <t>10280101</t>
  </si>
  <si>
    <t>仲裁员</t>
  </si>
  <si>
    <t>王彬旭</t>
  </si>
  <si>
    <t>10290101</t>
  </si>
  <si>
    <t>詹本金</t>
  </si>
  <si>
    <t>10290102</t>
  </si>
  <si>
    <t>登记审核</t>
  </si>
  <si>
    <t>龙香利</t>
  </si>
  <si>
    <t>乐山市不动产登记中心3</t>
  </si>
  <si>
    <t>10290103</t>
  </si>
  <si>
    <t>登记受理</t>
  </si>
  <si>
    <t>10300101</t>
  </si>
  <si>
    <t>10310101</t>
  </si>
  <si>
    <t>综合管理</t>
  </si>
  <si>
    <t>乐山市公安局</t>
  </si>
  <si>
    <t>中国共产党乐山市纪律检查委员会</t>
  </si>
  <si>
    <t>乐山市科学技术局</t>
  </si>
  <si>
    <t>乐山市国土资源局</t>
  </si>
  <si>
    <t>乐山市民政局</t>
  </si>
  <si>
    <t>乐山市人力资源和社会保障局</t>
  </si>
  <si>
    <t>笔试折合成绩</t>
  </si>
  <si>
    <t>面试
成绩</t>
  </si>
  <si>
    <t>总成绩</t>
  </si>
  <si>
    <t>总成绩
排名</t>
  </si>
  <si>
    <t>招聘
人数</t>
  </si>
  <si>
    <t>主管部门</t>
  </si>
  <si>
    <t>招聘
人数</t>
  </si>
  <si>
    <t>面试
成绩</t>
  </si>
  <si>
    <t>总成绩</t>
  </si>
  <si>
    <t>总成绩
排名</t>
  </si>
  <si>
    <t>乐山市人力资源和社会保障信息中心</t>
  </si>
  <si>
    <t>乐山市劳动人事争议仲裁院</t>
  </si>
  <si>
    <t>乐山市不动产登记中心1</t>
  </si>
  <si>
    <t>乐山市不动产登记中心2</t>
  </si>
  <si>
    <t>乐山市不动产登记中心3</t>
  </si>
  <si>
    <t>市纪委网络政务与电教中心1</t>
  </si>
  <si>
    <t>10020101</t>
  </si>
  <si>
    <t>市纪委网络政务与电教中心2</t>
  </si>
  <si>
    <t>乐山市科学技术情报研究所</t>
  </si>
  <si>
    <t>乐山日报社2</t>
  </si>
  <si>
    <t>乐山日报社3</t>
  </si>
  <si>
    <t>乐山市公安局信息中心</t>
  </si>
  <si>
    <t>10220101</t>
  </si>
  <si>
    <t>尸体防腐美容</t>
  </si>
  <si>
    <t>廖若羽</t>
  </si>
  <si>
    <t>58.00</t>
  </si>
  <si>
    <t>乐山市城市建设档案馆</t>
  </si>
  <si>
    <t>10320101</t>
  </si>
  <si>
    <t>乐山市交通规划研究院</t>
  </si>
  <si>
    <t>10330101</t>
  </si>
  <si>
    <t>工程技术员</t>
  </si>
  <si>
    <t>李嘉健</t>
  </si>
  <si>
    <t>乐山市交通指挥中心</t>
  </si>
  <si>
    <t>10340101</t>
  </si>
  <si>
    <t>信息化维护</t>
  </si>
  <si>
    <t>邹华颖</t>
  </si>
  <si>
    <t>乐山市航务管理局航道队</t>
  </si>
  <si>
    <t>10350101</t>
  </si>
  <si>
    <t>航道工程技术员</t>
  </si>
  <si>
    <t>徐梓瀚</t>
  </si>
  <si>
    <t>10360101</t>
  </si>
  <si>
    <t>安全监管员</t>
  </si>
  <si>
    <t>窦美蓉</t>
  </si>
  <si>
    <t>乐山市环境监测中心站（乐山市环境科学研究院）</t>
  </si>
  <si>
    <t>10480101</t>
  </si>
  <si>
    <t>环境科研</t>
  </si>
  <si>
    <t>李星珩</t>
  </si>
  <si>
    <t>石翔宇</t>
  </si>
  <si>
    <t>乐山市旅游和体育宣传促进中心1</t>
  </si>
  <si>
    <t>10490101</t>
  </si>
  <si>
    <t>王梓鳗</t>
  </si>
  <si>
    <t>乐山市旅游和体育宣传促进中心2</t>
  </si>
  <si>
    <t>10490102</t>
  </si>
  <si>
    <t>宣传营销</t>
  </si>
  <si>
    <t>乐山大佛石窟研究院</t>
  </si>
  <si>
    <t>10510101</t>
  </si>
  <si>
    <t>遗产监测</t>
  </si>
  <si>
    <t>10520101</t>
  </si>
  <si>
    <t>藏品管理</t>
  </si>
  <si>
    <t>10580101</t>
  </si>
  <si>
    <t>计量检测</t>
  </si>
  <si>
    <t>10530101</t>
  </si>
  <si>
    <t>杨梦霞</t>
  </si>
  <si>
    <t>10530102</t>
  </si>
  <si>
    <t>林政资源保护利用监管</t>
  </si>
  <si>
    <t>范馨月</t>
  </si>
  <si>
    <t>峨眉山博物馆</t>
  </si>
  <si>
    <t>10540101</t>
  </si>
  <si>
    <t>张翰之</t>
  </si>
  <si>
    <t>10550101</t>
  </si>
  <si>
    <t>环境工程管理</t>
  </si>
  <si>
    <t>侯大民</t>
  </si>
  <si>
    <t>10560101</t>
  </si>
  <si>
    <t>交通管理</t>
  </si>
  <si>
    <t>10560102</t>
  </si>
  <si>
    <t>李紫薇</t>
  </si>
  <si>
    <t>10570101</t>
  </si>
  <si>
    <t>动物保护</t>
  </si>
  <si>
    <t>武启繁</t>
  </si>
  <si>
    <t>10370101</t>
  </si>
  <si>
    <t>水文与水资源工程技术</t>
  </si>
  <si>
    <t>乐山市水务局东风堰管理处</t>
  </si>
  <si>
    <t>10380101</t>
  </si>
  <si>
    <t>水利水电工程技术</t>
  </si>
  <si>
    <t>杨永平</t>
  </si>
  <si>
    <t>乐山市文化馆</t>
  </si>
  <si>
    <t>10390101</t>
  </si>
  <si>
    <t>网络信息管理</t>
  </si>
  <si>
    <t>刘典峰</t>
  </si>
  <si>
    <t>乐山市图书馆</t>
  </si>
  <si>
    <t>10410101</t>
  </si>
  <si>
    <t>唐道萍</t>
  </si>
  <si>
    <t>乐山市卫生和计划生育局</t>
  </si>
  <si>
    <t>10440101</t>
  </si>
  <si>
    <t>王梦琪</t>
  </si>
  <si>
    <t>乐山市审计局</t>
  </si>
  <si>
    <t>10470101</t>
  </si>
  <si>
    <t>工程审计</t>
  </si>
  <si>
    <t>10470102</t>
  </si>
  <si>
    <t>环保审计</t>
  </si>
  <si>
    <t>乐山文化发展研究中心</t>
  </si>
  <si>
    <t>10400101</t>
  </si>
  <si>
    <t>舞蹈演员</t>
  </si>
  <si>
    <t>李雨霜</t>
  </si>
  <si>
    <t>杨雅姝</t>
  </si>
  <si>
    <t>49.00</t>
  </si>
  <si>
    <t>薛建波</t>
  </si>
  <si>
    <t>黄益飞</t>
  </si>
  <si>
    <t>10120309</t>
  </si>
  <si>
    <t>校医</t>
  </si>
  <si>
    <t>54.00</t>
  </si>
  <si>
    <t>乐山职业技术学院附属医院</t>
  </si>
  <si>
    <t>10160301</t>
  </si>
  <si>
    <t>临床</t>
  </si>
  <si>
    <t>朱健志</t>
  </si>
  <si>
    <t>周珂芸</t>
  </si>
  <si>
    <t>45.00</t>
  </si>
  <si>
    <t>57.00</t>
  </si>
  <si>
    <t>10200301</t>
  </si>
  <si>
    <t>精神科医师</t>
  </si>
  <si>
    <t>魏晓兰</t>
  </si>
  <si>
    <t>王志刚</t>
  </si>
  <si>
    <t>10260301</t>
  </si>
  <si>
    <t>沈永胜</t>
  </si>
  <si>
    <t>53.00</t>
  </si>
  <si>
    <t>乐山市中医医院</t>
  </si>
  <si>
    <t>10420301</t>
  </si>
  <si>
    <t>护理</t>
  </si>
  <si>
    <t>杨润瑜</t>
  </si>
  <si>
    <t>戚继选</t>
  </si>
  <si>
    <t>10430301</t>
  </si>
  <si>
    <t>姒雨泽</t>
  </si>
  <si>
    <t>55.00</t>
  </si>
  <si>
    <t>陈荟伊</t>
  </si>
  <si>
    <t>陈艳萍</t>
  </si>
  <si>
    <t>10430302</t>
  </si>
  <si>
    <t>医学影像</t>
  </si>
  <si>
    <t>齐翠翠</t>
  </si>
  <si>
    <t>10430303</t>
  </si>
  <si>
    <t>药学</t>
  </si>
  <si>
    <t>10430304</t>
  </si>
  <si>
    <t>胡凤书</t>
  </si>
  <si>
    <t>乐山市卫生应急救援指挥中心</t>
  </si>
  <si>
    <t>10450301</t>
  </si>
  <si>
    <t>王雪芹</t>
  </si>
  <si>
    <t>10460302</t>
  </si>
  <si>
    <t>采血护士</t>
  </si>
  <si>
    <t>乐山市教育局</t>
  </si>
  <si>
    <t>特殊教育教学</t>
  </si>
  <si>
    <t>高中语文教学</t>
  </si>
  <si>
    <t>陈晓岑</t>
  </si>
  <si>
    <t>乐山市第二中学2</t>
  </si>
  <si>
    <t>高中地理教学</t>
  </si>
  <si>
    <t>夏圣荣</t>
  </si>
  <si>
    <t>乐山市第二中学3</t>
  </si>
  <si>
    <t>高中数学教学</t>
  </si>
  <si>
    <t>乐山市第二中学5</t>
  </si>
  <si>
    <t>高中物理教学</t>
  </si>
  <si>
    <t>杜春阳</t>
  </si>
  <si>
    <t>乐山市第二中学6</t>
  </si>
  <si>
    <t>高中政治教学</t>
  </si>
  <si>
    <t>张雪琴</t>
  </si>
  <si>
    <t>乐山市第二中学7</t>
  </si>
  <si>
    <t>高中体育教学</t>
  </si>
  <si>
    <t>李书俊</t>
  </si>
  <si>
    <t>小学科学教学</t>
  </si>
  <si>
    <t>刘祺祺</t>
  </si>
  <si>
    <t>乐山市实验小学1</t>
  </si>
  <si>
    <t>石成林</t>
  </si>
  <si>
    <t>乐山市实验小学2</t>
  </si>
  <si>
    <t>小学语文教学</t>
  </si>
  <si>
    <t>张玉凤</t>
  </si>
  <si>
    <t>乐山市实验小学3</t>
  </si>
  <si>
    <t>小学数学教学</t>
  </si>
  <si>
    <t>王兴春</t>
  </si>
  <si>
    <t>高中英语教学</t>
  </si>
  <si>
    <t>李晓霞</t>
  </si>
  <si>
    <t>杨佳丽</t>
  </si>
  <si>
    <t>高中历史教学</t>
  </si>
  <si>
    <t>唐艳梅</t>
  </si>
  <si>
    <t>胡晓利</t>
  </si>
  <si>
    <t>高中生物教学</t>
  </si>
  <si>
    <t>王琳婵</t>
  </si>
  <si>
    <t>高中信息技术教学</t>
  </si>
  <si>
    <t>高俊杰</t>
  </si>
  <si>
    <t>乐山市实验幼儿园</t>
  </si>
  <si>
    <t>幼儿教育</t>
  </si>
  <si>
    <t>易曼庄</t>
  </si>
  <si>
    <t>吴思瑶</t>
  </si>
  <si>
    <t>四川省乐山市第一职业高级中学1</t>
  </si>
  <si>
    <t>教育学教师</t>
  </si>
  <si>
    <t>四川省乐山市第一职业高级中学2</t>
  </si>
  <si>
    <t>电子商务教师</t>
  </si>
  <si>
    <t>贺琴琴</t>
  </si>
  <si>
    <t>四川省乐山市第一职业高级中学3</t>
  </si>
  <si>
    <t>汽车维修教师</t>
  </si>
  <si>
    <t>四川省乐山市第一职业高级中学4</t>
  </si>
  <si>
    <t>空中乘务</t>
  </si>
  <si>
    <t>范琦彦</t>
  </si>
  <si>
    <t>熊红利</t>
  </si>
  <si>
    <t>谭海均</t>
  </si>
  <si>
    <t>刘婷婷</t>
  </si>
  <si>
    <t>李艳琳</t>
  </si>
  <si>
    <t>何将洋</t>
  </si>
  <si>
    <t>周燕群</t>
  </si>
  <si>
    <t>高中化学教学</t>
  </si>
  <si>
    <t>龙洪宇</t>
  </si>
  <si>
    <t>周艳梅</t>
  </si>
  <si>
    <t>乐山市实验中学1</t>
  </si>
  <si>
    <t>初中语文教学</t>
  </si>
  <si>
    <t>乐山市实验中学2</t>
  </si>
  <si>
    <t>初中数学教学</t>
  </si>
  <si>
    <t>乐山市实验中学3</t>
  </si>
  <si>
    <t>初中英语教学</t>
  </si>
  <si>
    <t>乐山市实验中学4</t>
  </si>
  <si>
    <t>初中心理健康教育教学</t>
  </si>
  <si>
    <t>贺小娟</t>
  </si>
  <si>
    <t>乐山市实验中学5</t>
  </si>
  <si>
    <t>初中体育教学</t>
  </si>
  <si>
    <t>教师</t>
  </si>
  <si>
    <t>李奥萌</t>
  </si>
  <si>
    <t>附件:</t>
  </si>
  <si>
    <t>附件:</t>
  </si>
  <si>
    <t>乐山市殡仪馆</t>
  </si>
  <si>
    <t>乐山市教育局</t>
  </si>
  <si>
    <t>四川省乐山第一中学校10</t>
  </si>
  <si>
    <t>乐山市教育者编辑部</t>
  </si>
  <si>
    <t>乐山市财政局</t>
  </si>
  <si>
    <t>乐山市住房公积金中心</t>
  </si>
  <si>
    <t>乐山市政府与社会资本合作和投资基金管理中心</t>
  </si>
  <si>
    <t>乐山市住房和城乡规划建设局</t>
  </si>
  <si>
    <t>乐山市环境保护局</t>
  </si>
  <si>
    <t>乐山市旅游和体育发展委员会</t>
  </si>
  <si>
    <t>乐山大佛风景名胜区管理委员会</t>
  </si>
  <si>
    <t>峨眉山景区管委会</t>
  </si>
  <si>
    <t>峨眉山景区管委会</t>
  </si>
  <si>
    <t>乐山市水务局</t>
  </si>
  <si>
    <t>2017年乐山市市属事业单位公开考试招聘进入体检人员名单
(综合类)</t>
  </si>
  <si>
    <t>2017年乐山市市属事业单位公开考试招聘进入体检人员名单
（教育类）</t>
  </si>
  <si>
    <t>2017年乐山市市属事业单位公开考试招聘进入体检人员名单
（卫生类）</t>
  </si>
  <si>
    <t>面试折 合成绩</t>
  </si>
  <si>
    <t>面试折
合成绩</t>
  </si>
  <si>
    <t>乐山市
第二中学4</t>
  </si>
  <si>
    <t>乐山大佛
博物馆</t>
  </si>
  <si>
    <t>环境卫生
管理所</t>
  </si>
  <si>
    <t>黄湾交通
检查站2</t>
  </si>
  <si>
    <t>乐山市健康
教育所</t>
  </si>
  <si>
    <r>
      <t>乐山市矿山
救护队</t>
    </r>
    <r>
      <rPr>
        <sz val="10"/>
        <rFont val="Arial"/>
        <family val="2"/>
      </rPr>
      <t>1</t>
    </r>
  </si>
  <si>
    <r>
      <t>乐山市矿山
救护队</t>
    </r>
    <r>
      <rPr>
        <sz val="10"/>
        <rFont val="Arial"/>
        <family val="2"/>
      </rPr>
      <t>2</t>
    </r>
  </si>
  <si>
    <t>乐山市地方
电力管理处</t>
  </si>
  <si>
    <t>峨眉山林业
管理所2</t>
  </si>
  <si>
    <t>峨眉山林业
管理所1</t>
  </si>
  <si>
    <t>乐山市计量
测试所</t>
  </si>
  <si>
    <t>乐山市大件
码头管理所</t>
  </si>
  <si>
    <t>乐山市人力资源
和社会保障局</t>
  </si>
  <si>
    <t>中共乐山市委
宣传部</t>
  </si>
  <si>
    <t>乐山市交通运输
委员会</t>
  </si>
  <si>
    <t>乐山市质量技术
监督局</t>
  </si>
  <si>
    <t>乐山市文化广电
新闻出版局</t>
  </si>
  <si>
    <t>乐山市安全生产
监督管理局</t>
  </si>
  <si>
    <t>乐山市文化广电新闻出版局</t>
  </si>
  <si>
    <t>峨眉山景区管委会</t>
  </si>
  <si>
    <t>黄湾交通
检查站1</t>
  </si>
  <si>
    <t>乐山市人民
公墓管理处</t>
  </si>
  <si>
    <t>乐山市人事
考试中心1</t>
  </si>
  <si>
    <t>乐山市人事
考试中心2</t>
  </si>
  <si>
    <t>乐山市地质
环境监测站</t>
  </si>
  <si>
    <t>乐山市市中区青平国土
资源所</t>
  </si>
  <si>
    <t>市纪委教育
培训中心1</t>
  </si>
  <si>
    <t>市纪委教育
培训中心2</t>
  </si>
  <si>
    <t>乐山市科技
发展中心</t>
  </si>
  <si>
    <t>乐山市奥林匹克学校</t>
  </si>
  <si>
    <t>野生动物保护研究所</t>
  </si>
  <si>
    <t>乐山市政府投
资审计中心1</t>
  </si>
  <si>
    <t>乐山市政府投
资审计中心2</t>
  </si>
  <si>
    <t>危化品救护
队员</t>
  </si>
  <si>
    <t>景区综合管理和旅游市场
监管</t>
  </si>
  <si>
    <t>矿山救护队员</t>
  </si>
  <si>
    <t>航道工程
技术员</t>
  </si>
  <si>
    <t>徐  露</t>
  </si>
  <si>
    <t>邹  斌</t>
  </si>
  <si>
    <t>严  斐</t>
  </si>
  <si>
    <t>刘  丽</t>
  </si>
  <si>
    <t>古  勇</t>
  </si>
  <si>
    <t>沈  瑞</t>
  </si>
  <si>
    <t>何苡涵</t>
  </si>
  <si>
    <t>汪  涛</t>
  </si>
  <si>
    <t>杨  爽</t>
  </si>
  <si>
    <t>刘  欣</t>
  </si>
  <si>
    <t>曹  丽</t>
  </si>
  <si>
    <t>刘  聃</t>
  </si>
  <si>
    <t>岳  韵</t>
  </si>
  <si>
    <t>许  川</t>
  </si>
  <si>
    <t>余  莎</t>
  </si>
  <si>
    <t>王  成</t>
  </si>
  <si>
    <t>杨  韬</t>
  </si>
  <si>
    <t>李  霁</t>
  </si>
  <si>
    <t>张  林</t>
  </si>
  <si>
    <t>敖  永</t>
  </si>
  <si>
    <t>冯  冲</t>
  </si>
  <si>
    <t>刘  涛</t>
  </si>
  <si>
    <t>李  岩</t>
  </si>
  <si>
    <t>周  鑫</t>
  </si>
  <si>
    <t>刘  佳</t>
  </si>
  <si>
    <t>乐山市特殊
教育学校</t>
  </si>
  <si>
    <t>吴  渊</t>
  </si>
  <si>
    <t>陈  定</t>
  </si>
  <si>
    <t>四川省乐山
第一中学校9</t>
  </si>
  <si>
    <t>乐山市精神病
医院</t>
  </si>
  <si>
    <t>乐山市劳动能力鉴定服务中心</t>
  </si>
  <si>
    <t>劳动能力
鉴定服务</t>
  </si>
  <si>
    <t>乐山市精神
卫生中心1</t>
  </si>
  <si>
    <t>乐山市精神
卫生中心2</t>
  </si>
  <si>
    <t>乐山市精神
卫生中心3</t>
  </si>
  <si>
    <t>乐山市精神
卫生中心4</t>
  </si>
  <si>
    <t>乐山市中心
血站2</t>
  </si>
  <si>
    <t>郑  毅</t>
  </si>
  <si>
    <t>陈  娇</t>
  </si>
  <si>
    <t>陈  双</t>
  </si>
  <si>
    <t>邱  瑞</t>
  </si>
  <si>
    <t>杨  燕</t>
  </si>
  <si>
    <t>徐  红</t>
  </si>
  <si>
    <t>王  玲</t>
  </si>
  <si>
    <t>黄  瑞</t>
  </si>
  <si>
    <t>乐山市第二中学1</t>
  </si>
  <si>
    <t>乐山师范学校
附属小学1</t>
  </si>
  <si>
    <t>小学体育教学</t>
  </si>
  <si>
    <t>乐山师范学校
附属小学2</t>
  </si>
  <si>
    <t>乐山市草堂
高级中学1</t>
  </si>
  <si>
    <t>乐山市草堂
高级中学2</t>
  </si>
  <si>
    <t>乐山市草堂
高级中学3</t>
  </si>
  <si>
    <t>乐山市草堂
高级中学4</t>
  </si>
  <si>
    <t>乐山市草堂
高级中学5</t>
  </si>
  <si>
    <t>乐山市草堂
高级中学6</t>
  </si>
  <si>
    <t>乐山市草堂
高级中学7</t>
  </si>
  <si>
    <t>乐山市草堂
高级中学8</t>
  </si>
  <si>
    <t>幼儿教育</t>
  </si>
  <si>
    <t>四川省乐山
第一中学校1</t>
  </si>
  <si>
    <t>四川省乐山
第一中学校2</t>
  </si>
  <si>
    <t>四川省乐山
第一中学校3</t>
  </si>
  <si>
    <t>四川省乐山
第一中学校4</t>
  </si>
  <si>
    <t>四川省乐山
第一中学校5</t>
  </si>
  <si>
    <t>四川省乐山
第一中学校6</t>
  </si>
  <si>
    <t>四川省乐山
第一中学校7</t>
  </si>
  <si>
    <t>四川省乐山
第一中学校8</t>
  </si>
  <si>
    <t>乐山职业技术
学院2</t>
  </si>
  <si>
    <t>小学美术教学</t>
  </si>
  <si>
    <t>赵  琼</t>
  </si>
  <si>
    <t>周  雨</t>
  </si>
  <si>
    <t>常  超</t>
  </si>
  <si>
    <t>胡  朋</t>
  </si>
  <si>
    <t>周  璇</t>
  </si>
  <si>
    <t>钟  欢</t>
  </si>
  <si>
    <t>伍  琪</t>
  </si>
  <si>
    <t>卢  璐</t>
  </si>
  <si>
    <t>邓  晨</t>
  </si>
  <si>
    <t>王  凤</t>
  </si>
  <si>
    <t>潘  涛</t>
  </si>
  <si>
    <t>林  勇</t>
  </si>
  <si>
    <t>梁  波</t>
  </si>
  <si>
    <t>魏  靓</t>
  </si>
  <si>
    <t>黄  柳</t>
  </si>
  <si>
    <t>李  欢</t>
  </si>
  <si>
    <t>余  婧</t>
  </si>
  <si>
    <t>文  俊</t>
  </si>
  <si>
    <t>梁  爽</t>
  </si>
  <si>
    <t>雷  荣</t>
  </si>
  <si>
    <t>杨  丽</t>
  </si>
  <si>
    <t>宋  楠</t>
  </si>
  <si>
    <t>笔试折
合成绩</t>
  </si>
</sst>
</file>

<file path=xl/styles.xml><?xml version="1.0" encoding="utf-8"?>
<styleSheet xmlns="http://schemas.openxmlformats.org/spreadsheetml/2006/main">
  <numFmts count="36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?&quot;#,##0;&quot;?&quot;\-#,##0"/>
    <numFmt numFmtId="185" formatCode="&quot;?&quot;#,##0;[Red]&quot;?&quot;\-#,##0"/>
    <numFmt numFmtId="186" formatCode="&quot;?&quot;#,##0.00;&quot;?&quot;\-#,##0.00"/>
    <numFmt numFmtId="187" formatCode="&quot;?&quot;#,##0.00;[Red]&quot;?&quot;\-#,##0.00"/>
    <numFmt numFmtId="188" formatCode="_ &quot;?&quot;* #,##0_ ;_ &quot;?&quot;* \-#,##0_ ;_ &quot;?&quot;* &quot;-&quot;_ ;_ @_ "/>
    <numFmt numFmtId="189" formatCode="_ &quot;?&quot;* #,##0.00_ ;_ &quot;?&quot;* \-#,##0.00_ ;_ &quot;?&quot;* &quot;-&quot;??_ ;_ @_ "/>
    <numFmt numFmtId="190" formatCode="&quot;?&quot;#,##0;\-&quot;?&quot;#,##0"/>
    <numFmt numFmtId="191" formatCode="&quot;?&quot;#,##0;[Red]\-&quot;?&quot;#,##0"/>
    <numFmt numFmtId="192" formatCode="&quot;?&quot;#,##0.00;\-&quot;?&quot;#,##0.00"/>
    <numFmt numFmtId="193" formatCode="&quot;?&quot;#,##0.00;[Red]\-&quot;?&quot;#,##0.00"/>
    <numFmt numFmtId="194" formatCode="_-&quot;?&quot;* #,##0_-;\-&quot;?&quot;* #,##0_-;_-&quot;?&quot;* &quot;-&quot;_-;_-@_-"/>
    <numFmt numFmtId="195" formatCode="_-&quot;?&quot;* #,##0.00_-;\-&quot;?&quot;* #,##0.00_-;_-&quot;?&quot;* &quot;-&quot;??_-;_-@_-"/>
    <numFmt numFmtId="196" formatCode="0.00_ "/>
    <numFmt numFmtId="197" formatCode="0.000_ "/>
    <numFmt numFmtId="198" formatCode="0.000_);[Red]\(0.000\)"/>
    <numFmt numFmtId="199" formatCode="0.000_);\(0.000\)"/>
  </numFmts>
  <fonts count="25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1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20"/>
      <name val="黑体"/>
      <family val="0"/>
    </font>
    <font>
      <b/>
      <sz val="10"/>
      <name val="宋体"/>
      <family val="0"/>
    </font>
    <font>
      <b/>
      <sz val="14"/>
      <name val="黑体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9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9" fillId="11" borderId="0" applyNumberFormat="0" applyBorder="0" applyAlignment="0" applyProtection="0"/>
    <xf numFmtId="0" fontId="0" fillId="0" borderId="0">
      <alignment/>
      <protection/>
    </xf>
    <xf numFmtId="0" fontId="8" fillId="6" borderId="0" applyNumberFormat="0" applyBorder="0" applyAlignment="0" applyProtection="0"/>
    <xf numFmtId="0" fontId="17" fillId="0" borderId="4" applyNumberFormat="0" applyFill="0" applyAlignment="0" applyProtection="0"/>
    <xf numFmtId="189" fontId="0" fillId="0" borderId="0" applyNumberFormat="0" applyFill="0" applyBorder="0" applyAlignment="0" applyProtection="0"/>
    <xf numFmtId="188" fontId="0" fillId="0" borderId="0" applyNumberFormat="0" applyFill="0" applyBorder="0" applyAlignment="0" applyProtection="0"/>
    <xf numFmtId="0" fontId="13" fillId="12" borderId="5" applyNumberFormat="0" applyAlignment="0" applyProtection="0"/>
    <xf numFmtId="0" fontId="15" fillId="13" borderId="6" applyNumberFormat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7" applyNumberFormat="0" applyFill="0" applyAlignment="0" applyProtection="0"/>
    <xf numFmtId="183" fontId="0" fillId="0" borderId="0" applyNumberFormat="0" applyFill="0" applyBorder="0" applyAlignment="0" applyProtection="0"/>
    <xf numFmtId="181" fontId="0" fillId="0" borderId="0" applyNumberFormat="0" applyFill="0" applyBorder="0" applyAlignment="0" applyProtection="0"/>
    <xf numFmtId="0" fontId="18" fillId="14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0" fillId="7" borderId="0" applyNumberFormat="0" applyBorder="0" applyAlignment="0" applyProtection="0"/>
    <xf numFmtId="0" fontId="12" fillId="12" borderId="8" applyNumberFormat="0" applyAlignment="0" applyProtection="0"/>
    <xf numFmtId="0" fontId="11" fillId="7" borderId="5" applyNumberFormat="0" applyAlignment="0" applyProtection="0"/>
    <xf numFmtId="0" fontId="0" fillId="4" borderId="9" applyNumberFormat="0" applyFont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97" fontId="0" fillId="0" borderId="10" xfId="0" applyNumberForma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40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1" fillId="0" borderId="10" xfId="0" applyNumberFormat="1" applyFont="1" applyFill="1" applyBorder="1" applyAlignment="1" applyProtection="1">
      <alignment horizontal="center" vertical="center" wrapText="1"/>
      <protection/>
    </xf>
    <xf numFmtId="199" fontId="21" fillId="0" borderId="10" xfId="0" applyNumberFormat="1" applyFont="1" applyFill="1" applyBorder="1" applyAlignment="1">
      <alignment horizontal="center" vertical="center" wrapText="1"/>
    </xf>
    <xf numFmtId="199" fontId="21" fillId="0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0" xfId="0" applyFont="1" applyFill="1" applyBorder="1" applyAlignment="1">
      <alignment horizontal="center" vertical="center" wrapText="1"/>
    </xf>
    <xf numFmtId="197" fontId="21" fillId="0" borderId="10" xfId="0" applyNumberFormat="1" applyFont="1" applyBorder="1" applyAlignment="1">
      <alignment horizontal="center" vertical="center" wrapText="1"/>
    </xf>
    <xf numFmtId="197" fontId="0" fillId="0" borderId="10" xfId="0" applyNumberFormat="1" applyFont="1" applyBorder="1" applyAlignment="1">
      <alignment horizontal="center" vertical="center" wrapText="1"/>
    </xf>
    <xf numFmtId="198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horizontal="left" vertical="center" wrapText="1"/>
    </xf>
    <xf numFmtId="0" fontId="22" fillId="0" borderId="11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0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乐山考试成绩(市本级)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警告文本 2" xfId="49"/>
    <cellStyle name="警告文本_2017年乐山市市属事业单位公开考试招聘进入体检人员名单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8"/>
  <sheetViews>
    <sheetView tabSelected="1" zoomScalePageLayoutView="0" workbookViewId="0" topLeftCell="A1">
      <pane xSplit="5" ySplit="3" topLeftCell="F4" activePane="bottomRight" state="frozen"/>
      <selection pane="topLeft" activeCell="A1" sqref="A1"/>
      <selection pane="topRight" activeCell="E1" sqref="E1"/>
      <selection pane="bottomLeft" activeCell="A2" sqref="A2"/>
      <selection pane="bottomRight" activeCell="E12" sqref="E12"/>
    </sheetView>
  </sheetViews>
  <sheetFormatPr defaultColWidth="9.140625" defaultRowHeight="15" customHeight="1"/>
  <cols>
    <col min="1" max="1" width="15.8515625" style="1" customWidth="1"/>
    <col min="2" max="2" width="12.8515625" style="1" customWidth="1"/>
    <col min="3" max="3" width="6.140625" style="1" customWidth="1"/>
    <col min="4" max="4" width="9.57421875" style="1" customWidth="1"/>
    <col min="5" max="5" width="12.7109375" style="1" customWidth="1"/>
    <col min="6" max="6" width="11.140625" style="1" customWidth="1"/>
    <col min="7" max="7" width="9.140625" style="1" customWidth="1"/>
    <col min="8" max="8" width="8.28125" style="1" customWidth="1"/>
    <col min="9" max="9" width="9.00390625" style="1" customWidth="1"/>
    <col min="10" max="10" width="8.00390625" style="1" customWidth="1"/>
    <col min="11" max="11" width="8.421875" style="1" customWidth="1"/>
    <col min="12" max="12" width="7.421875" style="1" customWidth="1"/>
    <col min="13" max="16384" width="9.140625" style="1" customWidth="1"/>
  </cols>
  <sheetData>
    <row r="1" spans="1:12" ht="20.25" customHeight="1">
      <c r="A1" s="21" t="s">
        <v>319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51" customHeight="1">
      <c r="A2" s="22" t="s">
        <v>335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ht="33" customHeight="1">
      <c r="A3" s="3" t="s">
        <v>103</v>
      </c>
      <c r="B3" s="3" t="s">
        <v>2</v>
      </c>
      <c r="C3" s="3" t="s">
        <v>104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467</v>
      </c>
      <c r="I3" s="3" t="s">
        <v>105</v>
      </c>
      <c r="J3" s="3" t="s">
        <v>339</v>
      </c>
      <c r="K3" s="3" t="s">
        <v>106</v>
      </c>
      <c r="L3" s="3" t="s">
        <v>107</v>
      </c>
    </row>
    <row r="4" spans="1:12" ht="39.75" customHeight="1">
      <c r="A4" s="2" t="s">
        <v>96</v>
      </c>
      <c r="B4" s="2" t="s">
        <v>361</v>
      </c>
      <c r="C4" s="2">
        <v>1</v>
      </c>
      <c r="D4" s="2" t="s">
        <v>65</v>
      </c>
      <c r="E4" s="2" t="s">
        <v>34</v>
      </c>
      <c r="F4" s="2" t="s">
        <v>66</v>
      </c>
      <c r="G4" s="2" t="s">
        <v>26</v>
      </c>
      <c r="H4" s="16">
        <f aca="true" t="shared" si="0" ref="H4:H66">G4*0.5</f>
        <v>36</v>
      </c>
      <c r="I4" s="16">
        <v>84.6</v>
      </c>
      <c r="J4" s="16">
        <f aca="true" t="shared" si="1" ref="J4:J34">I4*0.5</f>
        <v>42.3</v>
      </c>
      <c r="K4" s="16">
        <f aca="true" t="shared" si="2" ref="K4:K34">H4+J4</f>
        <v>78.3</v>
      </c>
      <c r="L4" s="2">
        <v>1</v>
      </c>
    </row>
    <row r="5" spans="1:12" ht="39.75" customHeight="1">
      <c r="A5" s="2" t="s">
        <v>96</v>
      </c>
      <c r="B5" s="2" t="s">
        <v>321</v>
      </c>
      <c r="C5" s="6">
        <v>1</v>
      </c>
      <c r="D5" s="2" t="s">
        <v>120</v>
      </c>
      <c r="E5" s="6" t="s">
        <v>121</v>
      </c>
      <c r="F5" s="6" t="s">
        <v>122</v>
      </c>
      <c r="G5" s="17" t="s">
        <v>13</v>
      </c>
      <c r="H5" s="17">
        <f>G5*0.5</f>
        <v>32.5</v>
      </c>
      <c r="I5" s="17">
        <v>81.5</v>
      </c>
      <c r="J5" s="16">
        <f t="shared" si="1"/>
        <v>40.75</v>
      </c>
      <c r="K5" s="16">
        <f t="shared" si="2"/>
        <v>73.25</v>
      </c>
      <c r="L5" s="2">
        <v>1</v>
      </c>
    </row>
    <row r="6" spans="1:12" ht="39.75" customHeight="1">
      <c r="A6" s="2" t="s">
        <v>352</v>
      </c>
      <c r="B6" s="2" t="s">
        <v>362</v>
      </c>
      <c r="C6" s="2">
        <v>1</v>
      </c>
      <c r="D6" s="2" t="s">
        <v>72</v>
      </c>
      <c r="E6" s="2" t="s">
        <v>36</v>
      </c>
      <c r="F6" s="2" t="s">
        <v>73</v>
      </c>
      <c r="G6" s="2" t="s">
        <v>22</v>
      </c>
      <c r="H6" s="16">
        <f t="shared" si="0"/>
        <v>35.5</v>
      </c>
      <c r="I6" s="16">
        <v>82.4</v>
      </c>
      <c r="J6" s="16">
        <f t="shared" si="1"/>
        <v>41.2</v>
      </c>
      <c r="K6" s="16">
        <f t="shared" si="2"/>
        <v>76.7</v>
      </c>
      <c r="L6" s="2">
        <v>1</v>
      </c>
    </row>
    <row r="7" spans="1:12" ht="39.75" customHeight="1">
      <c r="A7" s="2" t="s">
        <v>352</v>
      </c>
      <c r="B7" s="2" t="s">
        <v>363</v>
      </c>
      <c r="C7" s="2">
        <v>1</v>
      </c>
      <c r="D7" s="2">
        <v>10250102</v>
      </c>
      <c r="E7" s="2" t="s">
        <v>51</v>
      </c>
      <c r="F7" s="2" t="s">
        <v>377</v>
      </c>
      <c r="G7" s="2" t="s">
        <v>9</v>
      </c>
      <c r="H7" s="16">
        <f t="shared" si="0"/>
        <v>33</v>
      </c>
      <c r="I7" s="16">
        <v>86.2</v>
      </c>
      <c r="J7" s="16">
        <f t="shared" si="1"/>
        <v>43.1</v>
      </c>
      <c r="K7" s="16">
        <f t="shared" si="2"/>
        <v>76.1</v>
      </c>
      <c r="L7" s="2">
        <v>1</v>
      </c>
    </row>
    <row r="8" spans="1:12" ht="39.75" customHeight="1">
      <c r="A8" s="20" t="s">
        <v>352</v>
      </c>
      <c r="B8" s="20" t="s">
        <v>108</v>
      </c>
      <c r="C8" s="20">
        <v>2</v>
      </c>
      <c r="D8" s="20" t="s">
        <v>75</v>
      </c>
      <c r="E8" s="20" t="s">
        <v>76</v>
      </c>
      <c r="F8" s="2" t="s">
        <v>77</v>
      </c>
      <c r="G8" s="2" t="s">
        <v>14</v>
      </c>
      <c r="H8" s="16">
        <f t="shared" si="0"/>
        <v>35</v>
      </c>
      <c r="I8" s="16">
        <v>88.56</v>
      </c>
      <c r="J8" s="16">
        <f t="shared" si="1"/>
        <v>44.28</v>
      </c>
      <c r="K8" s="16">
        <f t="shared" si="2"/>
        <v>79.28</v>
      </c>
      <c r="L8" s="2">
        <v>1</v>
      </c>
    </row>
    <row r="9" spans="1:12" ht="39.75" customHeight="1">
      <c r="A9" s="20"/>
      <c r="B9" s="20" t="s">
        <v>74</v>
      </c>
      <c r="C9" s="20">
        <v>2</v>
      </c>
      <c r="D9" s="20" t="s">
        <v>75</v>
      </c>
      <c r="E9" s="20" t="s">
        <v>76</v>
      </c>
      <c r="F9" s="2" t="s">
        <v>378</v>
      </c>
      <c r="G9" s="2" t="s">
        <v>20</v>
      </c>
      <c r="H9" s="16">
        <f t="shared" si="0"/>
        <v>34</v>
      </c>
      <c r="I9" s="16">
        <v>85.66</v>
      </c>
      <c r="J9" s="16">
        <f t="shared" si="1"/>
        <v>42.83</v>
      </c>
      <c r="K9" s="16">
        <f t="shared" si="2"/>
        <v>76.83</v>
      </c>
      <c r="L9" s="2">
        <v>2</v>
      </c>
    </row>
    <row r="10" spans="1:12" ht="39.75" customHeight="1">
      <c r="A10" s="2" t="s">
        <v>352</v>
      </c>
      <c r="B10" s="2" t="s">
        <v>109</v>
      </c>
      <c r="C10" s="2">
        <v>1</v>
      </c>
      <c r="D10" s="2" t="s">
        <v>78</v>
      </c>
      <c r="E10" s="2" t="s">
        <v>79</v>
      </c>
      <c r="F10" s="2" t="s">
        <v>80</v>
      </c>
      <c r="G10" s="2" t="s">
        <v>27</v>
      </c>
      <c r="H10" s="16">
        <f t="shared" si="0"/>
        <v>34.5</v>
      </c>
      <c r="I10" s="16">
        <v>86</v>
      </c>
      <c r="J10" s="16">
        <f t="shared" si="1"/>
        <v>43</v>
      </c>
      <c r="K10" s="16">
        <f t="shared" si="2"/>
        <v>77.5</v>
      </c>
      <c r="L10" s="2">
        <v>1</v>
      </c>
    </row>
    <row r="11" spans="1:12" ht="39.75" customHeight="1">
      <c r="A11" s="2" t="s">
        <v>95</v>
      </c>
      <c r="B11" s="2" t="s">
        <v>110</v>
      </c>
      <c r="C11" s="2">
        <v>1</v>
      </c>
      <c r="D11" s="2" t="s">
        <v>81</v>
      </c>
      <c r="E11" s="2" t="s">
        <v>41</v>
      </c>
      <c r="F11" s="2" t="s">
        <v>82</v>
      </c>
      <c r="G11" s="2" t="s">
        <v>17</v>
      </c>
      <c r="H11" s="16">
        <f t="shared" si="0"/>
        <v>38.5</v>
      </c>
      <c r="I11" s="16">
        <v>82.6</v>
      </c>
      <c r="J11" s="16">
        <f t="shared" si="1"/>
        <v>41.3</v>
      </c>
      <c r="K11" s="16">
        <f t="shared" si="2"/>
        <v>79.8</v>
      </c>
      <c r="L11" s="2">
        <v>1</v>
      </c>
    </row>
    <row r="12" spans="1:12" ht="39.75" customHeight="1">
      <c r="A12" s="2" t="s">
        <v>95</v>
      </c>
      <c r="B12" s="2" t="s">
        <v>111</v>
      </c>
      <c r="C12" s="2">
        <v>1</v>
      </c>
      <c r="D12" s="2" t="s">
        <v>83</v>
      </c>
      <c r="E12" s="2" t="s">
        <v>84</v>
      </c>
      <c r="F12" s="2" t="s">
        <v>85</v>
      </c>
      <c r="G12" s="2" t="s">
        <v>15</v>
      </c>
      <c r="H12" s="16">
        <f t="shared" si="0"/>
        <v>40</v>
      </c>
      <c r="I12" s="16">
        <v>81.8</v>
      </c>
      <c r="J12" s="16">
        <f t="shared" si="1"/>
        <v>40.9</v>
      </c>
      <c r="K12" s="16">
        <f t="shared" si="2"/>
        <v>80.9</v>
      </c>
      <c r="L12" s="2">
        <v>1</v>
      </c>
    </row>
    <row r="13" spans="1:12" ht="39.75" customHeight="1">
      <c r="A13" s="20" t="s">
        <v>95</v>
      </c>
      <c r="B13" s="20" t="s">
        <v>112</v>
      </c>
      <c r="C13" s="20">
        <v>2</v>
      </c>
      <c r="D13" s="20" t="s">
        <v>87</v>
      </c>
      <c r="E13" s="20" t="s">
        <v>88</v>
      </c>
      <c r="F13" s="2" t="s">
        <v>379</v>
      </c>
      <c r="G13" s="2" t="s">
        <v>29</v>
      </c>
      <c r="H13" s="16">
        <f t="shared" si="0"/>
        <v>42</v>
      </c>
      <c r="I13" s="16">
        <v>82.4</v>
      </c>
      <c r="J13" s="16">
        <f t="shared" si="1"/>
        <v>41.2</v>
      </c>
      <c r="K13" s="16">
        <f t="shared" si="2"/>
        <v>83.2</v>
      </c>
      <c r="L13" s="2">
        <v>1</v>
      </c>
    </row>
    <row r="14" spans="1:12" ht="39.75" customHeight="1">
      <c r="A14" s="20"/>
      <c r="B14" s="20" t="s">
        <v>86</v>
      </c>
      <c r="C14" s="20">
        <v>2</v>
      </c>
      <c r="D14" s="20" t="s">
        <v>87</v>
      </c>
      <c r="E14" s="20" t="s">
        <v>88</v>
      </c>
      <c r="F14" s="2" t="s">
        <v>380</v>
      </c>
      <c r="G14" s="2" t="s">
        <v>17</v>
      </c>
      <c r="H14" s="16">
        <f t="shared" si="0"/>
        <v>38.5</v>
      </c>
      <c r="I14" s="16">
        <v>78.6</v>
      </c>
      <c r="J14" s="16">
        <f t="shared" si="1"/>
        <v>39.3</v>
      </c>
      <c r="K14" s="16">
        <f t="shared" si="2"/>
        <v>77.8</v>
      </c>
      <c r="L14" s="2">
        <v>2</v>
      </c>
    </row>
    <row r="15" spans="1:12" ht="39.75" customHeight="1">
      <c r="A15" s="2" t="s">
        <v>95</v>
      </c>
      <c r="B15" s="2" t="s">
        <v>364</v>
      </c>
      <c r="C15" s="2">
        <v>1</v>
      </c>
      <c r="D15" s="2" t="s">
        <v>89</v>
      </c>
      <c r="E15" s="2" t="s">
        <v>34</v>
      </c>
      <c r="F15" s="2" t="s">
        <v>381</v>
      </c>
      <c r="G15" s="2" t="s">
        <v>19</v>
      </c>
      <c r="H15" s="16">
        <f t="shared" si="0"/>
        <v>36.5</v>
      </c>
      <c r="I15" s="16">
        <v>79.4</v>
      </c>
      <c r="J15" s="16">
        <f t="shared" si="1"/>
        <v>39.7</v>
      </c>
      <c r="K15" s="16">
        <f t="shared" si="2"/>
        <v>76.2</v>
      </c>
      <c r="L15" s="2">
        <v>1</v>
      </c>
    </row>
    <row r="16" spans="1:12" ht="39.75" customHeight="1">
      <c r="A16" s="2" t="s">
        <v>95</v>
      </c>
      <c r="B16" s="2" t="s">
        <v>365</v>
      </c>
      <c r="C16" s="2">
        <v>1</v>
      </c>
      <c r="D16" s="2" t="s">
        <v>90</v>
      </c>
      <c r="E16" s="2" t="s">
        <v>91</v>
      </c>
      <c r="F16" s="2" t="s">
        <v>382</v>
      </c>
      <c r="G16" s="2" t="s">
        <v>30</v>
      </c>
      <c r="H16" s="16">
        <f t="shared" si="0"/>
        <v>42.5</v>
      </c>
      <c r="I16" s="16">
        <v>74.8</v>
      </c>
      <c r="J16" s="16">
        <f t="shared" si="1"/>
        <v>37.4</v>
      </c>
      <c r="K16" s="16">
        <f t="shared" si="2"/>
        <v>79.9</v>
      </c>
      <c r="L16" s="2">
        <v>1</v>
      </c>
    </row>
    <row r="17" spans="1:12" ht="39.75" customHeight="1">
      <c r="A17" s="2" t="s">
        <v>93</v>
      </c>
      <c r="B17" s="2" t="s">
        <v>366</v>
      </c>
      <c r="C17" s="2">
        <v>1</v>
      </c>
      <c r="D17" s="2" t="s">
        <v>31</v>
      </c>
      <c r="E17" s="2" t="s">
        <v>32</v>
      </c>
      <c r="F17" s="2" t="s">
        <v>383</v>
      </c>
      <c r="G17" s="16" t="s">
        <v>19</v>
      </c>
      <c r="H17" s="16">
        <f t="shared" si="0"/>
        <v>36.5</v>
      </c>
      <c r="I17" s="16">
        <v>82.2</v>
      </c>
      <c r="J17" s="16">
        <f t="shared" si="1"/>
        <v>41.1</v>
      </c>
      <c r="K17" s="16">
        <f t="shared" si="2"/>
        <v>77.6</v>
      </c>
      <c r="L17" s="2">
        <v>1</v>
      </c>
    </row>
    <row r="18" spans="1:12" ht="39.75" customHeight="1">
      <c r="A18" s="2" t="s">
        <v>93</v>
      </c>
      <c r="B18" s="2" t="s">
        <v>367</v>
      </c>
      <c r="C18" s="2">
        <v>1</v>
      </c>
      <c r="D18" s="2" t="s">
        <v>33</v>
      </c>
      <c r="E18" s="2" t="s">
        <v>34</v>
      </c>
      <c r="F18" s="2" t="s">
        <v>35</v>
      </c>
      <c r="G18" s="16" t="s">
        <v>21</v>
      </c>
      <c r="H18" s="16">
        <f t="shared" si="0"/>
        <v>37</v>
      </c>
      <c r="I18" s="16">
        <v>81.8</v>
      </c>
      <c r="J18" s="16">
        <f t="shared" si="1"/>
        <v>40.9</v>
      </c>
      <c r="K18" s="16">
        <f t="shared" si="2"/>
        <v>77.9</v>
      </c>
      <c r="L18" s="2">
        <v>1</v>
      </c>
    </row>
    <row r="19" spans="1:12" ht="39.75" customHeight="1">
      <c r="A19" s="2" t="s">
        <v>93</v>
      </c>
      <c r="B19" s="2" t="s">
        <v>113</v>
      </c>
      <c r="C19" s="2">
        <v>1</v>
      </c>
      <c r="D19" s="2" t="s">
        <v>114</v>
      </c>
      <c r="E19" s="2" t="s">
        <v>36</v>
      </c>
      <c r="F19" s="2" t="s">
        <v>384</v>
      </c>
      <c r="G19" s="16" t="s">
        <v>14</v>
      </c>
      <c r="H19" s="16">
        <f t="shared" si="0"/>
        <v>35</v>
      </c>
      <c r="I19" s="16">
        <v>76.8</v>
      </c>
      <c r="J19" s="16">
        <f t="shared" si="1"/>
        <v>38.4</v>
      </c>
      <c r="K19" s="16">
        <f t="shared" si="2"/>
        <v>73.4</v>
      </c>
      <c r="L19" s="2">
        <v>1</v>
      </c>
    </row>
    <row r="20" spans="1:12" ht="39.75" customHeight="1">
      <c r="A20" s="2" t="s">
        <v>93</v>
      </c>
      <c r="B20" s="2" t="s">
        <v>115</v>
      </c>
      <c r="C20" s="2">
        <v>1</v>
      </c>
      <c r="D20" s="2" t="s">
        <v>37</v>
      </c>
      <c r="E20" s="2" t="s">
        <v>32</v>
      </c>
      <c r="F20" s="2" t="s">
        <v>38</v>
      </c>
      <c r="G20" s="16" t="s">
        <v>24</v>
      </c>
      <c r="H20" s="16">
        <f t="shared" si="0"/>
        <v>39</v>
      </c>
      <c r="I20" s="16">
        <v>78.8</v>
      </c>
      <c r="J20" s="16">
        <f t="shared" si="1"/>
        <v>39.4</v>
      </c>
      <c r="K20" s="16">
        <f t="shared" si="2"/>
        <v>78.4</v>
      </c>
      <c r="L20" s="2">
        <v>1</v>
      </c>
    </row>
    <row r="21" spans="1:12" ht="39.75" customHeight="1">
      <c r="A21" s="2" t="s">
        <v>94</v>
      </c>
      <c r="B21" s="2" t="s">
        <v>368</v>
      </c>
      <c r="C21" s="2">
        <v>1</v>
      </c>
      <c r="D21" s="2" t="s">
        <v>60</v>
      </c>
      <c r="E21" s="2" t="s">
        <v>61</v>
      </c>
      <c r="F21" s="2" t="s">
        <v>385</v>
      </c>
      <c r="G21" s="16" t="s">
        <v>22</v>
      </c>
      <c r="H21" s="16">
        <f t="shared" si="0"/>
        <v>35.5</v>
      </c>
      <c r="I21" s="16">
        <v>76</v>
      </c>
      <c r="J21" s="16">
        <f t="shared" si="1"/>
        <v>38</v>
      </c>
      <c r="K21" s="16">
        <f t="shared" si="2"/>
        <v>73.5</v>
      </c>
      <c r="L21" s="2">
        <v>1</v>
      </c>
    </row>
    <row r="22" spans="1:12" ht="39.75" customHeight="1">
      <c r="A22" s="2" t="s">
        <v>94</v>
      </c>
      <c r="B22" s="2" t="s">
        <v>116</v>
      </c>
      <c r="C22" s="2">
        <v>1</v>
      </c>
      <c r="D22" s="2">
        <v>10180101</v>
      </c>
      <c r="E22" s="2" t="s">
        <v>62</v>
      </c>
      <c r="F22" s="2" t="s">
        <v>386</v>
      </c>
      <c r="G22" s="16" t="s">
        <v>26</v>
      </c>
      <c r="H22" s="16">
        <f t="shared" si="0"/>
        <v>36</v>
      </c>
      <c r="I22" s="16">
        <v>80</v>
      </c>
      <c r="J22" s="16">
        <f t="shared" si="1"/>
        <v>40</v>
      </c>
      <c r="K22" s="16">
        <f t="shared" si="2"/>
        <v>76</v>
      </c>
      <c r="L22" s="2">
        <v>1</v>
      </c>
    </row>
    <row r="23" spans="1:12" ht="39.75" customHeight="1">
      <c r="A23" s="20" t="s">
        <v>353</v>
      </c>
      <c r="B23" s="20" t="s">
        <v>39</v>
      </c>
      <c r="C23" s="20">
        <v>2</v>
      </c>
      <c r="D23" s="20" t="s">
        <v>40</v>
      </c>
      <c r="E23" s="20" t="s">
        <v>41</v>
      </c>
      <c r="F23" s="2" t="s">
        <v>43</v>
      </c>
      <c r="G23" s="2" t="s">
        <v>19</v>
      </c>
      <c r="H23" s="16">
        <f t="shared" si="0"/>
        <v>36.5</v>
      </c>
      <c r="I23" s="18">
        <v>84.9</v>
      </c>
      <c r="J23" s="16">
        <f t="shared" si="1"/>
        <v>42.45</v>
      </c>
      <c r="K23" s="16">
        <f t="shared" si="2"/>
        <v>78.95</v>
      </c>
      <c r="L23" s="2">
        <v>1</v>
      </c>
    </row>
    <row r="24" spans="1:12" ht="39.75" customHeight="1">
      <c r="A24" s="20"/>
      <c r="B24" s="20"/>
      <c r="C24" s="20"/>
      <c r="D24" s="20"/>
      <c r="E24" s="20"/>
      <c r="F24" s="2" t="s">
        <v>42</v>
      </c>
      <c r="G24" s="2" t="s">
        <v>18</v>
      </c>
      <c r="H24" s="16">
        <f t="shared" si="0"/>
        <v>38</v>
      </c>
      <c r="I24" s="18">
        <v>81.9</v>
      </c>
      <c r="J24" s="16">
        <f t="shared" si="1"/>
        <v>40.95</v>
      </c>
      <c r="K24" s="16">
        <f t="shared" si="2"/>
        <v>78.95</v>
      </c>
      <c r="L24" s="2">
        <v>2</v>
      </c>
    </row>
    <row r="25" spans="1:12" ht="39.75" customHeight="1">
      <c r="A25" s="2" t="s">
        <v>353</v>
      </c>
      <c r="B25" s="2" t="s">
        <v>117</v>
      </c>
      <c r="C25" s="2">
        <v>1</v>
      </c>
      <c r="D25" s="2" t="s">
        <v>44</v>
      </c>
      <c r="E25" s="2" t="s">
        <v>34</v>
      </c>
      <c r="F25" s="2" t="s">
        <v>387</v>
      </c>
      <c r="G25" s="2" t="s">
        <v>26</v>
      </c>
      <c r="H25" s="16">
        <f t="shared" si="0"/>
        <v>36</v>
      </c>
      <c r="I25" s="18">
        <v>84.2</v>
      </c>
      <c r="J25" s="16">
        <f t="shared" si="1"/>
        <v>42.1</v>
      </c>
      <c r="K25" s="16">
        <f t="shared" si="2"/>
        <v>78.1</v>
      </c>
      <c r="L25" s="2">
        <v>1</v>
      </c>
    </row>
    <row r="26" spans="1:12" ht="39.75" customHeight="1">
      <c r="A26" s="20" t="s">
        <v>353</v>
      </c>
      <c r="B26" s="20" t="s">
        <v>118</v>
      </c>
      <c r="C26" s="20">
        <v>2</v>
      </c>
      <c r="D26" s="20" t="s">
        <v>46</v>
      </c>
      <c r="E26" s="20" t="s">
        <v>47</v>
      </c>
      <c r="F26" s="2" t="s">
        <v>48</v>
      </c>
      <c r="G26" s="2" t="s">
        <v>25</v>
      </c>
      <c r="H26" s="16">
        <f t="shared" si="0"/>
        <v>37.5</v>
      </c>
      <c r="I26" s="18">
        <v>82.8</v>
      </c>
      <c r="J26" s="16">
        <f t="shared" si="1"/>
        <v>41.4</v>
      </c>
      <c r="K26" s="16">
        <f t="shared" si="2"/>
        <v>78.9</v>
      </c>
      <c r="L26" s="2">
        <v>1</v>
      </c>
    </row>
    <row r="27" spans="1:12" ht="39.75" customHeight="1">
      <c r="A27" s="20"/>
      <c r="B27" s="20" t="s">
        <v>45</v>
      </c>
      <c r="C27" s="20">
        <v>2</v>
      </c>
      <c r="D27" s="20" t="s">
        <v>46</v>
      </c>
      <c r="E27" s="20" t="s">
        <v>47</v>
      </c>
      <c r="F27" s="2" t="s">
        <v>49</v>
      </c>
      <c r="G27" s="2" t="s">
        <v>20</v>
      </c>
      <c r="H27" s="16">
        <f t="shared" si="0"/>
        <v>34</v>
      </c>
      <c r="I27" s="18">
        <v>84.5</v>
      </c>
      <c r="J27" s="16">
        <f t="shared" si="1"/>
        <v>42.25</v>
      </c>
      <c r="K27" s="16">
        <f t="shared" si="2"/>
        <v>76.25</v>
      </c>
      <c r="L27" s="2">
        <v>2</v>
      </c>
    </row>
    <row r="28" spans="1:12" ht="39.75" customHeight="1">
      <c r="A28" s="2" t="s">
        <v>92</v>
      </c>
      <c r="B28" s="2" t="s">
        <v>119</v>
      </c>
      <c r="C28" s="2">
        <v>1</v>
      </c>
      <c r="D28" s="2" t="s">
        <v>63</v>
      </c>
      <c r="E28" s="2" t="s">
        <v>36</v>
      </c>
      <c r="F28" s="2" t="s">
        <v>64</v>
      </c>
      <c r="G28" s="2" t="s">
        <v>27</v>
      </c>
      <c r="H28" s="16">
        <f t="shared" si="0"/>
        <v>34.5</v>
      </c>
      <c r="I28" s="18">
        <v>80.2</v>
      </c>
      <c r="J28" s="16">
        <f t="shared" si="1"/>
        <v>40.1</v>
      </c>
      <c r="K28" s="16">
        <f t="shared" si="2"/>
        <v>74.6</v>
      </c>
      <c r="L28" s="2">
        <v>1</v>
      </c>
    </row>
    <row r="29" spans="1:12" ht="39.75" customHeight="1">
      <c r="A29" s="2" t="s">
        <v>1</v>
      </c>
      <c r="B29" s="2" t="s">
        <v>340</v>
      </c>
      <c r="C29" s="2">
        <v>1</v>
      </c>
      <c r="D29" s="2" t="s">
        <v>50</v>
      </c>
      <c r="E29" s="2" t="s">
        <v>51</v>
      </c>
      <c r="F29" s="2" t="s">
        <v>52</v>
      </c>
      <c r="G29" s="2" t="s">
        <v>21</v>
      </c>
      <c r="H29" s="16">
        <f t="shared" si="0"/>
        <v>37</v>
      </c>
      <c r="I29" s="16">
        <v>78.38</v>
      </c>
      <c r="J29" s="16">
        <f t="shared" si="1"/>
        <v>39.19</v>
      </c>
      <c r="K29" s="16">
        <f t="shared" si="2"/>
        <v>76.19</v>
      </c>
      <c r="L29" s="2">
        <v>1</v>
      </c>
    </row>
    <row r="30" spans="1:12" ht="39.75" customHeight="1">
      <c r="A30" s="2" t="s">
        <v>322</v>
      </c>
      <c r="B30" s="2" t="s">
        <v>369</v>
      </c>
      <c r="C30" s="2">
        <v>1</v>
      </c>
      <c r="D30" s="2" t="s">
        <v>54</v>
      </c>
      <c r="E30" s="2" t="s">
        <v>34</v>
      </c>
      <c r="F30" s="2" t="s">
        <v>55</v>
      </c>
      <c r="G30" s="2" t="s">
        <v>19</v>
      </c>
      <c r="H30" s="16">
        <f t="shared" si="0"/>
        <v>36.5</v>
      </c>
      <c r="I30" s="16">
        <v>81.8</v>
      </c>
      <c r="J30" s="16">
        <f t="shared" si="1"/>
        <v>40.9</v>
      </c>
      <c r="K30" s="16">
        <f t="shared" si="2"/>
        <v>77.4</v>
      </c>
      <c r="L30" s="2">
        <v>1</v>
      </c>
    </row>
    <row r="31" spans="1:12" ht="39.75" customHeight="1">
      <c r="A31" s="2" t="s">
        <v>322</v>
      </c>
      <c r="B31" s="2" t="s">
        <v>323</v>
      </c>
      <c r="C31" s="2">
        <v>1</v>
      </c>
      <c r="D31" s="2" t="s">
        <v>56</v>
      </c>
      <c r="E31" s="2" t="s">
        <v>51</v>
      </c>
      <c r="F31" s="2" t="s">
        <v>57</v>
      </c>
      <c r="G31" s="2" t="s">
        <v>19</v>
      </c>
      <c r="H31" s="16">
        <f t="shared" si="0"/>
        <v>36.5</v>
      </c>
      <c r="I31" s="16">
        <v>80.98</v>
      </c>
      <c r="J31" s="16">
        <f t="shared" si="1"/>
        <v>40.49</v>
      </c>
      <c r="K31" s="16">
        <f t="shared" si="2"/>
        <v>76.99000000000001</v>
      </c>
      <c r="L31" s="2">
        <v>1</v>
      </c>
    </row>
    <row r="32" spans="1:12" ht="39.75" customHeight="1">
      <c r="A32" s="2" t="s">
        <v>322</v>
      </c>
      <c r="B32" s="2" t="s">
        <v>324</v>
      </c>
      <c r="C32" s="2">
        <v>1</v>
      </c>
      <c r="D32" s="2" t="s">
        <v>58</v>
      </c>
      <c r="E32" s="2" t="s">
        <v>59</v>
      </c>
      <c r="F32" s="2" t="s">
        <v>388</v>
      </c>
      <c r="G32" s="2" t="s">
        <v>28</v>
      </c>
      <c r="H32" s="16">
        <f t="shared" si="0"/>
        <v>40.5</v>
      </c>
      <c r="I32" s="16">
        <v>82.6</v>
      </c>
      <c r="J32" s="16">
        <f t="shared" si="1"/>
        <v>41.3</v>
      </c>
      <c r="K32" s="16">
        <f t="shared" si="2"/>
        <v>81.8</v>
      </c>
      <c r="L32" s="2">
        <v>1</v>
      </c>
    </row>
    <row r="33" spans="1:12" ht="39.75" customHeight="1">
      <c r="A33" s="2" t="s">
        <v>325</v>
      </c>
      <c r="B33" s="2" t="s">
        <v>326</v>
      </c>
      <c r="C33" s="2">
        <v>1</v>
      </c>
      <c r="D33" s="2" t="s">
        <v>67</v>
      </c>
      <c r="E33" s="2" t="s">
        <v>68</v>
      </c>
      <c r="F33" s="2" t="s">
        <v>69</v>
      </c>
      <c r="G33" s="2" t="s">
        <v>16</v>
      </c>
      <c r="H33" s="16">
        <f t="shared" si="0"/>
        <v>39.5</v>
      </c>
      <c r="I33" s="16">
        <v>83.98</v>
      </c>
      <c r="J33" s="16">
        <f t="shared" si="1"/>
        <v>41.99</v>
      </c>
      <c r="K33" s="16">
        <f t="shared" si="2"/>
        <v>81.49000000000001</v>
      </c>
      <c r="L33" s="2">
        <v>1</v>
      </c>
    </row>
    <row r="34" spans="1:12" ht="52.5" customHeight="1">
      <c r="A34" s="2" t="s">
        <v>325</v>
      </c>
      <c r="B34" s="2" t="s">
        <v>327</v>
      </c>
      <c r="C34" s="2">
        <v>1</v>
      </c>
      <c r="D34" s="2" t="s">
        <v>70</v>
      </c>
      <c r="E34" s="2" t="s">
        <v>68</v>
      </c>
      <c r="F34" s="2" t="s">
        <v>71</v>
      </c>
      <c r="G34" s="2" t="s">
        <v>24</v>
      </c>
      <c r="H34" s="16">
        <f t="shared" si="0"/>
        <v>39</v>
      </c>
      <c r="I34" s="16">
        <v>82.4</v>
      </c>
      <c r="J34" s="16">
        <f t="shared" si="1"/>
        <v>41.2</v>
      </c>
      <c r="K34" s="16">
        <f t="shared" si="2"/>
        <v>80.2</v>
      </c>
      <c r="L34" s="2">
        <v>1</v>
      </c>
    </row>
    <row r="35" spans="1:12" ht="39.75" customHeight="1">
      <c r="A35" s="2" t="s">
        <v>328</v>
      </c>
      <c r="B35" s="2" t="s">
        <v>124</v>
      </c>
      <c r="C35" s="2">
        <v>1</v>
      </c>
      <c r="D35" s="2" t="s">
        <v>125</v>
      </c>
      <c r="E35" s="2" t="s">
        <v>53</v>
      </c>
      <c r="F35" s="2" t="s">
        <v>389</v>
      </c>
      <c r="G35" s="2" t="s">
        <v>26</v>
      </c>
      <c r="H35" s="16">
        <f t="shared" si="0"/>
        <v>36</v>
      </c>
      <c r="I35" s="16">
        <v>84</v>
      </c>
      <c r="J35" s="16">
        <f>I35*0.5</f>
        <v>42</v>
      </c>
      <c r="K35" s="16">
        <f aca="true" t="shared" si="3" ref="K35:K66">H35+J35</f>
        <v>78</v>
      </c>
      <c r="L35" s="2">
        <v>1</v>
      </c>
    </row>
    <row r="36" spans="1:12" ht="39.75" customHeight="1">
      <c r="A36" s="2" t="s">
        <v>354</v>
      </c>
      <c r="B36" s="2" t="s">
        <v>126</v>
      </c>
      <c r="C36" s="2">
        <v>1</v>
      </c>
      <c r="D36" s="2" t="s">
        <v>127</v>
      </c>
      <c r="E36" s="2" t="s">
        <v>128</v>
      </c>
      <c r="F36" s="2" t="s">
        <v>129</v>
      </c>
      <c r="G36" s="2" t="s">
        <v>23</v>
      </c>
      <c r="H36" s="16">
        <f t="shared" si="0"/>
        <v>33.5</v>
      </c>
      <c r="I36" s="16">
        <v>85.3</v>
      </c>
      <c r="J36" s="16">
        <f aca="true" t="shared" si="4" ref="J36:J66">I36*0.5</f>
        <v>42.65</v>
      </c>
      <c r="K36" s="16">
        <f t="shared" si="3"/>
        <v>76.15</v>
      </c>
      <c r="L36" s="2">
        <v>1</v>
      </c>
    </row>
    <row r="37" spans="1:12" ht="39.75" customHeight="1">
      <c r="A37" s="2" t="s">
        <v>354</v>
      </c>
      <c r="B37" s="2" t="s">
        <v>130</v>
      </c>
      <c r="C37" s="2">
        <v>1</v>
      </c>
      <c r="D37" s="2" t="s">
        <v>131</v>
      </c>
      <c r="E37" s="2" t="s">
        <v>132</v>
      </c>
      <c r="F37" s="2" t="s">
        <v>133</v>
      </c>
      <c r="G37" s="2" t="s">
        <v>25</v>
      </c>
      <c r="H37" s="16">
        <f t="shared" si="0"/>
        <v>37.5</v>
      </c>
      <c r="I37" s="16">
        <v>83.2</v>
      </c>
      <c r="J37" s="16">
        <f t="shared" si="4"/>
        <v>41.6</v>
      </c>
      <c r="K37" s="16">
        <f t="shared" si="3"/>
        <v>79.1</v>
      </c>
      <c r="L37" s="2">
        <v>1</v>
      </c>
    </row>
    <row r="38" spans="1:12" ht="39.75" customHeight="1">
      <c r="A38" s="20" t="s">
        <v>354</v>
      </c>
      <c r="B38" s="20" t="s">
        <v>134</v>
      </c>
      <c r="C38" s="20">
        <v>2</v>
      </c>
      <c r="D38" s="20" t="s">
        <v>135</v>
      </c>
      <c r="E38" s="20" t="s">
        <v>376</v>
      </c>
      <c r="F38" s="2" t="s">
        <v>137</v>
      </c>
      <c r="G38" s="2" t="s">
        <v>13</v>
      </c>
      <c r="H38" s="16">
        <f t="shared" si="0"/>
        <v>32.5</v>
      </c>
      <c r="I38" s="16">
        <v>83.4</v>
      </c>
      <c r="J38" s="16">
        <f t="shared" si="4"/>
        <v>41.7</v>
      </c>
      <c r="K38" s="16">
        <f t="shared" si="3"/>
        <v>74.2</v>
      </c>
      <c r="L38" s="2">
        <v>1</v>
      </c>
    </row>
    <row r="39" spans="1:12" ht="39.75" customHeight="1">
      <c r="A39" s="20"/>
      <c r="B39" s="20"/>
      <c r="C39" s="20"/>
      <c r="D39" s="20" t="s">
        <v>135</v>
      </c>
      <c r="E39" s="20" t="s">
        <v>136</v>
      </c>
      <c r="F39" s="2" t="s">
        <v>390</v>
      </c>
      <c r="G39" s="2" t="s">
        <v>20</v>
      </c>
      <c r="H39" s="16">
        <f t="shared" si="0"/>
        <v>34</v>
      </c>
      <c r="I39" s="16">
        <v>77.2</v>
      </c>
      <c r="J39" s="16">
        <f t="shared" si="4"/>
        <v>38.6</v>
      </c>
      <c r="K39" s="16">
        <f t="shared" si="3"/>
        <v>72.6</v>
      </c>
      <c r="L39" s="2">
        <v>2</v>
      </c>
    </row>
    <row r="40" spans="1:12" ht="39.75" customHeight="1">
      <c r="A40" s="2" t="s">
        <v>354</v>
      </c>
      <c r="B40" s="2" t="s">
        <v>351</v>
      </c>
      <c r="C40" s="2">
        <v>1</v>
      </c>
      <c r="D40" s="2" t="s">
        <v>138</v>
      </c>
      <c r="E40" s="2" t="s">
        <v>139</v>
      </c>
      <c r="F40" s="2" t="s">
        <v>140</v>
      </c>
      <c r="G40" s="2" t="s">
        <v>17</v>
      </c>
      <c r="H40" s="16">
        <f t="shared" si="0"/>
        <v>38.5</v>
      </c>
      <c r="I40" s="16">
        <v>83.8</v>
      </c>
      <c r="J40" s="16">
        <f t="shared" si="4"/>
        <v>41.9</v>
      </c>
      <c r="K40" s="16">
        <f t="shared" si="3"/>
        <v>80.4</v>
      </c>
      <c r="L40" s="2">
        <v>1</v>
      </c>
    </row>
    <row r="41" spans="1:12" ht="39.75" customHeight="1">
      <c r="A41" s="20" t="s">
        <v>329</v>
      </c>
      <c r="B41" s="20" t="s">
        <v>141</v>
      </c>
      <c r="C41" s="20">
        <v>2</v>
      </c>
      <c r="D41" s="20" t="s">
        <v>142</v>
      </c>
      <c r="E41" s="20" t="s">
        <v>143</v>
      </c>
      <c r="F41" s="2" t="s">
        <v>144</v>
      </c>
      <c r="G41" s="2" t="s">
        <v>27</v>
      </c>
      <c r="H41" s="16">
        <f t="shared" si="0"/>
        <v>34.5</v>
      </c>
      <c r="I41" s="16">
        <v>87.2</v>
      </c>
      <c r="J41" s="16">
        <f t="shared" si="4"/>
        <v>43.6</v>
      </c>
      <c r="K41" s="16">
        <f t="shared" si="3"/>
        <v>78.1</v>
      </c>
      <c r="L41" s="2">
        <v>1</v>
      </c>
    </row>
    <row r="42" spans="1:12" ht="39.75" customHeight="1">
      <c r="A42" s="20"/>
      <c r="B42" s="20"/>
      <c r="C42" s="20"/>
      <c r="D42" s="20" t="s">
        <v>142</v>
      </c>
      <c r="E42" s="20" t="s">
        <v>143</v>
      </c>
      <c r="F42" s="2" t="s">
        <v>145</v>
      </c>
      <c r="G42" s="2" t="s">
        <v>27</v>
      </c>
      <c r="H42" s="16">
        <f t="shared" si="0"/>
        <v>34.5</v>
      </c>
      <c r="I42" s="16">
        <v>84.2</v>
      </c>
      <c r="J42" s="16">
        <f t="shared" si="4"/>
        <v>42.1</v>
      </c>
      <c r="K42" s="16">
        <f t="shared" si="3"/>
        <v>76.6</v>
      </c>
      <c r="L42" s="2">
        <v>2</v>
      </c>
    </row>
    <row r="43" spans="1:12" ht="39.75" customHeight="1">
      <c r="A43" s="2" t="s">
        <v>330</v>
      </c>
      <c r="B43" s="2" t="s">
        <v>146</v>
      </c>
      <c r="C43" s="2">
        <v>1</v>
      </c>
      <c r="D43" s="2" t="s">
        <v>147</v>
      </c>
      <c r="E43" s="2" t="s">
        <v>41</v>
      </c>
      <c r="F43" s="2" t="s">
        <v>148</v>
      </c>
      <c r="G43" s="2" t="s">
        <v>21</v>
      </c>
      <c r="H43" s="16">
        <f t="shared" si="0"/>
        <v>37</v>
      </c>
      <c r="I43" s="16">
        <v>80.5</v>
      </c>
      <c r="J43" s="16">
        <f t="shared" si="4"/>
        <v>40.25</v>
      </c>
      <c r="K43" s="16">
        <f t="shared" si="3"/>
        <v>77.25</v>
      </c>
      <c r="L43" s="2">
        <v>1</v>
      </c>
    </row>
    <row r="44" spans="1:12" ht="39.75" customHeight="1">
      <c r="A44" s="2" t="s">
        <v>330</v>
      </c>
      <c r="B44" s="2" t="s">
        <v>149</v>
      </c>
      <c r="C44" s="2">
        <v>1</v>
      </c>
      <c r="D44" s="2" t="s">
        <v>150</v>
      </c>
      <c r="E44" s="2" t="s">
        <v>151</v>
      </c>
      <c r="F44" s="2" t="s">
        <v>391</v>
      </c>
      <c r="G44" s="2" t="s">
        <v>21</v>
      </c>
      <c r="H44" s="16">
        <f t="shared" si="0"/>
        <v>37</v>
      </c>
      <c r="I44" s="16">
        <v>83.6</v>
      </c>
      <c r="J44" s="16">
        <f t="shared" si="4"/>
        <v>41.8</v>
      </c>
      <c r="K44" s="16">
        <f t="shared" si="3"/>
        <v>78.8</v>
      </c>
      <c r="L44" s="2">
        <v>1</v>
      </c>
    </row>
    <row r="45" spans="1:12" ht="39.75" customHeight="1">
      <c r="A45" s="2" t="s">
        <v>331</v>
      </c>
      <c r="B45" s="2" t="s">
        <v>152</v>
      </c>
      <c r="C45" s="2">
        <v>1</v>
      </c>
      <c r="D45" s="2" t="s">
        <v>153</v>
      </c>
      <c r="E45" s="2" t="s">
        <v>154</v>
      </c>
      <c r="F45" s="2" t="s">
        <v>392</v>
      </c>
      <c r="G45" s="2" t="s">
        <v>19</v>
      </c>
      <c r="H45" s="16">
        <f t="shared" si="0"/>
        <v>36.5</v>
      </c>
      <c r="I45" s="16">
        <v>82.2</v>
      </c>
      <c r="J45" s="16">
        <f t="shared" si="4"/>
        <v>41.1</v>
      </c>
      <c r="K45" s="16">
        <f t="shared" si="3"/>
        <v>77.6</v>
      </c>
      <c r="L45" s="2">
        <v>1</v>
      </c>
    </row>
    <row r="46" spans="1:12" ht="39.75" customHeight="1">
      <c r="A46" s="2" t="s">
        <v>331</v>
      </c>
      <c r="B46" s="2" t="s">
        <v>341</v>
      </c>
      <c r="C46" s="2">
        <v>1</v>
      </c>
      <c r="D46" s="2" t="s">
        <v>155</v>
      </c>
      <c r="E46" s="2" t="s">
        <v>156</v>
      </c>
      <c r="F46" s="2" t="s">
        <v>393</v>
      </c>
      <c r="G46" s="2" t="s">
        <v>26</v>
      </c>
      <c r="H46" s="16">
        <f t="shared" si="0"/>
        <v>36</v>
      </c>
      <c r="I46" s="16">
        <v>84.8</v>
      </c>
      <c r="J46" s="16">
        <f t="shared" si="4"/>
        <v>42.4</v>
      </c>
      <c r="K46" s="16">
        <f t="shared" si="3"/>
        <v>78.4</v>
      </c>
      <c r="L46" s="2">
        <v>1</v>
      </c>
    </row>
    <row r="47" spans="1:12" ht="39.75" customHeight="1">
      <c r="A47" s="2" t="s">
        <v>355</v>
      </c>
      <c r="B47" s="2" t="s">
        <v>350</v>
      </c>
      <c r="C47" s="2">
        <v>1</v>
      </c>
      <c r="D47" s="2" t="s">
        <v>157</v>
      </c>
      <c r="E47" s="2" t="s">
        <v>158</v>
      </c>
      <c r="F47" s="2" t="s">
        <v>394</v>
      </c>
      <c r="G47" s="2" t="s">
        <v>19</v>
      </c>
      <c r="H47" s="16">
        <f t="shared" si="0"/>
        <v>36.5</v>
      </c>
      <c r="I47" s="16">
        <v>82</v>
      </c>
      <c r="J47" s="16">
        <f t="shared" si="4"/>
        <v>41</v>
      </c>
      <c r="K47" s="16">
        <f t="shared" si="3"/>
        <v>77.5</v>
      </c>
      <c r="L47" s="2">
        <v>1</v>
      </c>
    </row>
    <row r="48" spans="1:12" ht="39.75" customHeight="1">
      <c r="A48" s="20" t="s">
        <v>332</v>
      </c>
      <c r="B48" s="20" t="s">
        <v>349</v>
      </c>
      <c r="C48" s="20">
        <v>2</v>
      </c>
      <c r="D48" s="20" t="s">
        <v>159</v>
      </c>
      <c r="E48" s="20" t="s">
        <v>34</v>
      </c>
      <c r="F48" s="2" t="s">
        <v>395</v>
      </c>
      <c r="G48" s="2" t="s">
        <v>19</v>
      </c>
      <c r="H48" s="16">
        <f t="shared" si="0"/>
        <v>36.5</v>
      </c>
      <c r="I48" s="16">
        <v>85.6</v>
      </c>
      <c r="J48" s="16">
        <f t="shared" si="4"/>
        <v>42.8</v>
      </c>
      <c r="K48" s="16">
        <f t="shared" si="3"/>
        <v>79.3</v>
      </c>
      <c r="L48" s="2">
        <v>1</v>
      </c>
    </row>
    <row r="49" spans="1:12" ht="39.75" customHeight="1">
      <c r="A49" s="20"/>
      <c r="B49" s="20"/>
      <c r="C49" s="20"/>
      <c r="D49" s="20" t="s">
        <v>159</v>
      </c>
      <c r="E49" s="20" t="s">
        <v>34</v>
      </c>
      <c r="F49" s="2" t="s">
        <v>160</v>
      </c>
      <c r="G49" s="2" t="s">
        <v>25</v>
      </c>
      <c r="H49" s="16">
        <f t="shared" si="0"/>
        <v>37.5</v>
      </c>
      <c r="I49" s="16">
        <v>82.7</v>
      </c>
      <c r="J49" s="16">
        <f t="shared" si="4"/>
        <v>41.35</v>
      </c>
      <c r="K49" s="16">
        <f t="shared" si="3"/>
        <v>78.85</v>
      </c>
      <c r="L49" s="2">
        <v>2</v>
      </c>
    </row>
    <row r="50" spans="1:12" ht="39.75" customHeight="1">
      <c r="A50" s="2" t="s">
        <v>332</v>
      </c>
      <c r="B50" s="2" t="s">
        <v>348</v>
      </c>
      <c r="C50" s="2">
        <v>1</v>
      </c>
      <c r="D50" s="2" t="s">
        <v>161</v>
      </c>
      <c r="E50" s="2" t="s">
        <v>162</v>
      </c>
      <c r="F50" s="2" t="s">
        <v>163</v>
      </c>
      <c r="G50" s="2" t="s">
        <v>24</v>
      </c>
      <c r="H50" s="16">
        <f t="shared" si="0"/>
        <v>39</v>
      </c>
      <c r="I50" s="16">
        <v>82.9</v>
      </c>
      <c r="J50" s="16">
        <f t="shared" si="4"/>
        <v>41.45</v>
      </c>
      <c r="K50" s="16">
        <f t="shared" si="3"/>
        <v>80.45</v>
      </c>
      <c r="L50" s="2">
        <v>1</v>
      </c>
    </row>
    <row r="51" spans="1:12" ht="39.75" customHeight="1">
      <c r="A51" s="2" t="s">
        <v>332</v>
      </c>
      <c r="B51" s="2" t="s">
        <v>164</v>
      </c>
      <c r="C51" s="2">
        <v>1</v>
      </c>
      <c r="D51" s="2" t="s">
        <v>165</v>
      </c>
      <c r="E51" s="2" t="s">
        <v>41</v>
      </c>
      <c r="F51" s="2" t="s">
        <v>166</v>
      </c>
      <c r="G51" s="2" t="s">
        <v>23</v>
      </c>
      <c r="H51" s="16">
        <f t="shared" si="0"/>
        <v>33.5</v>
      </c>
      <c r="I51" s="16">
        <v>81.4</v>
      </c>
      <c r="J51" s="16">
        <f t="shared" si="4"/>
        <v>40.7</v>
      </c>
      <c r="K51" s="16">
        <f t="shared" si="3"/>
        <v>74.2</v>
      </c>
      <c r="L51" s="2">
        <v>1</v>
      </c>
    </row>
    <row r="52" spans="1:12" ht="39.75" customHeight="1">
      <c r="A52" s="2" t="s">
        <v>332</v>
      </c>
      <c r="B52" s="2" t="s">
        <v>342</v>
      </c>
      <c r="C52" s="2">
        <v>1</v>
      </c>
      <c r="D52" s="2" t="s">
        <v>167</v>
      </c>
      <c r="E52" s="2" t="s">
        <v>168</v>
      </c>
      <c r="F52" s="2" t="s">
        <v>169</v>
      </c>
      <c r="G52" s="2" t="s">
        <v>10</v>
      </c>
      <c r="H52" s="16">
        <f t="shared" si="0"/>
        <v>32</v>
      </c>
      <c r="I52" s="16">
        <v>83.7</v>
      </c>
      <c r="J52" s="16">
        <f t="shared" si="4"/>
        <v>41.85</v>
      </c>
      <c r="K52" s="16">
        <f t="shared" si="3"/>
        <v>73.85</v>
      </c>
      <c r="L52" s="2">
        <v>1</v>
      </c>
    </row>
    <row r="53" spans="1:12" ht="39.75" customHeight="1">
      <c r="A53" s="2" t="s">
        <v>359</v>
      </c>
      <c r="B53" s="2" t="s">
        <v>360</v>
      </c>
      <c r="C53" s="2">
        <v>1</v>
      </c>
      <c r="D53" s="2" t="s">
        <v>170</v>
      </c>
      <c r="E53" s="2" t="s">
        <v>171</v>
      </c>
      <c r="F53" s="2" t="s">
        <v>396</v>
      </c>
      <c r="G53" s="2" t="s">
        <v>26</v>
      </c>
      <c r="H53" s="16">
        <f t="shared" si="0"/>
        <v>36</v>
      </c>
      <c r="I53" s="16">
        <v>78.4</v>
      </c>
      <c r="J53" s="16">
        <f t="shared" si="4"/>
        <v>39.2</v>
      </c>
      <c r="K53" s="16">
        <f t="shared" si="3"/>
        <v>75.2</v>
      </c>
      <c r="L53" s="2">
        <v>1</v>
      </c>
    </row>
    <row r="54" spans="1:12" ht="39.75" customHeight="1">
      <c r="A54" s="2" t="s">
        <v>333</v>
      </c>
      <c r="B54" s="2" t="s">
        <v>343</v>
      </c>
      <c r="C54" s="2">
        <v>1</v>
      </c>
      <c r="D54" s="2" t="s">
        <v>172</v>
      </c>
      <c r="E54" s="2" t="s">
        <v>374</v>
      </c>
      <c r="F54" s="2" t="s">
        <v>173</v>
      </c>
      <c r="G54" s="2" t="s">
        <v>21</v>
      </c>
      <c r="H54" s="16">
        <f t="shared" si="0"/>
        <v>37</v>
      </c>
      <c r="I54" s="16">
        <v>81.2</v>
      </c>
      <c r="J54" s="16">
        <f t="shared" si="4"/>
        <v>40.6</v>
      </c>
      <c r="K54" s="16">
        <f t="shared" si="3"/>
        <v>77.6</v>
      </c>
      <c r="L54" s="2">
        <v>1</v>
      </c>
    </row>
    <row r="55" spans="1:12" ht="39.75" customHeight="1">
      <c r="A55" s="2" t="s">
        <v>333</v>
      </c>
      <c r="B55" s="2" t="s">
        <v>370</v>
      </c>
      <c r="C55" s="2">
        <v>1</v>
      </c>
      <c r="D55" s="2" t="s">
        <v>174</v>
      </c>
      <c r="E55" s="2" t="s">
        <v>175</v>
      </c>
      <c r="F55" s="2" t="s">
        <v>176</v>
      </c>
      <c r="G55" s="2" t="s">
        <v>21</v>
      </c>
      <c r="H55" s="16">
        <f t="shared" si="0"/>
        <v>37</v>
      </c>
      <c r="I55" s="16">
        <v>82.3</v>
      </c>
      <c r="J55" s="16">
        <f t="shared" si="4"/>
        <v>41.15</v>
      </c>
      <c r="K55" s="16">
        <f t="shared" si="3"/>
        <v>78.15</v>
      </c>
      <c r="L55" s="2">
        <v>1</v>
      </c>
    </row>
    <row r="56" spans="1:12" ht="39.75" customHeight="1">
      <c r="A56" s="2" t="s">
        <v>334</v>
      </c>
      <c r="B56" s="2" t="s">
        <v>347</v>
      </c>
      <c r="C56" s="2">
        <v>1</v>
      </c>
      <c r="D56" s="2" t="s">
        <v>177</v>
      </c>
      <c r="E56" s="2" t="s">
        <v>178</v>
      </c>
      <c r="F56" s="2" t="s">
        <v>397</v>
      </c>
      <c r="G56" s="2" t="s">
        <v>26</v>
      </c>
      <c r="H56" s="16">
        <f t="shared" si="0"/>
        <v>36</v>
      </c>
      <c r="I56" s="16">
        <v>75.4</v>
      </c>
      <c r="J56" s="16">
        <f t="shared" si="4"/>
        <v>37.7</v>
      </c>
      <c r="K56" s="16">
        <f t="shared" si="3"/>
        <v>73.7</v>
      </c>
      <c r="L56" s="2">
        <v>1</v>
      </c>
    </row>
    <row r="57" spans="1:12" ht="39.75" customHeight="1">
      <c r="A57" s="20" t="s">
        <v>334</v>
      </c>
      <c r="B57" s="20" t="s">
        <v>179</v>
      </c>
      <c r="C57" s="20">
        <v>2</v>
      </c>
      <c r="D57" s="20" t="s">
        <v>180</v>
      </c>
      <c r="E57" s="20" t="s">
        <v>181</v>
      </c>
      <c r="F57" s="2" t="s">
        <v>182</v>
      </c>
      <c r="G57" s="2" t="s">
        <v>21</v>
      </c>
      <c r="H57" s="16">
        <f t="shared" si="0"/>
        <v>37</v>
      </c>
      <c r="I57" s="16">
        <v>81.1</v>
      </c>
      <c r="J57" s="16">
        <f t="shared" si="4"/>
        <v>40.55</v>
      </c>
      <c r="K57" s="16">
        <f t="shared" si="3"/>
        <v>77.55</v>
      </c>
      <c r="L57" s="2">
        <v>1</v>
      </c>
    </row>
    <row r="58" spans="1:12" ht="39.75" customHeight="1">
      <c r="A58" s="20"/>
      <c r="B58" s="20"/>
      <c r="C58" s="20"/>
      <c r="D58" s="20" t="s">
        <v>180</v>
      </c>
      <c r="E58" s="20" t="s">
        <v>181</v>
      </c>
      <c r="F58" s="2" t="s">
        <v>398</v>
      </c>
      <c r="G58" s="2" t="s">
        <v>19</v>
      </c>
      <c r="H58" s="16">
        <f t="shared" si="0"/>
        <v>36.5</v>
      </c>
      <c r="I58" s="16">
        <v>81.9</v>
      </c>
      <c r="J58" s="16">
        <f t="shared" si="4"/>
        <v>40.95</v>
      </c>
      <c r="K58" s="16">
        <f t="shared" si="3"/>
        <v>77.45</v>
      </c>
      <c r="L58" s="2">
        <v>2</v>
      </c>
    </row>
    <row r="59" spans="1:12" ht="39.75" customHeight="1">
      <c r="A59" s="2" t="s">
        <v>356</v>
      </c>
      <c r="B59" s="2" t="s">
        <v>183</v>
      </c>
      <c r="C59" s="2">
        <v>1</v>
      </c>
      <c r="D59" s="2" t="s">
        <v>184</v>
      </c>
      <c r="E59" s="2" t="s">
        <v>185</v>
      </c>
      <c r="F59" s="2" t="s">
        <v>186</v>
      </c>
      <c r="G59" s="2" t="s">
        <v>10</v>
      </c>
      <c r="H59" s="16">
        <f t="shared" si="0"/>
        <v>32</v>
      </c>
      <c r="I59" s="16">
        <v>80.8</v>
      </c>
      <c r="J59" s="16">
        <f t="shared" si="4"/>
        <v>40.4</v>
      </c>
      <c r="K59" s="16">
        <f t="shared" si="3"/>
        <v>72.4</v>
      </c>
      <c r="L59" s="2">
        <v>1</v>
      </c>
    </row>
    <row r="60" spans="1:12" ht="39.75" customHeight="1">
      <c r="A60" s="20" t="s">
        <v>356</v>
      </c>
      <c r="B60" s="20" t="s">
        <v>198</v>
      </c>
      <c r="C60" s="20">
        <v>3</v>
      </c>
      <c r="D60" s="20" t="s">
        <v>199</v>
      </c>
      <c r="E60" s="20" t="s">
        <v>200</v>
      </c>
      <c r="F60" s="2" t="s">
        <v>201</v>
      </c>
      <c r="G60" s="16" t="s">
        <v>8</v>
      </c>
      <c r="H60" s="16">
        <f>G60*0.5</f>
        <v>26</v>
      </c>
      <c r="I60" s="16">
        <v>93.5</v>
      </c>
      <c r="J60" s="16">
        <f>I60*0.5</f>
        <v>46.75</v>
      </c>
      <c r="K60" s="16">
        <f>H60+J60</f>
        <v>72.75</v>
      </c>
      <c r="L60" s="2">
        <v>1</v>
      </c>
    </row>
    <row r="61" spans="1:12" ht="39.75" customHeight="1">
      <c r="A61" s="20" t="s">
        <v>358</v>
      </c>
      <c r="B61" s="20"/>
      <c r="C61" s="20"/>
      <c r="D61" s="20" t="s">
        <v>199</v>
      </c>
      <c r="E61" s="20" t="s">
        <v>200</v>
      </c>
      <c r="F61" s="2" t="s">
        <v>202</v>
      </c>
      <c r="G61" s="16" t="s">
        <v>8</v>
      </c>
      <c r="H61" s="16">
        <f>G61*0.5</f>
        <v>26</v>
      </c>
      <c r="I61" s="16">
        <v>91.6</v>
      </c>
      <c r="J61" s="16">
        <f>I61*0.5</f>
        <v>45.8</v>
      </c>
      <c r="K61" s="16">
        <f>H61+J61</f>
        <v>71.8</v>
      </c>
      <c r="L61" s="2">
        <v>2</v>
      </c>
    </row>
    <row r="62" spans="1:12" ht="39.75" customHeight="1">
      <c r="A62" s="20" t="s">
        <v>358</v>
      </c>
      <c r="B62" s="20"/>
      <c r="C62" s="20"/>
      <c r="D62" s="20" t="s">
        <v>199</v>
      </c>
      <c r="E62" s="20" t="s">
        <v>200</v>
      </c>
      <c r="F62" s="2" t="s">
        <v>399</v>
      </c>
      <c r="G62" s="16" t="s">
        <v>203</v>
      </c>
      <c r="H62" s="16">
        <f>G62*0.5</f>
        <v>24.5</v>
      </c>
      <c r="I62" s="16">
        <v>88.1</v>
      </c>
      <c r="J62" s="16">
        <f>I62*0.5</f>
        <v>44.05</v>
      </c>
      <c r="K62" s="16">
        <f>H62+J62</f>
        <v>68.55</v>
      </c>
      <c r="L62" s="2">
        <v>3</v>
      </c>
    </row>
    <row r="63" spans="1:12" ht="39.75" customHeight="1">
      <c r="A63" s="2" t="s">
        <v>356</v>
      </c>
      <c r="B63" s="2" t="s">
        <v>187</v>
      </c>
      <c r="C63" s="2">
        <v>1</v>
      </c>
      <c r="D63" s="2" t="s">
        <v>188</v>
      </c>
      <c r="E63" s="2" t="s">
        <v>34</v>
      </c>
      <c r="F63" s="2" t="s">
        <v>189</v>
      </c>
      <c r="G63" s="2" t="s">
        <v>22</v>
      </c>
      <c r="H63" s="16">
        <f t="shared" si="0"/>
        <v>35.5</v>
      </c>
      <c r="I63" s="16">
        <v>79.7</v>
      </c>
      <c r="J63" s="16">
        <f t="shared" si="4"/>
        <v>39.85</v>
      </c>
      <c r="K63" s="16">
        <f t="shared" si="3"/>
        <v>75.35</v>
      </c>
      <c r="L63" s="2">
        <v>1</v>
      </c>
    </row>
    <row r="64" spans="1:12" ht="39.75" customHeight="1">
      <c r="A64" s="2" t="s">
        <v>190</v>
      </c>
      <c r="B64" s="2" t="s">
        <v>344</v>
      </c>
      <c r="C64" s="2">
        <v>1</v>
      </c>
      <c r="D64" s="2" t="s">
        <v>191</v>
      </c>
      <c r="E64" s="2" t="s">
        <v>34</v>
      </c>
      <c r="F64" s="2" t="s">
        <v>192</v>
      </c>
      <c r="G64" s="2" t="s">
        <v>20</v>
      </c>
      <c r="H64" s="16">
        <f t="shared" si="0"/>
        <v>34</v>
      </c>
      <c r="I64" s="16">
        <v>82.16</v>
      </c>
      <c r="J64" s="16">
        <f t="shared" si="4"/>
        <v>41.08</v>
      </c>
      <c r="K64" s="16">
        <f t="shared" si="3"/>
        <v>75.08</v>
      </c>
      <c r="L64" s="2">
        <v>1</v>
      </c>
    </row>
    <row r="65" spans="1:12" ht="39.75" customHeight="1">
      <c r="A65" s="2" t="s">
        <v>193</v>
      </c>
      <c r="B65" s="2" t="s">
        <v>371</v>
      </c>
      <c r="C65" s="2">
        <v>1</v>
      </c>
      <c r="D65" s="2" t="s">
        <v>194</v>
      </c>
      <c r="E65" s="2" t="s">
        <v>195</v>
      </c>
      <c r="F65" s="2" t="s">
        <v>400</v>
      </c>
      <c r="G65" s="2" t="s">
        <v>28</v>
      </c>
      <c r="H65" s="16">
        <f t="shared" si="0"/>
        <v>40.5</v>
      </c>
      <c r="I65" s="16">
        <v>83.88</v>
      </c>
      <c r="J65" s="16">
        <f t="shared" si="4"/>
        <v>41.94</v>
      </c>
      <c r="K65" s="16">
        <f t="shared" si="3"/>
        <v>82.44</v>
      </c>
      <c r="L65" s="2">
        <v>1</v>
      </c>
    </row>
    <row r="66" spans="1:12" ht="39.75" customHeight="1">
      <c r="A66" s="2" t="s">
        <v>193</v>
      </c>
      <c r="B66" s="2" t="s">
        <v>372</v>
      </c>
      <c r="C66" s="2">
        <v>1</v>
      </c>
      <c r="D66" s="2" t="s">
        <v>196</v>
      </c>
      <c r="E66" s="2" t="s">
        <v>197</v>
      </c>
      <c r="F66" s="2" t="s">
        <v>401</v>
      </c>
      <c r="G66" s="2" t="s">
        <v>20</v>
      </c>
      <c r="H66" s="16">
        <f t="shared" si="0"/>
        <v>34</v>
      </c>
      <c r="I66" s="16">
        <v>88.06</v>
      </c>
      <c r="J66" s="16">
        <f t="shared" si="4"/>
        <v>44.03</v>
      </c>
      <c r="K66" s="16">
        <f t="shared" si="3"/>
        <v>78.03</v>
      </c>
      <c r="L66" s="2">
        <v>1</v>
      </c>
    </row>
    <row r="67" spans="1:12" ht="39.75" customHeight="1">
      <c r="A67" s="23" t="s">
        <v>357</v>
      </c>
      <c r="B67" s="19" t="s">
        <v>345</v>
      </c>
      <c r="C67" s="9">
        <v>1</v>
      </c>
      <c r="D67" s="7" t="s">
        <v>194</v>
      </c>
      <c r="E67" s="2" t="s">
        <v>375</v>
      </c>
      <c r="F67" s="7" t="s">
        <v>204</v>
      </c>
      <c r="G67" s="5">
        <v>55</v>
      </c>
      <c r="H67" s="5">
        <v>27.5</v>
      </c>
      <c r="I67" s="5">
        <v>83.4</v>
      </c>
      <c r="J67" s="5">
        <v>41.7</v>
      </c>
      <c r="K67" s="5">
        <v>69.2</v>
      </c>
      <c r="L67" s="4">
        <v>1</v>
      </c>
    </row>
    <row r="68" spans="1:12" ht="39.75" customHeight="1">
      <c r="A68" s="24"/>
      <c r="B68" s="19" t="s">
        <v>346</v>
      </c>
      <c r="C68" s="9">
        <v>1</v>
      </c>
      <c r="D68" s="7">
        <v>10470102</v>
      </c>
      <c r="E68" s="2" t="s">
        <v>373</v>
      </c>
      <c r="F68" s="8" t="s">
        <v>205</v>
      </c>
      <c r="G68" s="5">
        <v>60</v>
      </c>
      <c r="H68" s="5">
        <v>30</v>
      </c>
      <c r="I68" s="5">
        <v>78.4</v>
      </c>
      <c r="J68" s="5">
        <v>39.2</v>
      </c>
      <c r="K68" s="5">
        <v>69.2</v>
      </c>
      <c r="L68" s="4">
        <v>1</v>
      </c>
    </row>
  </sheetData>
  <sheetProtection/>
  <mergeCells count="48">
    <mergeCell ref="A67:A68"/>
    <mergeCell ref="A60:A62"/>
    <mergeCell ref="B60:B62"/>
    <mergeCell ref="C60:C62"/>
    <mergeCell ref="D60:D62"/>
    <mergeCell ref="E60:E62"/>
    <mergeCell ref="E48:E49"/>
    <mergeCell ref="A57:A58"/>
    <mergeCell ref="B57:B58"/>
    <mergeCell ref="C57:C58"/>
    <mergeCell ref="D57:D58"/>
    <mergeCell ref="E57:E58"/>
    <mergeCell ref="A48:A49"/>
    <mergeCell ref="B48:B49"/>
    <mergeCell ref="C48:C49"/>
    <mergeCell ref="D48:D49"/>
    <mergeCell ref="E38:E39"/>
    <mergeCell ref="A41:A42"/>
    <mergeCell ref="B41:B42"/>
    <mergeCell ref="C41:C42"/>
    <mergeCell ref="D41:D42"/>
    <mergeCell ref="E41:E42"/>
    <mergeCell ref="A38:A39"/>
    <mergeCell ref="B38:B39"/>
    <mergeCell ref="A13:A14"/>
    <mergeCell ref="B13:B14"/>
    <mergeCell ref="C13:C14"/>
    <mergeCell ref="D13:D14"/>
    <mergeCell ref="A1:L1"/>
    <mergeCell ref="A2:L2"/>
    <mergeCell ref="A26:A27"/>
    <mergeCell ref="B26:B27"/>
    <mergeCell ref="C26:C27"/>
    <mergeCell ref="D26:D27"/>
    <mergeCell ref="E26:E27"/>
    <mergeCell ref="E13:E14"/>
    <mergeCell ref="A23:A24"/>
    <mergeCell ref="B23:B24"/>
    <mergeCell ref="C38:C39"/>
    <mergeCell ref="D38:D39"/>
    <mergeCell ref="E8:E9"/>
    <mergeCell ref="A8:A9"/>
    <mergeCell ref="B8:B9"/>
    <mergeCell ref="C8:C9"/>
    <mergeCell ref="D8:D9"/>
    <mergeCell ref="C23:C24"/>
    <mergeCell ref="D23:D24"/>
    <mergeCell ref="E23:E24"/>
  </mergeCells>
  <printOptions/>
  <pageMargins left="0.3937007874015748" right="0.3937007874015748" top="0.2" bottom="0" header="0.5118110236220472" footer="0.31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5"/>
  <sheetViews>
    <sheetView workbookViewId="0" topLeftCell="A1">
      <pane xSplit="5" ySplit="3" topLeftCell="F4" activePane="bottomRight" state="frozen"/>
      <selection pane="topLeft" activeCell="A1" sqref="A1"/>
      <selection pane="topRight" activeCell="E1" sqref="E1"/>
      <selection pane="bottomLeft" activeCell="A2" sqref="A2"/>
      <selection pane="bottomRight" activeCell="G55" sqref="G55"/>
    </sheetView>
  </sheetViews>
  <sheetFormatPr defaultColWidth="9.140625" defaultRowHeight="15" customHeight="1"/>
  <cols>
    <col min="1" max="1" width="12.28125" style="1" customWidth="1"/>
    <col min="2" max="2" width="15.57421875" style="1" customWidth="1"/>
    <col min="3" max="3" width="6.140625" style="1" customWidth="1"/>
    <col min="4" max="4" width="8.8515625" style="1" customWidth="1"/>
    <col min="5" max="5" width="13.140625" style="1" customWidth="1"/>
    <col min="6" max="6" width="11.140625" style="1" customWidth="1"/>
    <col min="7" max="7" width="9.140625" style="1" customWidth="1"/>
    <col min="8" max="8" width="8.00390625" style="1" customWidth="1"/>
    <col min="9" max="9" width="9.00390625" style="1" customWidth="1"/>
    <col min="10" max="10" width="7.8515625" style="1" customWidth="1"/>
    <col min="11" max="11" width="8.421875" style="1" customWidth="1"/>
    <col min="12" max="12" width="7.421875" style="1" customWidth="1"/>
    <col min="13" max="16384" width="9.140625" style="1" customWidth="1"/>
  </cols>
  <sheetData>
    <row r="1" spans="1:12" ht="20.25" customHeight="1">
      <c r="A1" s="21" t="s">
        <v>319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51" customHeight="1">
      <c r="A2" s="22" t="s">
        <v>336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ht="33" customHeight="1">
      <c r="A3" s="3" t="s">
        <v>0</v>
      </c>
      <c r="B3" s="3" t="s">
        <v>2</v>
      </c>
      <c r="C3" s="3" t="s">
        <v>102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467</v>
      </c>
      <c r="I3" s="3" t="s">
        <v>99</v>
      </c>
      <c r="J3" s="3" t="s">
        <v>339</v>
      </c>
      <c r="K3" s="3" t="s">
        <v>100</v>
      </c>
      <c r="L3" s="3" t="s">
        <v>101</v>
      </c>
    </row>
    <row r="4" spans="1:12" ht="39.75" customHeight="1">
      <c r="A4" s="10" t="s">
        <v>245</v>
      </c>
      <c r="B4" s="10" t="s">
        <v>402</v>
      </c>
      <c r="C4" s="10">
        <v>1</v>
      </c>
      <c r="D4" s="10">
        <v>10040201</v>
      </c>
      <c r="E4" s="2" t="s">
        <v>246</v>
      </c>
      <c r="F4" s="15" t="s">
        <v>445</v>
      </c>
      <c r="G4" s="11">
        <v>62</v>
      </c>
      <c r="H4" s="11">
        <f aca="true" t="shared" si="0" ref="H4:H54">G4*0.5</f>
        <v>31</v>
      </c>
      <c r="I4" s="12">
        <v>83.4</v>
      </c>
      <c r="J4" s="12">
        <f aca="true" t="shared" si="1" ref="J4:J43">I4*0.5</f>
        <v>41.7</v>
      </c>
      <c r="K4" s="12">
        <f aca="true" t="shared" si="2" ref="K4:K43">H4+J4</f>
        <v>72.7</v>
      </c>
      <c r="L4" s="13">
        <v>1</v>
      </c>
    </row>
    <row r="5" spans="1:12" ht="39.75" customHeight="1">
      <c r="A5" s="25" t="s">
        <v>245</v>
      </c>
      <c r="B5" s="25" t="s">
        <v>422</v>
      </c>
      <c r="C5" s="25">
        <v>2</v>
      </c>
      <c r="D5" s="25">
        <v>10050201</v>
      </c>
      <c r="E5" s="20" t="s">
        <v>247</v>
      </c>
      <c r="F5" s="15" t="s">
        <v>248</v>
      </c>
      <c r="G5" s="11">
        <v>80</v>
      </c>
      <c r="H5" s="11">
        <f t="shared" si="0"/>
        <v>40</v>
      </c>
      <c r="I5" s="11">
        <v>87.6</v>
      </c>
      <c r="J5" s="12">
        <f t="shared" si="1"/>
        <v>43.8</v>
      </c>
      <c r="K5" s="12">
        <f t="shared" si="2"/>
        <v>83.8</v>
      </c>
      <c r="L5" s="13">
        <v>1</v>
      </c>
    </row>
    <row r="6" spans="1:12" ht="39.75" customHeight="1">
      <c r="A6" s="25"/>
      <c r="B6" s="25"/>
      <c r="C6" s="25"/>
      <c r="D6" s="25"/>
      <c r="E6" s="20" t="s">
        <v>247</v>
      </c>
      <c r="F6" s="15" t="s">
        <v>446</v>
      </c>
      <c r="G6" s="11">
        <v>80</v>
      </c>
      <c r="H6" s="11">
        <f t="shared" si="0"/>
        <v>40</v>
      </c>
      <c r="I6" s="11">
        <v>87.2</v>
      </c>
      <c r="J6" s="12">
        <f t="shared" si="1"/>
        <v>43.6</v>
      </c>
      <c r="K6" s="12">
        <f t="shared" si="2"/>
        <v>83.6</v>
      </c>
      <c r="L6" s="13">
        <v>2</v>
      </c>
    </row>
    <row r="7" spans="1:12" ht="39.75" customHeight="1">
      <c r="A7" s="14" t="s">
        <v>245</v>
      </c>
      <c r="B7" s="14" t="s">
        <v>249</v>
      </c>
      <c r="C7" s="14">
        <v>1</v>
      </c>
      <c r="D7" s="14">
        <v>10050202</v>
      </c>
      <c r="E7" s="2" t="s">
        <v>250</v>
      </c>
      <c r="F7" s="15" t="s">
        <v>251</v>
      </c>
      <c r="G7" s="12">
        <v>83</v>
      </c>
      <c r="H7" s="11">
        <f t="shared" si="0"/>
        <v>41.5</v>
      </c>
      <c r="I7" s="11">
        <v>80.4</v>
      </c>
      <c r="J7" s="12">
        <f t="shared" si="1"/>
        <v>40.2</v>
      </c>
      <c r="K7" s="12">
        <f t="shared" si="2"/>
        <v>81.7</v>
      </c>
      <c r="L7" s="13">
        <v>1</v>
      </c>
    </row>
    <row r="8" spans="1:12" ht="39.75" customHeight="1">
      <c r="A8" s="14" t="s">
        <v>245</v>
      </c>
      <c r="B8" s="14" t="s">
        <v>252</v>
      </c>
      <c r="C8" s="14">
        <v>1</v>
      </c>
      <c r="D8" s="14">
        <v>10050203</v>
      </c>
      <c r="E8" s="2" t="s">
        <v>253</v>
      </c>
      <c r="F8" s="15" t="s">
        <v>447</v>
      </c>
      <c r="G8" s="11">
        <v>77</v>
      </c>
      <c r="H8" s="11">
        <f t="shared" si="0"/>
        <v>38.5</v>
      </c>
      <c r="I8" s="11">
        <v>84.4</v>
      </c>
      <c r="J8" s="12">
        <f t="shared" si="1"/>
        <v>42.2</v>
      </c>
      <c r="K8" s="12">
        <f t="shared" si="2"/>
        <v>80.7</v>
      </c>
      <c r="L8" s="13">
        <v>1</v>
      </c>
    </row>
    <row r="9" spans="1:12" ht="39.75" customHeight="1">
      <c r="A9" s="14" t="s">
        <v>245</v>
      </c>
      <c r="B9" s="14" t="s">
        <v>254</v>
      </c>
      <c r="C9" s="14">
        <v>1</v>
      </c>
      <c r="D9" s="14">
        <v>10050205</v>
      </c>
      <c r="E9" s="2" t="s">
        <v>255</v>
      </c>
      <c r="F9" s="15" t="s">
        <v>256</v>
      </c>
      <c r="G9" s="12">
        <v>74</v>
      </c>
      <c r="H9" s="11">
        <f t="shared" si="0"/>
        <v>37</v>
      </c>
      <c r="I9" s="12">
        <v>86</v>
      </c>
      <c r="J9" s="12">
        <f t="shared" si="1"/>
        <v>43</v>
      </c>
      <c r="K9" s="12">
        <f t="shared" si="2"/>
        <v>80</v>
      </c>
      <c r="L9" s="13">
        <v>1</v>
      </c>
    </row>
    <row r="10" spans="1:12" ht="39.75" customHeight="1">
      <c r="A10" s="14" t="s">
        <v>245</v>
      </c>
      <c r="B10" s="14" t="s">
        <v>257</v>
      </c>
      <c r="C10" s="14">
        <v>1</v>
      </c>
      <c r="D10" s="14">
        <v>10050206</v>
      </c>
      <c r="E10" s="2" t="s">
        <v>258</v>
      </c>
      <c r="F10" s="15" t="s">
        <v>259</v>
      </c>
      <c r="G10" s="11">
        <v>78</v>
      </c>
      <c r="H10" s="11">
        <f t="shared" si="0"/>
        <v>39</v>
      </c>
      <c r="I10" s="11">
        <v>85.2</v>
      </c>
      <c r="J10" s="12">
        <f t="shared" si="1"/>
        <v>42.6</v>
      </c>
      <c r="K10" s="12">
        <f t="shared" si="2"/>
        <v>81.6</v>
      </c>
      <c r="L10" s="13">
        <v>1</v>
      </c>
    </row>
    <row r="11" spans="1:12" ht="39.75" customHeight="1">
      <c r="A11" s="14" t="s">
        <v>245</v>
      </c>
      <c r="B11" s="14" t="s">
        <v>260</v>
      </c>
      <c r="C11" s="14">
        <v>1</v>
      </c>
      <c r="D11" s="14">
        <v>10050207</v>
      </c>
      <c r="E11" s="2" t="s">
        <v>261</v>
      </c>
      <c r="F11" s="15" t="s">
        <v>448</v>
      </c>
      <c r="G11" s="11">
        <v>72</v>
      </c>
      <c r="H11" s="11">
        <f t="shared" si="0"/>
        <v>36</v>
      </c>
      <c r="I11" s="11">
        <v>80.4</v>
      </c>
      <c r="J11" s="12">
        <f t="shared" si="1"/>
        <v>40.2</v>
      </c>
      <c r="K11" s="12">
        <f t="shared" si="2"/>
        <v>76.2</v>
      </c>
      <c r="L11" s="13">
        <v>1</v>
      </c>
    </row>
    <row r="12" spans="1:12" ht="39.75" customHeight="1">
      <c r="A12" s="14" t="s">
        <v>245</v>
      </c>
      <c r="B12" s="14" t="s">
        <v>423</v>
      </c>
      <c r="C12" s="14">
        <v>1</v>
      </c>
      <c r="D12" s="14">
        <v>10070201</v>
      </c>
      <c r="E12" s="2" t="s">
        <v>424</v>
      </c>
      <c r="F12" s="15" t="s">
        <v>262</v>
      </c>
      <c r="G12" s="11">
        <v>67</v>
      </c>
      <c r="H12" s="11">
        <f t="shared" si="0"/>
        <v>33.5</v>
      </c>
      <c r="I12" s="11">
        <v>83.5</v>
      </c>
      <c r="J12" s="12">
        <f t="shared" si="1"/>
        <v>41.75</v>
      </c>
      <c r="K12" s="12">
        <f t="shared" si="2"/>
        <v>75.25</v>
      </c>
      <c r="L12" s="13">
        <v>1</v>
      </c>
    </row>
    <row r="13" spans="1:12" ht="39.75" customHeight="1">
      <c r="A13" s="14" t="s">
        <v>245</v>
      </c>
      <c r="B13" s="14" t="s">
        <v>425</v>
      </c>
      <c r="C13" s="14">
        <v>1</v>
      </c>
      <c r="D13" s="14">
        <v>10070202</v>
      </c>
      <c r="E13" s="2" t="s">
        <v>263</v>
      </c>
      <c r="F13" s="15" t="s">
        <v>264</v>
      </c>
      <c r="G13" s="12">
        <v>79</v>
      </c>
      <c r="H13" s="11">
        <f t="shared" si="0"/>
        <v>39.5</v>
      </c>
      <c r="I13" s="12">
        <v>82.46</v>
      </c>
      <c r="J13" s="12">
        <f t="shared" si="1"/>
        <v>41.23</v>
      </c>
      <c r="K13" s="12">
        <f t="shared" si="2"/>
        <v>80.72999999999999</v>
      </c>
      <c r="L13" s="13">
        <v>1</v>
      </c>
    </row>
    <row r="14" spans="1:12" ht="39.75" customHeight="1">
      <c r="A14" s="14" t="s">
        <v>245</v>
      </c>
      <c r="B14" s="14" t="s">
        <v>265</v>
      </c>
      <c r="C14" s="14">
        <v>1</v>
      </c>
      <c r="D14" s="14">
        <v>10080201</v>
      </c>
      <c r="E14" s="2" t="s">
        <v>263</v>
      </c>
      <c r="F14" s="15" t="s">
        <v>266</v>
      </c>
      <c r="G14" s="12">
        <v>78</v>
      </c>
      <c r="H14" s="11">
        <f t="shared" si="0"/>
        <v>39</v>
      </c>
      <c r="I14" s="12">
        <v>91.9</v>
      </c>
      <c r="J14" s="12">
        <f t="shared" si="1"/>
        <v>45.95</v>
      </c>
      <c r="K14" s="12">
        <f t="shared" si="2"/>
        <v>84.95</v>
      </c>
      <c r="L14" s="13">
        <v>1</v>
      </c>
    </row>
    <row r="15" spans="1:12" ht="39.75" customHeight="1">
      <c r="A15" s="14" t="s">
        <v>245</v>
      </c>
      <c r="B15" s="14" t="s">
        <v>267</v>
      </c>
      <c r="C15" s="14">
        <v>1</v>
      </c>
      <c r="D15" s="14">
        <v>10080202</v>
      </c>
      <c r="E15" s="2" t="s">
        <v>268</v>
      </c>
      <c r="F15" s="15" t="s">
        <v>269</v>
      </c>
      <c r="G15" s="11">
        <v>81</v>
      </c>
      <c r="H15" s="11">
        <f t="shared" si="0"/>
        <v>40.5</v>
      </c>
      <c r="I15" s="11">
        <v>80.64</v>
      </c>
      <c r="J15" s="12">
        <f t="shared" si="1"/>
        <v>40.32</v>
      </c>
      <c r="K15" s="12">
        <f t="shared" si="2"/>
        <v>80.82</v>
      </c>
      <c r="L15" s="13">
        <v>1</v>
      </c>
    </row>
    <row r="16" spans="1:12" ht="39.75" customHeight="1">
      <c r="A16" s="14" t="s">
        <v>245</v>
      </c>
      <c r="B16" s="14" t="s">
        <v>270</v>
      </c>
      <c r="C16" s="14">
        <v>1</v>
      </c>
      <c r="D16" s="14">
        <v>10080203</v>
      </c>
      <c r="E16" s="2" t="s">
        <v>271</v>
      </c>
      <c r="F16" s="15" t="s">
        <v>272</v>
      </c>
      <c r="G16" s="12">
        <v>77</v>
      </c>
      <c r="H16" s="11">
        <f t="shared" si="0"/>
        <v>38.5</v>
      </c>
      <c r="I16" s="12">
        <v>91.9</v>
      </c>
      <c r="J16" s="12">
        <f t="shared" si="1"/>
        <v>45.95</v>
      </c>
      <c r="K16" s="12">
        <f t="shared" si="2"/>
        <v>84.45</v>
      </c>
      <c r="L16" s="13">
        <v>1</v>
      </c>
    </row>
    <row r="17" spans="1:12" ht="39.75" customHeight="1">
      <c r="A17" s="14" t="s">
        <v>245</v>
      </c>
      <c r="B17" s="14" t="s">
        <v>426</v>
      </c>
      <c r="C17" s="14">
        <v>1</v>
      </c>
      <c r="D17" s="14">
        <v>10090201</v>
      </c>
      <c r="E17" s="2" t="s">
        <v>273</v>
      </c>
      <c r="F17" s="15" t="s">
        <v>449</v>
      </c>
      <c r="G17" s="11">
        <v>82</v>
      </c>
      <c r="H17" s="11">
        <f t="shared" si="0"/>
        <v>41</v>
      </c>
      <c r="I17" s="11">
        <v>79.8</v>
      </c>
      <c r="J17" s="12">
        <f t="shared" si="1"/>
        <v>39.9</v>
      </c>
      <c r="K17" s="12">
        <f t="shared" si="2"/>
        <v>80.9</v>
      </c>
      <c r="L17" s="13">
        <v>1</v>
      </c>
    </row>
    <row r="18" spans="1:12" ht="39.75" customHeight="1">
      <c r="A18" s="14" t="s">
        <v>245</v>
      </c>
      <c r="B18" s="14" t="s">
        <v>427</v>
      </c>
      <c r="C18" s="14">
        <v>1</v>
      </c>
      <c r="D18" s="14">
        <v>10090202</v>
      </c>
      <c r="E18" s="2" t="s">
        <v>261</v>
      </c>
      <c r="F18" s="15" t="s">
        <v>450</v>
      </c>
      <c r="G18" s="11">
        <v>77</v>
      </c>
      <c r="H18" s="11">
        <f t="shared" si="0"/>
        <v>38.5</v>
      </c>
      <c r="I18" s="11">
        <v>83.4</v>
      </c>
      <c r="J18" s="12">
        <f t="shared" si="1"/>
        <v>41.7</v>
      </c>
      <c r="K18" s="12">
        <f t="shared" si="2"/>
        <v>80.2</v>
      </c>
      <c r="L18" s="13">
        <v>1</v>
      </c>
    </row>
    <row r="19" spans="1:12" ht="39.75" customHeight="1">
      <c r="A19" s="14" t="s">
        <v>245</v>
      </c>
      <c r="B19" s="14" t="s">
        <v>428</v>
      </c>
      <c r="C19" s="14">
        <v>1</v>
      </c>
      <c r="D19" s="14">
        <v>10090203</v>
      </c>
      <c r="E19" s="2" t="s">
        <v>247</v>
      </c>
      <c r="F19" s="15" t="s">
        <v>274</v>
      </c>
      <c r="G19" s="12">
        <v>74</v>
      </c>
      <c r="H19" s="11">
        <f t="shared" si="0"/>
        <v>37</v>
      </c>
      <c r="I19" s="11">
        <v>81.6</v>
      </c>
      <c r="J19" s="12">
        <f t="shared" si="1"/>
        <v>40.8</v>
      </c>
      <c r="K19" s="12">
        <f t="shared" si="2"/>
        <v>77.8</v>
      </c>
      <c r="L19" s="13">
        <v>1</v>
      </c>
    </row>
    <row r="20" spans="1:12" ht="39.75" customHeight="1">
      <c r="A20" s="14" t="s">
        <v>245</v>
      </c>
      <c r="B20" s="14" t="s">
        <v>429</v>
      </c>
      <c r="C20" s="14">
        <v>1</v>
      </c>
      <c r="D20" s="14">
        <v>10090204</v>
      </c>
      <c r="E20" s="2" t="s">
        <v>250</v>
      </c>
      <c r="F20" s="15" t="s">
        <v>275</v>
      </c>
      <c r="G20" s="11">
        <v>80</v>
      </c>
      <c r="H20" s="11">
        <f t="shared" si="0"/>
        <v>40</v>
      </c>
      <c r="I20" s="11">
        <v>81.8</v>
      </c>
      <c r="J20" s="12">
        <f t="shared" si="1"/>
        <v>40.9</v>
      </c>
      <c r="K20" s="12">
        <f t="shared" si="2"/>
        <v>80.9</v>
      </c>
      <c r="L20" s="13">
        <v>1</v>
      </c>
    </row>
    <row r="21" spans="1:12" ht="39.75" customHeight="1">
      <c r="A21" s="10" t="s">
        <v>245</v>
      </c>
      <c r="B21" s="10" t="s">
        <v>430</v>
      </c>
      <c r="C21" s="10">
        <v>1</v>
      </c>
      <c r="D21" s="10">
        <v>10090205</v>
      </c>
      <c r="E21" s="2" t="s">
        <v>255</v>
      </c>
      <c r="F21" s="15" t="s">
        <v>451</v>
      </c>
      <c r="G21" s="11">
        <v>84</v>
      </c>
      <c r="H21" s="11">
        <f t="shared" si="0"/>
        <v>42</v>
      </c>
      <c r="I21" s="11">
        <v>85.88</v>
      </c>
      <c r="J21" s="12">
        <f t="shared" si="1"/>
        <v>42.94</v>
      </c>
      <c r="K21" s="12">
        <f t="shared" si="2"/>
        <v>84.94</v>
      </c>
      <c r="L21" s="13">
        <v>1</v>
      </c>
    </row>
    <row r="22" spans="1:12" ht="39.75" customHeight="1">
      <c r="A22" s="25" t="s">
        <v>245</v>
      </c>
      <c r="B22" s="25" t="s">
        <v>431</v>
      </c>
      <c r="C22" s="25">
        <v>2</v>
      </c>
      <c r="D22" s="25">
        <v>10090206</v>
      </c>
      <c r="E22" s="20" t="s">
        <v>276</v>
      </c>
      <c r="F22" s="15" t="s">
        <v>277</v>
      </c>
      <c r="G22" s="12">
        <v>84</v>
      </c>
      <c r="H22" s="11">
        <f t="shared" si="0"/>
        <v>42</v>
      </c>
      <c r="I22" s="12">
        <v>87.6</v>
      </c>
      <c r="J22" s="12">
        <f t="shared" si="1"/>
        <v>43.8</v>
      </c>
      <c r="K22" s="12">
        <f t="shared" si="2"/>
        <v>85.8</v>
      </c>
      <c r="L22" s="13">
        <v>1</v>
      </c>
    </row>
    <row r="23" spans="1:12" ht="39.75" customHeight="1">
      <c r="A23" s="25"/>
      <c r="B23" s="25"/>
      <c r="C23" s="25"/>
      <c r="D23" s="25"/>
      <c r="E23" s="20" t="s">
        <v>276</v>
      </c>
      <c r="F23" s="15" t="s">
        <v>278</v>
      </c>
      <c r="G23" s="12">
        <v>83</v>
      </c>
      <c r="H23" s="11">
        <f t="shared" si="0"/>
        <v>41.5</v>
      </c>
      <c r="I23" s="12">
        <v>85.6</v>
      </c>
      <c r="J23" s="12">
        <f t="shared" si="1"/>
        <v>42.8</v>
      </c>
      <c r="K23" s="12">
        <f t="shared" si="2"/>
        <v>84.3</v>
      </c>
      <c r="L23" s="13">
        <v>2</v>
      </c>
    </row>
    <row r="24" spans="1:12" ht="39.75" customHeight="1">
      <c r="A24" s="14" t="s">
        <v>245</v>
      </c>
      <c r="B24" s="14" t="s">
        <v>432</v>
      </c>
      <c r="C24" s="14">
        <v>1</v>
      </c>
      <c r="D24" s="14">
        <v>10090207</v>
      </c>
      <c r="E24" s="2" t="s">
        <v>279</v>
      </c>
      <c r="F24" s="15" t="s">
        <v>280</v>
      </c>
      <c r="G24" s="11">
        <v>81</v>
      </c>
      <c r="H24" s="11">
        <f t="shared" si="0"/>
        <v>40.5</v>
      </c>
      <c r="I24" s="11">
        <v>88.94</v>
      </c>
      <c r="J24" s="12">
        <f t="shared" si="1"/>
        <v>44.47</v>
      </c>
      <c r="K24" s="12">
        <f t="shared" si="2"/>
        <v>84.97</v>
      </c>
      <c r="L24" s="13">
        <v>1</v>
      </c>
    </row>
    <row r="25" spans="1:12" ht="39.75" customHeight="1">
      <c r="A25" s="14" t="s">
        <v>245</v>
      </c>
      <c r="B25" s="14" t="s">
        <v>433</v>
      </c>
      <c r="C25" s="14">
        <v>1</v>
      </c>
      <c r="D25" s="14">
        <v>10090208</v>
      </c>
      <c r="E25" s="2" t="s">
        <v>281</v>
      </c>
      <c r="F25" s="15" t="s">
        <v>282</v>
      </c>
      <c r="G25" s="11">
        <v>78</v>
      </c>
      <c r="H25" s="11">
        <f t="shared" si="0"/>
        <v>39</v>
      </c>
      <c r="I25" s="11">
        <v>81</v>
      </c>
      <c r="J25" s="12">
        <f t="shared" si="1"/>
        <v>40.5</v>
      </c>
      <c r="K25" s="12">
        <f t="shared" si="2"/>
        <v>79.5</v>
      </c>
      <c r="L25" s="13">
        <v>1</v>
      </c>
    </row>
    <row r="26" spans="1:12" ht="39.75" customHeight="1">
      <c r="A26" s="25" t="s">
        <v>245</v>
      </c>
      <c r="B26" s="25" t="s">
        <v>283</v>
      </c>
      <c r="C26" s="25">
        <v>4</v>
      </c>
      <c r="D26" s="25">
        <v>10100201</v>
      </c>
      <c r="E26" s="20" t="s">
        <v>434</v>
      </c>
      <c r="F26" s="15" t="s">
        <v>452</v>
      </c>
      <c r="G26" s="12">
        <v>78</v>
      </c>
      <c r="H26" s="11">
        <f t="shared" si="0"/>
        <v>39</v>
      </c>
      <c r="I26" s="12">
        <v>91.2</v>
      </c>
      <c r="J26" s="12">
        <f t="shared" si="1"/>
        <v>45.6</v>
      </c>
      <c r="K26" s="12">
        <f t="shared" si="2"/>
        <v>84.6</v>
      </c>
      <c r="L26" s="13">
        <v>1</v>
      </c>
    </row>
    <row r="27" spans="1:12" ht="39.75" customHeight="1">
      <c r="A27" s="25"/>
      <c r="B27" s="25"/>
      <c r="C27" s="25"/>
      <c r="D27" s="25"/>
      <c r="E27" s="20" t="s">
        <v>284</v>
      </c>
      <c r="F27" s="15" t="s">
        <v>285</v>
      </c>
      <c r="G27" s="12">
        <v>77</v>
      </c>
      <c r="H27" s="11">
        <f t="shared" si="0"/>
        <v>38.5</v>
      </c>
      <c r="I27" s="11">
        <v>82.9</v>
      </c>
      <c r="J27" s="12">
        <f t="shared" si="1"/>
        <v>41.45</v>
      </c>
      <c r="K27" s="12">
        <f t="shared" si="2"/>
        <v>79.95</v>
      </c>
      <c r="L27" s="13">
        <v>2</v>
      </c>
    </row>
    <row r="28" spans="1:12" ht="39.75" customHeight="1">
      <c r="A28" s="25"/>
      <c r="B28" s="25"/>
      <c r="C28" s="25"/>
      <c r="D28" s="25"/>
      <c r="E28" s="20" t="s">
        <v>284</v>
      </c>
      <c r="F28" s="15" t="s">
        <v>453</v>
      </c>
      <c r="G28" s="12">
        <v>73</v>
      </c>
      <c r="H28" s="11">
        <f t="shared" si="0"/>
        <v>36.5</v>
      </c>
      <c r="I28" s="12">
        <v>82.5</v>
      </c>
      <c r="J28" s="12">
        <f t="shared" si="1"/>
        <v>41.25</v>
      </c>
      <c r="K28" s="12">
        <f t="shared" si="2"/>
        <v>77.75</v>
      </c>
      <c r="L28" s="13">
        <v>3</v>
      </c>
    </row>
    <row r="29" spans="1:12" ht="39.75" customHeight="1">
      <c r="A29" s="25"/>
      <c r="B29" s="25"/>
      <c r="C29" s="25"/>
      <c r="D29" s="25"/>
      <c r="E29" s="20" t="s">
        <v>284</v>
      </c>
      <c r="F29" s="15" t="s">
        <v>286</v>
      </c>
      <c r="G29" s="12">
        <v>83</v>
      </c>
      <c r="H29" s="11">
        <f t="shared" si="0"/>
        <v>41.5</v>
      </c>
      <c r="I29" s="12">
        <v>72</v>
      </c>
      <c r="J29" s="12">
        <f t="shared" si="1"/>
        <v>36</v>
      </c>
      <c r="K29" s="12">
        <f t="shared" si="2"/>
        <v>77.5</v>
      </c>
      <c r="L29" s="13">
        <v>4</v>
      </c>
    </row>
    <row r="30" spans="1:12" ht="39.75" customHeight="1">
      <c r="A30" s="14" t="s">
        <v>245</v>
      </c>
      <c r="B30" s="14" t="s">
        <v>287</v>
      </c>
      <c r="C30" s="14">
        <v>1</v>
      </c>
      <c r="D30" s="14">
        <v>10110201</v>
      </c>
      <c r="E30" s="2" t="s">
        <v>288</v>
      </c>
      <c r="F30" s="15" t="s">
        <v>454</v>
      </c>
      <c r="G30" s="11">
        <v>76</v>
      </c>
      <c r="H30" s="11">
        <f t="shared" si="0"/>
        <v>38</v>
      </c>
      <c r="I30" s="11">
        <v>82.9</v>
      </c>
      <c r="J30" s="12">
        <f t="shared" si="1"/>
        <v>41.45</v>
      </c>
      <c r="K30" s="12">
        <f t="shared" si="2"/>
        <v>79.45</v>
      </c>
      <c r="L30" s="13">
        <v>1</v>
      </c>
    </row>
    <row r="31" spans="1:12" ht="39.75" customHeight="1">
      <c r="A31" s="14" t="s">
        <v>245</v>
      </c>
      <c r="B31" s="14" t="s">
        <v>289</v>
      </c>
      <c r="C31" s="14">
        <v>1</v>
      </c>
      <c r="D31" s="14">
        <v>10110202</v>
      </c>
      <c r="E31" s="2" t="s">
        <v>290</v>
      </c>
      <c r="F31" s="15" t="s">
        <v>291</v>
      </c>
      <c r="G31" s="11">
        <v>72</v>
      </c>
      <c r="H31" s="11">
        <f t="shared" si="0"/>
        <v>36</v>
      </c>
      <c r="I31" s="11">
        <v>81.4</v>
      </c>
      <c r="J31" s="12">
        <f t="shared" si="1"/>
        <v>40.7</v>
      </c>
      <c r="K31" s="12">
        <f t="shared" si="2"/>
        <v>76.7</v>
      </c>
      <c r="L31" s="13">
        <v>1</v>
      </c>
    </row>
    <row r="32" spans="1:12" ht="39.75" customHeight="1">
      <c r="A32" s="14" t="s">
        <v>245</v>
      </c>
      <c r="B32" s="14" t="s">
        <v>292</v>
      </c>
      <c r="C32" s="14">
        <v>1</v>
      </c>
      <c r="D32" s="14">
        <v>10110203</v>
      </c>
      <c r="E32" s="2" t="s">
        <v>293</v>
      </c>
      <c r="F32" s="15" t="s">
        <v>455</v>
      </c>
      <c r="G32" s="11">
        <v>76</v>
      </c>
      <c r="H32" s="11">
        <f t="shared" si="0"/>
        <v>38</v>
      </c>
      <c r="I32" s="11">
        <v>85</v>
      </c>
      <c r="J32" s="12">
        <f t="shared" si="1"/>
        <v>42.5</v>
      </c>
      <c r="K32" s="12">
        <f t="shared" si="2"/>
        <v>80.5</v>
      </c>
      <c r="L32" s="13">
        <v>1</v>
      </c>
    </row>
    <row r="33" spans="1:12" ht="39.75" customHeight="1">
      <c r="A33" s="14" t="s">
        <v>245</v>
      </c>
      <c r="B33" s="14" t="s">
        <v>294</v>
      </c>
      <c r="C33" s="14">
        <v>1</v>
      </c>
      <c r="D33" s="14">
        <v>10110204</v>
      </c>
      <c r="E33" s="2" t="s">
        <v>295</v>
      </c>
      <c r="F33" s="15" t="s">
        <v>296</v>
      </c>
      <c r="G33" s="11">
        <v>79</v>
      </c>
      <c r="H33" s="11">
        <f t="shared" si="0"/>
        <v>39.5</v>
      </c>
      <c r="I33" s="11">
        <v>88.9</v>
      </c>
      <c r="J33" s="12">
        <f t="shared" si="1"/>
        <v>44.45</v>
      </c>
      <c r="K33" s="12">
        <f t="shared" si="2"/>
        <v>83.95</v>
      </c>
      <c r="L33" s="13">
        <v>1</v>
      </c>
    </row>
    <row r="34" spans="1:12" ht="39.75" customHeight="1">
      <c r="A34" s="25" t="s">
        <v>245</v>
      </c>
      <c r="B34" s="25" t="s">
        <v>435</v>
      </c>
      <c r="C34" s="25">
        <v>2</v>
      </c>
      <c r="D34" s="25">
        <v>10120201</v>
      </c>
      <c r="E34" s="20" t="s">
        <v>247</v>
      </c>
      <c r="F34" s="15" t="s">
        <v>297</v>
      </c>
      <c r="G34" s="12">
        <v>79</v>
      </c>
      <c r="H34" s="11">
        <f t="shared" si="0"/>
        <v>39.5</v>
      </c>
      <c r="I34" s="11">
        <v>79.24</v>
      </c>
      <c r="J34" s="12">
        <f t="shared" si="1"/>
        <v>39.62</v>
      </c>
      <c r="K34" s="12">
        <f t="shared" si="2"/>
        <v>79.12</v>
      </c>
      <c r="L34" s="13">
        <v>1</v>
      </c>
    </row>
    <row r="35" spans="1:12" ht="39.75" customHeight="1">
      <c r="A35" s="25"/>
      <c r="B35" s="25"/>
      <c r="C35" s="25"/>
      <c r="D35" s="25"/>
      <c r="E35" s="20" t="s">
        <v>247</v>
      </c>
      <c r="F35" s="15" t="s">
        <v>298</v>
      </c>
      <c r="G35" s="12">
        <v>78</v>
      </c>
      <c r="H35" s="11">
        <f t="shared" si="0"/>
        <v>39</v>
      </c>
      <c r="I35" s="11">
        <v>79.18</v>
      </c>
      <c r="J35" s="12">
        <f t="shared" si="1"/>
        <v>39.59</v>
      </c>
      <c r="K35" s="12">
        <f t="shared" si="2"/>
        <v>78.59</v>
      </c>
      <c r="L35" s="13">
        <v>2</v>
      </c>
    </row>
    <row r="36" spans="1:12" ht="39.75" customHeight="1">
      <c r="A36" s="25" t="s">
        <v>245</v>
      </c>
      <c r="B36" s="25" t="s">
        <v>436</v>
      </c>
      <c r="C36" s="25">
        <v>5</v>
      </c>
      <c r="D36" s="25">
        <v>10120202</v>
      </c>
      <c r="E36" s="20" t="s">
        <v>253</v>
      </c>
      <c r="F36" s="15" t="s">
        <v>299</v>
      </c>
      <c r="G36" s="12">
        <v>79</v>
      </c>
      <c r="H36" s="11">
        <f t="shared" si="0"/>
        <v>39.5</v>
      </c>
      <c r="I36" s="12">
        <v>84</v>
      </c>
      <c r="J36" s="12">
        <f t="shared" si="1"/>
        <v>42</v>
      </c>
      <c r="K36" s="12">
        <f t="shared" si="2"/>
        <v>81.5</v>
      </c>
      <c r="L36" s="13">
        <v>1</v>
      </c>
    </row>
    <row r="37" spans="1:12" ht="39.75" customHeight="1">
      <c r="A37" s="25"/>
      <c r="B37" s="25"/>
      <c r="C37" s="25"/>
      <c r="D37" s="25"/>
      <c r="E37" s="20" t="s">
        <v>253</v>
      </c>
      <c r="F37" s="15" t="s">
        <v>300</v>
      </c>
      <c r="G37" s="12">
        <v>76</v>
      </c>
      <c r="H37" s="11">
        <f t="shared" si="0"/>
        <v>38</v>
      </c>
      <c r="I37" s="11">
        <v>85.4</v>
      </c>
      <c r="J37" s="12">
        <f t="shared" si="1"/>
        <v>42.7</v>
      </c>
      <c r="K37" s="12">
        <f t="shared" si="2"/>
        <v>80.7</v>
      </c>
      <c r="L37" s="13">
        <v>2</v>
      </c>
    </row>
    <row r="38" spans="1:12" ht="39.75" customHeight="1">
      <c r="A38" s="25"/>
      <c r="B38" s="25"/>
      <c r="C38" s="25"/>
      <c r="D38" s="25"/>
      <c r="E38" s="20" t="s">
        <v>253</v>
      </c>
      <c r="F38" s="15" t="s">
        <v>456</v>
      </c>
      <c r="G38" s="12">
        <v>76</v>
      </c>
      <c r="H38" s="11">
        <f t="shared" si="0"/>
        <v>38</v>
      </c>
      <c r="I38" s="12">
        <v>84.4</v>
      </c>
      <c r="J38" s="12">
        <f t="shared" si="1"/>
        <v>42.2</v>
      </c>
      <c r="K38" s="12">
        <f t="shared" si="2"/>
        <v>80.2</v>
      </c>
      <c r="L38" s="13">
        <v>3</v>
      </c>
    </row>
    <row r="39" spans="1:12" ht="39.75" customHeight="1">
      <c r="A39" s="25"/>
      <c r="B39" s="25"/>
      <c r="C39" s="25"/>
      <c r="D39" s="25"/>
      <c r="E39" s="20" t="s">
        <v>253</v>
      </c>
      <c r="F39" s="15" t="s">
        <v>457</v>
      </c>
      <c r="G39" s="12">
        <v>72</v>
      </c>
      <c r="H39" s="11">
        <f t="shared" si="0"/>
        <v>36</v>
      </c>
      <c r="I39" s="12">
        <v>87.6</v>
      </c>
      <c r="J39" s="12">
        <f t="shared" si="1"/>
        <v>43.8</v>
      </c>
      <c r="K39" s="12">
        <f t="shared" si="2"/>
        <v>79.8</v>
      </c>
      <c r="L39" s="13">
        <v>4</v>
      </c>
    </row>
    <row r="40" spans="1:12" ht="39.75" customHeight="1">
      <c r="A40" s="25"/>
      <c r="B40" s="25"/>
      <c r="C40" s="25"/>
      <c r="D40" s="25"/>
      <c r="E40" s="20" t="s">
        <v>253</v>
      </c>
      <c r="F40" s="15" t="s">
        <v>301</v>
      </c>
      <c r="G40" s="12">
        <v>74</v>
      </c>
      <c r="H40" s="11">
        <f t="shared" si="0"/>
        <v>37</v>
      </c>
      <c r="I40" s="12">
        <v>83.2</v>
      </c>
      <c r="J40" s="12">
        <f t="shared" si="1"/>
        <v>41.6</v>
      </c>
      <c r="K40" s="12">
        <f t="shared" si="2"/>
        <v>78.6</v>
      </c>
      <c r="L40" s="13">
        <v>5</v>
      </c>
    </row>
    <row r="41" spans="1:12" ht="39.75" customHeight="1">
      <c r="A41" s="26" t="s">
        <v>245</v>
      </c>
      <c r="B41" s="26" t="s">
        <v>437</v>
      </c>
      <c r="C41" s="26">
        <v>2</v>
      </c>
      <c r="D41" s="26">
        <v>10120203</v>
      </c>
      <c r="E41" s="20" t="s">
        <v>273</v>
      </c>
      <c r="F41" s="15" t="s">
        <v>458</v>
      </c>
      <c r="G41" s="11">
        <v>85</v>
      </c>
      <c r="H41" s="11">
        <f t="shared" si="0"/>
        <v>42.5</v>
      </c>
      <c r="I41" s="12">
        <v>86.34</v>
      </c>
      <c r="J41" s="12">
        <f t="shared" si="1"/>
        <v>43.17</v>
      </c>
      <c r="K41" s="12">
        <f t="shared" si="2"/>
        <v>85.67</v>
      </c>
      <c r="L41" s="13">
        <v>1</v>
      </c>
    </row>
    <row r="42" spans="1:12" ht="39.75" customHeight="1">
      <c r="A42" s="26"/>
      <c r="B42" s="26"/>
      <c r="C42" s="26"/>
      <c r="D42" s="26"/>
      <c r="E42" s="20" t="s">
        <v>273</v>
      </c>
      <c r="F42" s="15" t="s">
        <v>302</v>
      </c>
      <c r="G42" s="11">
        <v>82</v>
      </c>
      <c r="H42" s="11">
        <f t="shared" si="0"/>
        <v>41</v>
      </c>
      <c r="I42" s="12">
        <v>87.9</v>
      </c>
      <c r="J42" s="12">
        <f t="shared" si="1"/>
        <v>43.95</v>
      </c>
      <c r="K42" s="12">
        <f t="shared" si="2"/>
        <v>84.95</v>
      </c>
      <c r="L42" s="13">
        <v>2</v>
      </c>
    </row>
    <row r="43" spans="1:12" ht="39.75" customHeight="1">
      <c r="A43" s="14" t="s">
        <v>245</v>
      </c>
      <c r="B43" s="14" t="s">
        <v>438</v>
      </c>
      <c r="C43" s="14">
        <v>1</v>
      </c>
      <c r="D43" s="14">
        <v>10120204</v>
      </c>
      <c r="E43" s="2" t="s">
        <v>255</v>
      </c>
      <c r="F43" s="15" t="s">
        <v>459</v>
      </c>
      <c r="G43" s="11">
        <v>82</v>
      </c>
      <c r="H43" s="11">
        <f t="shared" si="0"/>
        <v>41</v>
      </c>
      <c r="I43" s="12">
        <v>83.7</v>
      </c>
      <c r="J43" s="12">
        <f t="shared" si="1"/>
        <v>41.85</v>
      </c>
      <c r="K43" s="12">
        <f t="shared" si="2"/>
        <v>82.85</v>
      </c>
      <c r="L43" s="13">
        <v>1</v>
      </c>
    </row>
    <row r="44" spans="1:12" ht="39.75" customHeight="1">
      <c r="A44" s="14" t="s">
        <v>245</v>
      </c>
      <c r="B44" s="14" t="s">
        <v>439</v>
      </c>
      <c r="C44" s="14">
        <v>1</v>
      </c>
      <c r="D44" s="14">
        <v>10120205</v>
      </c>
      <c r="E44" s="2" t="s">
        <v>303</v>
      </c>
      <c r="F44" s="15" t="s">
        <v>460</v>
      </c>
      <c r="G44" s="11">
        <v>85</v>
      </c>
      <c r="H44" s="11">
        <f t="shared" si="0"/>
        <v>42.5</v>
      </c>
      <c r="I44" s="11">
        <v>80.5</v>
      </c>
      <c r="J44" s="12">
        <f>I44*0.5</f>
        <v>40.25</v>
      </c>
      <c r="K44" s="12">
        <f>H44+J44</f>
        <v>82.75</v>
      </c>
      <c r="L44" s="13">
        <v>1</v>
      </c>
    </row>
    <row r="45" spans="1:12" ht="39.75" customHeight="1">
      <c r="A45" s="14" t="s">
        <v>245</v>
      </c>
      <c r="B45" s="14" t="s">
        <v>440</v>
      </c>
      <c r="C45" s="14">
        <v>1</v>
      </c>
      <c r="D45" s="14">
        <v>10120206</v>
      </c>
      <c r="E45" s="2" t="s">
        <v>279</v>
      </c>
      <c r="F45" s="15" t="s">
        <v>304</v>
      </c>
      <c r="G45" s="12">
        <v>84</v>
      </c>
      <c r="H45" s="11">
        <f t="shared" si="0"/>
        <v>42</v>
      </c>
      <c r="I45" s="12">
        <v>79.88</v>
      </c>
      <c r="J45" s="12">
        <f>I45*0.5</f>
        <v>39.94</v>
      </c>
      <c r="K45" s="12">
        <f>H45+J45</f>
        <v>81.94</v>
      </c>
      <c r="L45" s="13">
        <v>1</v>
      </c>
    </row>
    <row r="46" spans="1:12" ht="39.75" customHeight="1">
      <c r="A46" s="25" t="s">
        <v>245</v>
      </c>
      <c r="B46" s="25" t="s">
        <v>441</v>
      </c>
      <c r="C46" s="25">
        <v>2</v>
      </c>
      <c r="D46" s="25">
        <v>10120207</v>
      </c>
      <c r="E46" s="20" t="s">
        <v>281</v>
      </c>
      <c r="F46" s="15" t="s">
        <v>305</v>
      </c>
      <c r="G46" s="12">
        <v>73</v>
      </c>
      <c r="H46" s="11">
        <f t="shared" si="0"/>
        <v>36.5</v>
      </c>
      <c r="I46" s="12">
        <v>80.7</v>
      </c>
      <c r="J46" s="12">
        <f>I46*0.5</f>
        <v>40.35</v>
      </c>
      <c r="K46" s="12">
        <f aca="true" t="shared" si="3" ref="K46:K54">H46+J46</f>
        <v>76.85</v>
      </c>
      <c r="L46" s="13">
        <v>1</v>
      </c>
    </row>
    <row r="47" spans="1:12" ht="39.75" customHeight="1">
      <c r="A47" s="25"/>
      <c r="B47" s="25"/>
      <c r="C47" s="25"/>
      <c r="D47" s="25"/>
      <c r="E47" s="20" t="s">
        <v>281</v>
      </c>
      <c r="F47" s="15" t="s">
        <v>461</v>
      </c>
      <c r="G47" s="12">
        <v>70</v>
      </c>
      <c r="H47" s="11">
        <f t="shared" si="0"/>
        <v>35</v>
      </c>
      <c r="I47" s="12">
        <v>80.5</v>
      </c>
      <c r="J47" s="12">
        <f>I47*0.5</f>
        <v>40.25</v>
      </c>
      <c r="K47" s="12">
        <f t="shared" si="3"/>
        <v>75.25</v>
      </c>
      <c r="L47" s="13">
        <v>2</v>
      </c>
    </row>
    <row r="48" spans="1:12" ht="39.75" customHeight="1">
      <c r="A48" s="14" t="s">
        <v>245</v>
      </c>
      <c r="B48" s="14" t="s">
        <v>442</v>
      </c>
      <c r="C48" s="14">
        <v>1</v>
      </c>
      <c r="D48" s="14">
        <v>10120208</v>
      </c>
      <c r="E48" s="2" t="s">
        <v>261</v>
      </c>
      <c r="F48" s="15" t="s">
        <v>462</v>
      </c>
      <c r="G48" s="12">
        <v>72</v>
      </c>
      <c r="H48" s="11">
        <f t="shared" si="0"/>
        <v>36</v>
      </c>
      <c r="I48" s="12">
        <v>82.62</v>
      </c>
      <c r="J48" s="12">
        <f>I48*0.5</f>
        <v>41.31</v>
      </c>
      <c r="K48" s="12">
        <f t="shared" si="3"/>
        <v>77.31</v>
      </c>
      <c r="L48" s="13">
        <v>1</v>
      </c>
    </row>
    <row r="49" spans="1:12" ht="39.75" customHeight="1">
      <c r="A49" s="14" t="s">
        <v>245</v>
      </c>
      <c r="B49" s="14" t="s">
        <v>306</v>
      </c>
      <c r="C49" s="14">
        <v>1</v>
      </c>
      <c r="D49" s="14">
        <v>10140201</v>
      </c>
      <c r="E49" s="2" t="s">
        <v>307</v>
      </c>
      <c r="F49" s="15" t="s">
        <v>463</v>
      </c>
      <c r="G49" s="12">
        <v>78</v>
      </c>
      <c r="H49" s="11">
        <f t="shared" si="0"/>
        <v>39</v>
      </c>
      <c r="I49" s="11">
        <v>89.6</v>
      </c>
      <c r="J49" s="12">
        <f aca="true" t="shared" si="4" ref="J49:J54">I49*0.5</f>
        <v>44.8</v>
      </c>
      <c r="K49" s="12">
        <f t="shared" si="3"/>
        <v>83.8</v>
      </c>
      <c r="L49" s="13">
        <v>1</v>
      </c>
    </row>
    <row r="50" spans="1:12" ht="39.75" customHeight="1">
      <c r="A50" s="14" t="s">
        <v>245</v>
      </c>
      <c r="B50" s="14" t="s">
        <v>308</v>
      </c>
      <c r="C50" s="14">
        <v>1</v>
      </c>
      <c r="D50" s="14">
        <v>10140202</v>
      </c>
      <c r="E50" s="2" t="s">
        <v>309</v>
      </c>
      <c r="F50" s="15" t="s">
        <v>464</v>
      </c>
      <c r="G50" s="12">
        <v>80</v>
      </c>
      <c r="H50" s="11">
        <f t="shared" si="0"/>
        <v>40</v>
      </c>
      <c r="I50" s="11">
        <v>85.7</v>
      </c>
      <c r="J50" s="12">
        <f t="shared" si="4"/>
        <v>42.85</v>
      </c>
      <c r="K50" s="12">
        <f t="shared" si="3"/>
        <v>82.85</v>
      </c>
      <c r="L50" s="13">
        <v>1</v>
      </c>
    </row>
    <row r="51" spans="1:12" ht="39.75" customHeight="1">
      <c r="A51" s="14" t="s">
        <v>245</v>
      </c>
      <c r="B51" s="14" t="s">
        <v>310</v>
      </c>
      <c r="C51" s="14">
        <v>1</v>
      </c>
      <c r="D51" s="14">
        <v>10140203</v>
      </c>
      <c r="E51" s="2" t="s">
        <v>311</v>
      </c>
      <c r="F51" s="15" t="s">
        <v>465</v>
      </c>
      <c r="G51" s="11">
        <v>83</v>
      </c>
      <c r="H51" s="11">
        <f t="shared" si="0"/>
        <v>41.5</v>
      </c>
      <c r="I51" s="11">
        <v>86.88</v>
      </c>
      <c r="J51" s="12">
        <f t="shared" si="4"/>
        <v>43.44</v>
      </c>
      <c r="K51" s="12">
        <f t="shared" si="3"/>
        <v>84.94</v>
      </c>
      <c r="L51" s="13">
        <v>1</v>
      </c>
    </row>
    <row r="52" spans="1:12" ht="39.75" customHeight="1">
      <c r="A52" s="14" t="s">
        <v>245</v>
      </c>
      <c r="B52" s="14" t="s">
        <v>312</v>
      </c>
      <c r="C52" s="14">
        <v>1</v>
      </c>
      <c r="D52" s="14">
        <v>10140204</v>
      </c>
      <c r="E52" s="2" t="s">
        <v>313</v>
      </c>
      <c r="F52" s="15" t="s">
        <v>314</v>
      </c>
      <c r="G52" s="12">
        <v>84</v>
      </c>
      <c r="H52" s="11">
        <f t="shared" si="0"/>
        <v>42</v>
      </c>
      <c r="I52" s="11">
        <v>84.12</v>
      </c>
      <c r="J52" s="12">
        <f t="shared" si="4"/>
        <v>42.06</v>
      </c>
      <c r="K52" s="12">
        <f t="shared" si="3"/>
        <v>84.06</v>
      </c>
      <c r="L52" s="13">
        <v>1</v>
      </c>
    </row>
    <row r="53" spans="1:12" ht="39.75" customHeight="1">
      <c r="A53" s="14" t="s">
        <v>245</v>
      </c>
      <c r="B53" s="14" t="s">
        <v>315</v>
      </c>
      <c r="C53" s="14">
        <v>1</v>
      </c>
      <c r="D53" s="14">
        <v>10140205</v>
      </c>
      <c r="E53" s="2" t="s">
        <v>316</v>
      </c>
      <c r="F53" s="15" t="s">
        <v>466</v>
      </c>
      <c r="G53" s="12">
        <v>75</v>
      </c>
      <c r="H53" s="11">
        <f t="shared" si="0"/>
        <v>37.5</v>
      </c>
      <c r="I53" s="11">
        <v>84.8</v>
      </c>
      <c r="J53" s="12">
        <f t="shared" si="4"/>
        <v>42.4</v>
      </c>
      <c r="K53" s="12">
        <f t="shared" si="3"/>
        <v>79.9</v>
      </c>
      <c r="L53" s="13">
        <v>1</v>
      </c>
    </row>
    <row r="54" spans="1:12" ht="39.75" customHeight="1">
      <c r="A54" s="14" t="s">
        <v>245</v>
      </c>
      <c r="B54" s="10" t="s">
        <v>443</v>
      </c>
      <c r="C54" s="14">
        <v>1</v>
      </c>
      <c r="D54" s="15">
        <v>10150202</v>
      </c>
      <c r="E54" s="2" t="s">
        <v>317</v>
      </c>
      <c r="F54" s="15" t="s">
        <v>318</v>
      </c>
      <c r="G54" s="12">
        <v>70</v>
      </c>
      <c r="H54" s="11">
        <f t="shared" si="0"/>
        <v>35</v>
      </c>
      <c r="I54" s="12">
        <v>73.4</v>
      </c>
      <c r="J54" s="12">
        <f t="shared" si="4"/>
        <v>36.7</v>
      </c>
      <c r="K54" s="12">
        <f t="shared" si="3"/>
        <v>71.7</v>
      </c>
      <c r="L54" s="13">
        <v>1</v>
      </c>
    </row>
    <row r="55" spans="1:12" ht="39.75" customHeight="1">
      <c r="A55" s="10" t="s">
        <v>245</v>
      </c>
      <c r="B55" s="10" t="s">
        <v>402</v>
      </c>
      <c r="C55" s="10">
        <v>1</v>
      </c>
      <c r="D55" s="10">
        <v>10590201</v>
      </c>
      <c r="E55" s="2" t="s">
        <v>444</v>
      </c>
      <c r="F55" s="15" t="s">
        <v>403</v>
      </c>
      <c r="G55" s="11">
        <v>47</v>
      </c>
      <c r="H55" s="11">
        <v>18.8</v>
      </c>
      <c r="I55" s="12">
        <v>89.66</v>
      </c>
      <c r="J55" s="12">
        <v>53.796</v>
      </c>
      <c r="K55" s="12">
        <f>H55+J55</f>
        <v>72.596</v>
      </c>
      <c r="L55" s="13">
        <v>1</v>
      </c>
    </row>
  </sheetData>
  <sheetProtection/>
  <mergeCells count="37">
    <mergeCell ref="A1:L1"/>
    <mergeCell ref="A2:L2"/>
    <mergeCell ref="E5:E6"/>
    <mergeCell ref="A22:A23"/>
    <mergeCell ref="B22:B23"/>
    <mergeCell ref="C22:C23"/>
    <mergeCell ref="D22:D23"/>
    <mergeCell ref="E22:E23"/>
    <mergeCell ref="A5:A6"/>
    <mergeCell ref="B5:B6"/>
    <mergeCell ref="C5:C6"/>
    <mergeCell ref="D5:D6"/>
    <mergeCell ref="E26:E29"/>
    <mergeCell ref="A34:A35"/>
    <mergeCell ref="B34:B35"/>
    <mergeCell ref="C34:C35"/>
    <mergeCell ref="D34:D35"/>
    <mergeCell ref="E34:E35"/>
    <mergeCell ref="A26:A29"/>
    <mergeCell ref="B26:B29"/>
    <mergeCell ref="C26:C29"/>
    <mergeCell ref="D26:D29"/>
    <mergeCell ref="E36:E40"/>
    <mergeCell ref="A41:A42"/>
    <mergeCell ref="B41:B42"/>
    <mergeCell ref="C41:C42"/>
    <mergeCell ref="D41:D42"/>
    <mergeCell ref="E41:E42"/>
    <mergeCell ref="A36:A40"/>
    <mergeCell ref="B36:B40"/>
    <mergeCell ref="C36:C40"/>
    <mergeCell ref="D36:D40"/>
    <mergeCell ref="E46:E47"/>
    <mergeCell ref="A46:A47"/>
    <mergeCell ref="B46:B47"/>
    <mergeCell ref="C46:C47"/>
    <mergeCell ref="D46:D47"/>
  </mergeCells>
  <printOptions/>
  <pageMargins left="0.3937007874015748" right="0.3937007874015748" top="0.1968503937007874" bottom="0" header="0.5118110236220472" footer="0.31496062992125984"/>
  <pageSetup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5"/>
  <sheetViews>
    <sheetView workbookViewId="0" topLeftCell="A1">
      <pane xSplit="5" ySplit="3" topLeftCell="F4" activePane="bottomRight" state="frozen"/>
      <selection pane="topLeft" activeCell="A1" sqref="A1"/>
      <selection pane="topRight" activeCell="E1" sqref="E1"/>
      <selection pane="bottomLeft" activeCell="A2" sqref="A2"/>
      <selection pane="bottomRight" activeCell="B10" sqref="B10:B11"/>
    </sheetView>
  </sheetViews>
  <sheetFormatPr defaultColWidth="9.140625" defaultRowHeight="15" customHeight="1"/>
  <cols>
    <col min="1" max="1" width="14.00390625" style="1" customWidth="1"/>
    <col min="2" max="2" width="14.28125" style="1" customWidth="1"/>
    <col min="3" max="3" width="6.140625" style="1" customWidth="1"/>
    <col min="4" max="5" width="10.28125" style="1" customWidth="1"/>
    <col min="6" max="6" width="11.140625" style="1" customWidth="1"/>
    <col min="7" max="7" width="9.140625" style="1" customWidth="1"/>
    <col min="8" max="8" width="7.7109375" style="1" customWidth="1"/>
    <col min="9" max="10" width="8.00390625" style="1" customWidth="1"/>
    <col min="11" max="11" width="7.7109375" style="1" customWidth="1"/>
    <col min="12" max="12" width="7.421875" style="1" customWidth="1"/>
    <col min="13" max="16384" width="9.140625" style="1" customWidth="1"/>
  </cols>
  <sheetData>
    <row r="1" spans="1:12" ht="20.25" customHeight="1">
      <c r="A1" s="21" t="s">
        <v>320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51" customHeight="1">
      <c r="A2" s="22" t="s">
        <v>337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ht="33" customHeight="1">
      <c r="A3" s="3" t="s">
        <v>0</v>
      </c>
      <c r="B3" s="3" t="s">
        <v>2</v>
      </c>
      <c r="C3" s="3" t="s">
        <v>102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98</v>
      </c>
      <c r="I3" s="3" t="s">
        <v>99</v>
      </c>
      <c r="J3" s="3" t="s">
        <v>338</v>
      </c>
      <c r="K3" s="3" t="s">
        <v>100</v>
      </c>
      <c r="L3" s="3" t="s">
        <v>101</v>
      </c>
    </row>
    <row r="4" spans="1:12" ht="39.75" customHeight="1">
      <c r="A4" s="20" t="s">
        <v>1</v>
      </c>
      <c r="B4" s="20" t="s">
        <v>405</v>
      </c>
      <c r="C4" s="20">
        <v>2</v>
      </c>
      <c r="D4" s="20" t="s">
        <v>206</v>
      </c>
      <c r="E4" s="20" t="s">
        <v>207</v>
      </c>
      <c r="F4" s="2" t="s">
        <v>404</v>
      </c>
      <c r="G4" s="2" t="s">
        <v>208</v>
      </c>
      <c r="H4" s="2">
        <f aca="true" t="shared" si="0" ref="H4:H25">G4*0.5</f>
        <v>27</v>
      </c>
      <c r="I4" s="18">
        <v>80.8</v>
      </c>
      <c r="J4" s="18">
        <v>40.4</v>
      </c>
      <c r="K4" s="18">
        <f aca="true" t="shared" si="1" ref="K4:K25">H4+J4</f>
        <v>67.4</v>
      </c>
      <c r="L4" s="2">
        <v>1</v>
      </c>
    </row>
    <row r="5" spans="1:12" ht="39.75" customHeight="1">
      <c r="A5" s="20"/>
      <c r="B5" s="20"/>
      <c r="C5" s="20"/>
      <c r="D5" s="20"/>
      <c r="E5" s="20"/>
      <c r="F5" s="2" t="s">
        <v>418</v>
      </c>
      <c r="G5" s="2" t="s">
        <v>8</v>
      </c>
      <c r="H5" s="2">
        <f t="shared" si="0"/>
        <v>26</v>
      </c>
      <c r="I5" s="18">
        <v>81.8</v>
      </c>
      <c r="J5" s="18">
        <v>40.9</v>
      </c>
      <c r="K5" s="18">
        <f t="shared" si="1"/>
        <v>66.9</v>
      </c>
      <c r="L5" s="2">
        <v>2</v>
      </c>
    </row>
    <row r="6" spans="1:12" ht="39.75" customHeight="1">
      <c r="A6" s="20" t="s">
        <v>1</v>
      </c>
      <c r="B6" s="20" t="s">
        <v>209</v>
      </c>
      <c r="C6" s="20">
        <v>4</v>
      </c>
      <c r="D6" s="20" t="s">
        <v>210</v>
      </c>
      <c r="E6" s="20" t="s">
        <v>211</v>
      </c>
      <c r="F6" s="2" t="s">
        <v>212</v>
      </c>
      <c r="G6" s="2" t="s">
        <v>208</v>
      </c>
      <c r="H6" s="2">
        <f t="shared" si="0"/>
        <v>27</v>
      </c>
      <c r="I6" s="18">
        <v>83.6</v>
      </c>
      <c r="J6" s="18">
        <v>41.8</v>
      </c>
      <c r="K6" s="18">
        <f t="shared" si="1"/>
        <v>68.8</v>
      </c>
      <c r="L6" s="2">
        <v>1</v>
      </c>
    </row>
    <row r="7" spans="1:12" ht="39.75" customHeight="1">
      <c r="A7" s="20"/>
      <c r="B7" s="20"/>
      <c r="C7" s="20"/>
      <c r="D7" s="20"/>
      <c r="E7" s="20"/>
      <c r="F7" s="2" t="s">
        <v>213</v>
      </c>
      <c r="G7" s="2" t="s">
        <v>7</v>
      </c>
      <c r="H7" s="2">
        <f t="shared" si="0"/>
        <v>28</v>
      </c>
      <c r="I7" s="18">
        <v>78.8</v>
      </c>
      <c r="J7" s="18">
        <v>39.4</v>
      </c>
      <c r="K7" s="18">
        <f t="shared" si="1"/>
        <v>67.4</v>
      </c>
      <c r="L7" s="2">
        <v>2</v>
      </c>
    </row>
    <row r="8" spans="1:12" ht="39.75" customHeight="1">
      <c r="A8" s="20"/>
      <c r="B8" s="20"/>
      <c r="C8" s="20"/>
      <c r="D8" s="20"/>
      <c r="E8" s="20"/>
      <c r="F8" s="2" t="s">
        <v>416</v>
      </c>
      <c r="G8" s="2" t="s">
        <v>7</v>
      </c>
      <c r="H8" s="2">
        <f t="shared" si="0"/>
        <v>28</v>
      </c>
      <c r="I8" s="18">
        <v>77.8</v>
      </c>
      <c r="J8" s="18">
        <v>38.9</v>
      </c>
      <c r="K8" s="18">
        <f t="shared" si="1"/>
        <v>66.9</v>
      </c>
      <c r="L8" s="2">
        <v>3</v>
      </c>
    </row>
    <row r="9" spans="1:12" ht="39.75" customHeight="1">
      <c r="A9" s="20"/>
      <c r="B9" s="20"/>
      <c r="C9" s="20"/>
      <c r="D9" s="20"/>
      <c r="E9" s="20"/>
      <c r="F9" s="2" t="s">
        <v>417</v>
      </c>
      <c r="G9" s="2" t="s">
        <v>214</v>
      </c>
      <c r="H9" s="2">
        <f t="shared" si="0"/>
        <v>22.5</v>
      </c>
      <c r="I9" s="18">
        <v>81</v>
      </c>
      <c r="J9" s="18">
        <v>40.5</v>
      </c>
      <c r="K9" s="18">
        <f t="shared" si="1"/>
        <v>63</v>
      </c>
      <c r="L9" s="2">
        <v>4</v>
      </c>
    </row>
    <row r="10" spans="1:12" ht="39.75" customHeight="1">
      <c r="A10" s="20" t="s">
        <v>96</v>
      </c>
      <c r="B10" s="20" t="s">
        <v>406</v>
      </c>
      <c r="C10" s="20">
        <v>5</v>
      </c>
      <c r="D10" s="20" t="s">
        <v>216</v>
      </c>
      <c r="E10" s="20" t="s">
        <v>217</v>
      </c>
      <c r="F10" s="2" t="s">
        <v>218</v>
      </c>
      <c r="G10" s="2" t="s">
        <v>10</v>
      </c>
      <c r="H10" s="2">
        <f t="shared" si="0"/>
        <v>32</v>
      </c>
      <c r="I10" s="18">
        <v>82.2</v>
      </c>
      <c r="J10" s="18">
        <v>41.1</v>
      </c>
      <c r="K10" s="18">
        <f t="shared" si="1"/>
        <v>73.1</v>
      </c>
      <c r="L10" s="2">
        <v>1</v>
      </c>
    </row>
    <row r="11" spans="1:12" ht="39.75" customHeight="1">
      <c r="A11" s="20"/>
      <c r="B11" s="20"/>
      <c r="C11" s="20"/>
      <c r="D11" s="20"/>
      <c r="E11" s="20"/>
      <c r="F11" s="2" t="s">
        <v>219</v>
      </c>
      <c r="G11" s="2" t="s">
        <v>9</v>
      </c>
      <c r="H11" s="2">
        <f t="shared" si="0"/>
        <v>33</v>
      </c>
      <c r="I11" s="18">
        <v>71</v>
      </c>
      <c r="J11" s="18">
        <v>35.5</v>
      </c>
      <c r="K11" s="18">
        <f t="shared" si="1"/>
        <v>68.5</v>
      </c>
      <c r="L11" s="2">
        <v>2</v>
      </c>
    </row>
    <row r="12" spans="1:12" ht="39.75" customHeight="1">
      <c r="A12" s="2" t="s">
        <v>97</v>
      </c>
      <c r="B12" s="2" t="s">
        <v>407</v>
      </c>
      <c r="C12" s="2">
        <v>1</v>
      </c>
      <c r="D12" s="2" t="s">
        <v>220</v>
      </c>
      <c r="E12" s="2" t="s">
        <v>408</v>
      </c>
      <c r="F12" s="2" t="s">
        <v>221</v>
      </c>
      <c r="G12" s="2" t="s">
        <v>11</v>
      </c>
      <c r="H12" s="2">
        <f t="shared" si="0"/>
        <v>30</v>
      </c>
      <c r="I12" s="18">
        <v>78</v>
      </c>
      <c r="J12" s="18">
        <v>39</v>
      </c>
      <c r="K12" s="18">
        <f t="shared" si="1"/>
        <v>69</v>
      </c>
      <c r="L12" s="2">
        <v>1</v>
      </c>
    </row>
    <row r="13" spans="1:12" ht="39.75" customHeight="1">
      <c r="A13" s="20" t="s">
        <v>190</v>
      </c>
      <c r="B13" s="20" t="s">
        <v>223</v>
      </c>
      <c r="C13" s="20">
        <v>3</v>
      </c>
      <c r="D13" s="20" t="s">
        <v>224</v>
      </c>
      <c r="E13" s="20" t="s">
        <v>225</v>
      </c>
      <c r="F13" s="2" t="s">
        <v>226</v>
      </c>
      <c r="G13" s="2" t="s">
        <v>7</v>
      </c>
      <c r="H13" s="2">
        <f t="shared" si="0"/>
        <v>28</v>
      </c>
      <c r="I13" s="18">
        <v>87.4</v>
      </c>
      <c r="J13" s="18">
        <v>43.7</v>
      </c>
      <c r="K13" s="18">
        <f t="shared" si="1"/>
        <v>71.7</v>
      </c>
      <c r="L13" s="2">
        <v>1</v>
      </c>
    </row>
    <row r="14" spans="1:12" ht="39.75" customHeight="1">
      <c r="A14" s="20"/>
      <c r="B14" s="20"/>
      <c r="C14" s="20"/>
      <c r="D14" s="20"/>
      <c r="E14" s="20"/>
      <c r="F14" s="2" t="s">
        <v>415</v>
      </c>
      <c r="G14" s="2" t="s">
        <v>12</v>
      </c>
      <c r="H14" s="2">
        <f t="shared" si="0"/>
        <v>30.5</v>
      </c>
      <c r="I14" s="18">
        <v>80.2</v>
      </c>
      <c r="J14" s="18">
        <v>40.1</v>
      </c>
      <c r="K14" s="18">
        <f t="shared" si="1"/>
        <v>70.6</v>
      </c>
      <c r="L14" s="2">
        <v>2</v>
      </c>
    </row>
    <row r="15" spans="1:12" ht="39.75" customHeight="1">
      <c r="A15" s="20"/>
      <c r="B15" s="20"/>
      <c r="C15" s="20"/>
      <c r="D15" s="20"/>
      <c r="E15" s="20"/>
      <c r="F15" s="2" t="s">
        <v>227</v>
      </c>
      <c r="G15" s="2" t="s">
        <v>123</v>
      </c>
      <c r="H15" s="2">
        <f t="shared" si="0"/>
        <v>29</v>
      </c>
      <c r="I15" s="18">
        <v>77</v>
      </c>
      <c r="J15" s="18">
        <v>38.5</v>
      </c>
      <c r="K15" s="18">
        <f t="shared" si="1"/>
        <v>67.5</v>
      </c>
      <c r="L15" s="2">
        <v>3</v>
      </c>
    </row>
    <row r="16" spans="1:12" ht="39.75" customHeight="1">
      <c r="A16" s="20" t="s">
        <v>190</v>
      </c>
      <c r="B16" s="20" t="s">
        <v>409</v>
      </c>
      <c r="C16" s="20">
        <v>4</v>
      </c>
      <c r="D16" s="20" t="s">
        <v>228</v>
      </c>
      <c r="E16" s="20" t="s">
        <v>211</v>
      </c>
      <c r="F16" s="2" t="s">
        <v>229</v>
      </c>
      <c r="G16" s="2" t="s">
        <v>208</v>
      </c>
      <c r="H16" s="2">
        <f t="shared" si="0"/>
        <v>27</v>
      </c>
      <c r="I16" s="18">
        <v>80</v>
      </c>
      <c r="J16" s="18">
        <v>40</v>
      </c>
      <c r="K16" s="18">
        <f t="shared" si="1"/>
        <v>67</v>
      </c>
      <c r="L16" s="2">
        <v>1</v>
      </c>
    </row>
    <row r="17" spans="1:12" ht="39.75" customHeight="1">
      <c r="A17" s="20"/>
      <c r="B17" s="20"/>
      <c r="C17" s="20"/>
      <c r="D17" s="20"/>
      <c r="E17" s="20"/>
      <c r="F17" s="2" t="s">
        <v>414</v>
      </c>
      <c r="G17" s="2" t="s">
        <v>230</v>
      </c>
      <c r="H17" s="2">
        <f t="shared" si="0"/>
        <v>27.5</v>
      </c>
      <c r="I17" s="18">
        <v>77.2</v>
      </c>
      <c r="J17" s="18">
        <v>38.6</v>
      </c>
      <c r="K17" s="18">
        <f t="shared" si="1"/>
        <v>66.1</v>
      </c>
      <c r="L17" s="2">
        <v>2</v>
      </c>
    </row>
    <row r="18" spans="1:12" ht="39.75" customHeight="1">
      <c r="A18" s="20"/>
      <c r="B18" s="20"/>
      <c r="C18" s="20"/>
      <c r="D18" s="20"/>
      <c r="E18" s="20"/>
      <c r="F18" s="2" t="s">
        <v>231</v>
      </c>
      <c r="G18" s="2" t="s">
        <v>203</v>
      </c>
      <c r="H18" s="2">
        <f t="shared" si="0"/>
        <v>24.5</v>
      </c>
      <c r="I18" s="18">
        <v>81</v>
      </c>
      <c r="J18" s="18">
        <v>40.5</v>
      </c>
      <c r="K18" s="18">
        <f t="shared" si="1"/>
        <v>65</v>
      </c>
      <c r="L18" s="2">
        <v>3</v>
      </c>
    </row>
    <row r="19" spans="1:12" ht="39.75" customHeight="1">
      <c r="A19" s="20"/>
      <c r="B19" s="20"/>
      <c r="C19" s="20"/>
      <c r="D19" s="20"/>
      <c r="E19" s="20"/>
      <c r="F19" s="2" t="s">
        <v>232</v>
      </c>
      <c r="G19" s="2" t="s">
        <v>230</v>
      </c>
      <c r="H19" s="2">
        <f t="shared" si="0"/>
        <v>27.5</v>
      </c>
      <c r="I19" s="18">
        <v>74.2</v>
      </c>
      <c r="J19" s="18">
        <v>37.1</v>
      </c>
      <c r="K19" s="18">
        <f t="shared" si="1"/>
        <v>64.6</v>
      </c>
      <c r="L19" s="2">
        <v>4</v>
      </c>
    </row>
    <row r="20" spans="1:12" ht="39.75" customHeight="1">
      <c r="A20" s="2" t="s">
        <v>190</v>
      </c>
      <c r="B20" s="2" t="s">
        <v>410</v>
      </c>
      <c r="C20" s="2">
        <v>1</v>
      </c>
      <c r="D20" s="2" t="s">
        <v>233</v>
      </c>
      <c r="E20" s="2" t="s">
        <v>234</v>
      </c>
      <c r="F20" s="2" t="s">
        <v>235</v>
      </c>
      <c r="G20" s="2" t="s">
        <v>222</v>
      </c>
      <c r="H20" s="2">
        <f t="shared" si="0"/>
        <v>26.5</v>
      </c>
      <c r="I20" s="18">
        <v>78</v>
      </c>
      <c r="J20" s="18">
        <v>39</v>
      </c>
      <c r="K20" s="18">
        <f t="shared" si="1"/>
        <v>65.5</v>
      </c>
      <c r="L20" s="2">
        <v>1</v>
      </c>
    </row>
    <row r="21" spans="1:12" ht="39.75" customHeight="1">
      <c r="A21" s="2" t="s">
        <v>190</v>
      </c>
      <c r="B21" s="2" t="s">
        <v>411</v>
      </c>
      <c r="C21" s="2">
        <v>1</v>
      </c>
      <c r="D21" s="2" t="s">
        <v>236</v>
      </c>
      <c r="E21" s="2" t="s">
        <v>237</v>
      </c>
      <c r="F21" s="2" t="s">
        <v>419</v>
      </c>
      <c r="G21" s="2" t="s">
        <v>7</v>
      </c>
      <c r="H21" s="2">
        <f t="shared" si="0"/>
        <v>28</v>
      </c>
      <c r="I21" s="18">
        <v>79.2</v>
      </c>
      <c r="J21" s="18">
        <v>39.6</v>
      </c>
      <c r="K21" s="18">
        <f t="shared" si="1"/>
        <v>67.6</v>
      </c>
      <c r="L21" s="2">
        <v>1</v>
      </c>
    </row>
    <row r="22" spans="1:12" ht="39.75" customHeight="1">
      <c r="A22" s="2" t="s">
        <v>190</v>
      </c>
      <c r="B22" s="2" t="s">
        <v>412</v>
      </c>
      <c r="C22" s="2">
        <v>1</v>
      </c>
      <c r="D22" s="2" t="s">
        <v>238</v>
      </c>
      <c r="E22" s="2" t="s">
        <v>225</v>
      </c>
      <c r="F22" s="2" t="s">
        <v>239</v>
      </c>
      <c r="G22" s="2" t="s">
        <v>222</v>
      </c>
      <c r="H22" s="2">
        <f t="shared" si="0"/>
        <v>26.5</v>
      </c>
      <c r="I22" s="18">
        <v>83.6</v>
      </c>
      <c r="J22" s="18">
        <v>41.8</v>
      </c>
      <c r="K22" s="18">
        <f t="shared" si="1"/>
        <v>68.3</v>
      </c>
      <c r="L22" s="2">
        <v>1</v>
      </c>
    </row>
    <row r="23" spans="1:12" ht="39.75" customHeight="1">
      <c r="A23" s="2" t="s">
        <v>190</v>
      </c>
      <c r="B23" s="2" t="s">
        <v>240</v>
      </c>
      <c r="C23" s="2">
        <v>1</v>
      </c>
      <c r="D23" s="2" t="s">
        <v>241</v>
      </c>
      <c r="E23" s="2" t="s">
        <v>225</v>
      </c>
      <c r="F23" s="2" t="s">
        <v>242</v>
      </c>
      <c r="G23" s="2" t="s">
        <v>13</v>
      </c>
      <c r="H23" s="2">
        <f t="shared" si="0"/>
        <v>32.5</v>
      </c>
      <c r="I23" s="18">
        <v>79.6</v>
      </c>
      <c r="J23" s="18">
        <v>39.8</v>
      </c>
      <c r="K23" s="18">
        <f t="shared" si="1"/>
        <v>72.3</v>
      </c>
      <c r="L23" s="2">
        <v>1</v>
      </c>
    </row>
    <row r="24" spans="1:12" ht="39.75" customHeight="1">
      <c r="A24" s="20" t="s">
        <v>190</v>
      </c>
      <c r="B24" s="20" t="s">
        <v>413</v>
      </c>
      <c r="C24" s="20">
        <v>2</v>
      </c>
      <c r="D24" s="20" t="s">
        <v>243</v>
      </c>
      <c r="E24" s="20" t="s">
        <v>244</v>
      </c>
      <c r="F24" s="2" t="s">
        <v>420</v>
      </c>
      <c r="G24" s="2" t="s">
        <v>9</v>
      </c>
      <c r="H24" s="2">
        <f t="shared" si="0"/>
        <v>33</v>
      </c>
      <c r="I24" s="18">
        <v>86</v>
      </c>
      <c r="J24" s="18">
        <v>43</v>
      </c>
      <c r="K24" s="18">
        <f t="shared" si="1"/>
        <v>76</v>
      </c>
      <c r="L24" s="2">
        <v>1</v>
      </c>
    </row>
    <row r="25" spans="1:12" ht="39.75" customHeight="1">
      <c r="A25" s="20"/>
      <c r="B25" s="20"/>
      <c r="C25" s="20"/>
      <c r="D25" s="20"/>
      <c r="E25" s="20"/>
      <c r="F25" s="2" t="s">
        <v>421</v>
      </c>
      <c r="G25" s="2" t="s">
        <v>215</v>
      </c>
      <c r="H25" s="2">
        <f t="shared" si="0"/>
        <v>28.5</v>
      </c>
      <c r="I25" s="18">
        <v>83.6</v>
      </c>
      <c r="J25" s="18">
        <v>41.8</v>
      </c>
      <c r="K25" s="18">
        <f t="shared" si="1"/>
        <v>70.3</v>
      </c>
      <c r="L25" s="2">
        <v>2</v>
      </c>
    </row>
  </sheetData>
  <sheetProtection/>
  <mergeCells count="32">
    <mergeCell ref="A24:A25"/>
    <mergeCell ref="B24:B25"/>
    <mergeCell ref="C24:C25"/>
    <mergeCell ref="D24:D25"/>
    <mergeCell ref="E24:E25"/>
    <mergeCell ref="E13:E15"/>
    <mergeCell ref="A16:A19"/>
    <mergeCell ref="B16:B19"/>
    <mergeCell ref="C16:C19"/>
    <mergeCell ref="D16:D19"/>
    <mergeCell ref="E16:E19"/>
    <mergeCell ref="A13:A15"/>
    <mergeCell ref="B13:B15"/>
    <mergeCell ref="C13:C15"/>
    <mergeCell ref="D13:D15"/>
    <mergeCell ref="E10:E11"/>
    <mergeCell ref="A10:A11"/>
    <mergeCell ref="B10:B11"/>
    <mergeCell ref="C10:C11"/>
    <mergeCell ref="D10:D11"/>
    <mergeCell ref="A4:A5"/>
    <mergeCell ref="B4:B5"/>
    <mergeCell ref="C4:C5"/>
    <mergeCell ref="A1:L1"/>
    <mergeCell ref="A2:L2"/>
    <mergeCell ref="D4:D5"/>
    <mergeCell ref="E4:E5"/>
    <mergeCell ref="E6:E9"/>
    <mergeCell ref="A6:A9"/>
    <mergeCell ref="B6:B9"/>
    <mergeCell ref="C6:C9"/>
    <mergeCell ref="D6:D9"/>
  </mergeCells>
  <printOptions/>
  <pageMargins left="0.3937007874015748" right="0.3937007874015748" top="0.2" bottom="0" header="0.5118110236220472" footer="0.31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2017-06-14T01:13:33Z</cp:lastPrinted>
  <dcterms:created xsi:type="dcterms:W3CDTF">2017-05-03T08:29:01Z</dcterms:created>
  <dcterms:modified xsi:type="dcterms:W3CDTF">2017-06-14T01:39:14Z</dcterms:modified>
  <cp:category/>
  <cp:version/>
  <cp:contentType/>
  <cp:contentStatus/>
</cp:coreProperties>
</file>