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总成绩" sheetId="1" r:id="rId1"/>
  </sheets>
  <definedNames>
    <definedName name="_xlnm._FilterDatabase" localSheetId="0" hidden="1">'总成绩'!$A$3:$P$31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<sst xmlns="http://schemas.openxmlformats.org/spreadsheetml/2006/main" count="112" uniqueCount="52">
  <si>
    <t>附件</t>
  </si>
  <si>
    <t>汉源县2016年公开考试招聘医护类（护理、护理学专业职位）事业单位工作人员总成绩及进入体检人员名单</t>
  </si>
  <si>
    <t>序号</t>
  </si>
  <si>
    <t>姓名</t>
  </si>
  <si>
    <t>考生面试顺序号</t>
  </si>
  <si>
    <t>岗位编码</t>
  </si>
  <si>
    <t>单位（主管部门）</t>
  </si>
  <si>
    <r>
      <t>科目</t>
    </r>
    <r>
      <rPr>
        <sz val="10"/>
        <rFont val="宋体"/>
        <family val="0"/>
      </rPr>
      <t>1</t>
    </r>
    <r>
      <rPr>
        <sz val="10"/>
        <rFont val="宋体"/>
        <family val="0"/>
      </rPr>
      <t>折合成绩</t>
    </r>
  </si>
  <si>
    <r>
      <t>科目</t>
    </r>
    <r>
      <rPr>
        <sz val="10"/>
        <rFont val="宋体"/>
        <family val="0"/>
      </rPr>
      <t>2</t>
    </r>
    <r>
      <rPr>
        <sz val="10"/>
        <rFont val="宋体"/>
        <family val="0"/>
      </rPr>
      <t>折合成绩</t>
    </r>
  </si>
  <si>
    <t>加分</t>
  </si>
  <si>
    <t>笔试成绩</t>
  </si>
  <si>
    <t>笔试折合成绩</t>
  </si>
  <si>
    <t>面试成绩</t>
  </si>
  <si>
    <t>面试折合成绩</t>
  </si>
  <si>
    <t>总成绩</t>
  </si>
  <si>
    <t>总成绩排名</t>
  </si>
  <si>
    <t>是否进入体检</t>
  </si>
  <si>
    <t>备注</t>
  </si>
  <si>
    <t>陈玲</t>
  </si>
  <si>
    <t>1623001</t>
  </si>
  <si>
    <t>县人民医院（汉源县卫生和计划生育局）</t>
  </si>
  <si>
    <t>是</t>
  </si>
  <si>
    <t>杨影</t>
  </si>
  <si>
    <t>曹雪萍</t>
  </si>
  <si>
    <t>秦妙妙</t>
  </si>
  <si>
    <t>罗璇</t>
  </si>
  <si>
    <t>唐妍婷</t>
  </si>
  <si>
    <t>牟芷熙</t>
  </si>
  <si>
    <t>李雅男</t>
  </si>
  <si>
    <t>刘叶</t>
  </si>
  <si>
    <t>胡齐芬</t>
  </si>
  <si>
    <t>张娆</t>
  </si>
  <si>
    <t>朱贞勤</t>
  </si>
  <si>
    <t>岳槿焯</t>
  </si>
  <si>
    <t>杨瑞</t>
  </si>
  <si>
    <t>郝娇阳</t>
  </si>
  <si>
    <t>彭毅</t>
  </si>
  <si>
    <t>杨蒙娜</t>
  </si>
  <si>
    <t>缺考</t>
  </si>
  <si>
    <t>徐薇</t>
  </si>
  <si>
    <t>1623005</t>
  </si>
  <si>
    <t>乡镇卫生院（乌斯河镇、晒经乡、清溪镇、富庄镇各1名）（汉源县卫生和计划生育局）</t>
  </si>
  <si>
    <t>杨亢</t>
  </si>
  <si>
    <t>冯丽贤</t>
  </si>
  <si>
    <t>王婉思</t>
  </si>
  <si>
    <t>李燕琴</t>
  </si>
  <si>
    <t>李英</t>
  </si>
  <si>
    <t>李雪芹</t>
  </si>
  <si>
    <t>张燕昭</t>
  </si>
  <si>
    <t>王琦冰</t>
  </si>
  <si>
    <t>李娟</t>
  </si>
  <si>
    <t>马宏霞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</si>
</sst>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6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1" fillId="0" borderId="0">
      <alignment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76" fontId="1" fillId="0" borderId="10" xfId="40" applyNumberFormat="1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176" fontId="1" fillId="0" borderId="11" xfId="40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4" xfId="40" applyFont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zoomScalePageLayoutView="0" workbookViewId="0" topLeftCell="A1">
      <selection activeCell="D1" sqref="D1:D16384"/>
    </sheetView>
  </sheetViews>
  <sheetFormatPr defaultColWidth="9.00390625" defaultRowHeight="14.25"/>
  <cols>
    <col min="1" max="1" width="4.875" style="0" customWidth="1"/>
    <col min="2" max="2" width="7.125" style="0" customWidth="1"/>
    <col min="3" max="3" width="5.375" style="0" customWidth="1"/>
    <col min="4" max="4" width="8.125" style="0" customWidth="1"/>
    <col min="5" max="5" width="30.875" style="0" customWidth="1"/>
    <col min="6" max="7" width="9.00390625" style="0" hidden="1" customWidth="1"/>
    <col min="8" max="8" width="2.625" style="0" hidden="1" customWidth="1"/>
    <col min="9" max="9" width="6.625" style="0" customWidth="1"/>
    <col min="10" max="10" width="6.50390625" style="0" customWidth="1"/>
    <col min="11" max="11" width="6.75390625" style="0" customWidth="1"/>
    <col min="12" max="12" width="7.125" style="14" customWidth="1"/>
    <col min="13" max="13" width="6.875" style="14" customWidth="1"/>
    <col min="14" max="14" width="5.625" style="0" customWidth="1"/>
    <col min="15" max="15" width="7.50390625" style="0" customWidth="1"/>
    <col min="16" max="16" width="7.75390625" style="0" customWidth="1"/>
  </cols>
  <sheetData>
    <row r="1" ht="16.5" customHeight="1">
      <c r="A1" s="18" t="s">
        <v>0</v>
      </c>
    </row>
    <row r="2" spans="1:16" ht="24" customHeight="1">
      <c r="A2" s="19" t="s">
        <v>1</v>
      </c>
      <c r="B2" s="20"/>
      <c r="C2" s="20"/>
      <c r="D2" s="19"/>
      <c r="E2" s="19"/>
      <c r="F2" s="19"/>
      <c r="G2" s="19"/>
      <c r="H2" s="19"/>
      <c r="I2" s="19"/>
      <c r="J2" s="19"/>
      <c r="K2" s="20"/>
      <c r="L2" s="21"/>
      <c r="M2" s="21"/>
      <c r="N2" s="20"/>
      <c r="O2" s="20"/>
      <c r="P2" s="20"/>
    </row>
    <row r="3" spans="1:16" ht="51" customHeight="1">
      <c r="A3" s="10" t="s">
        <v>2</v>
      </c>
      <c r="B3" s="10" t="s">
        <v>3</v>
      </c>
      <c r="C3" s="10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4" t="s">
        <v>12</v>
      </c>
      <c r="L3" s="15" t="s">
        <v>13</v>
      </c>
      <c r="M3" s="15" t="s">
        <v>14</v>
      </c>
      <c r="N3" s="4" t="s">
        <v>15</v>
      </c>
      <c r="O3" s="4" t="s">
        <v>16</v>
      </c>
      <c r="P3" s="4" t="s">
        <v>17</v>
      </c>
    </row>
    <row r="4" spans="1:16" ht="24.75" customHeight="1">
      <c r="A4" s="4">
        <v>1</v>
      </c>
      <c r="B4" s="1" t="s">
        <v>18</v>
      </c>
      <c r="C4" s="1">
        <v>20</v>
      </c>
      <c r="D4" s="1" t="s">
        <v>19</v>
      </c>
      <c r="E4" s="1" t="s">
        <v>20</v>
      </c>
      <c r="F4" s="1">
        <v>34</v>
      </c>
      <c r="G4" s="1">
        <v>37.7</v>
      </c>
      <c r="H4" s="1">
        <v>0</v>
      </c>
      <c r="I4" s="1">
        <v>71.7</v>
      </c>
      <c r="J4" s="5">
        <f aca="true" t="shared" si="0" ref="J4:J31">I4*0.6</f>
        <v>43.02</v>
      </c>
      <c r="K4" s="4">
        <v>78.54</v>
      </c>
      <c r="L4" s="16">
        <f aca="true" t="shared" si="1" ref="L4:L31">K4*0.4</f>
        <v>31.416000000000004</v>
      </c>
      <c r="M4" s="16">
        <f aca="true" t="shared" si="2" ref="M4:M19">J4+L4</f>
        <v>74.436</v>
      </c>
      <c r="N4" s="4">
        <v>1</v>
      </c>
      <c r="O4" s="4" t="s">
        <v>21</v>
      </c>
      <c r="P4" s="4"/>
    </row>
    <row r="5" spans="1:16" ht="24.75" customHeight="1">
      <c r="A5" s="4">
        <v>2</v>
      </c>
      <c r="B5" s="1" t="s">
        <v>22</v>
      </c>
      <c r="C5" s="1">
        <v>24</v>
      </c>
      <c r="D5" s="2">
        <v>1623001</v>
      </c>
      <c r="E5" s="2" t="s">
        <v>20</v>
      </c>
      <c r="F5" s="2">
        <v>34.5</v>
      </c>
      <c r="G5" s="2">
        <v>38.3</v>
      </c>
      <c r="H5" s="2">
        <v>0</v>
      </c>
      <c r="I5" s="2">
        <v>72.8</v>
      </c>
      <c r="J5" s="7">
        <f t="shared" si="0"/>
        <v>43.68</v>
      </c>
      <c r="K5" s="8">
        <v>75.96</v>
      </c>
      <c r="L5" s="16">
        <f t="shared" si="1"/>
        <v>30.384</v>
      </c>
      <c r="M5" s="16">
        <f t="shared" si="2"/>
        <v>74.064</v>
      </c>
      <c r="N5" s="8">
        <v>2</v>
      </c>
      <c r="O5" s="4" t="s">
        <v>21</v>
      </c>
      <c r="P5" s="8"/>
    </row>
    <row r="6" spans="1:16" ht="24.75" customHeight="1">
      <c r="A6" s="4">
        <v>3</v>
      </c>
      <c r="B6" s="1" t="s">
        <v>23</v>
      </c>
      <c r="C6" s="1">
        <v>14</v>
      </c>
      <c r="D6" s="1" t="s">
        <v>19</v>
      </c>
      <c r="E6" s="1" t="s">
        <v>20</v>
      </c>
      <c r="F6" s="1">
        <v>30</v>
      </c>
      <c r="G6" s="1">
        <v>37</v>
      </c>
      <c r="H6" s="1">
        <v>0</v>
      </c>
      <c r="I6" s="1">
        <v>67</v>
      </c>
      <c r="J6" s="5">
        <f t="shared" si="0"/>
        <v>40.199999999999996</v>
      </c>
      <c r="K6" s="4">
        <v>83.42</v>
      </c>
      <c r="L6" s="16">
        <f t="shared" si="1"/>
        <v>33.368</v>
      </c>
      <c r="M6" s="16">
        <f t="shared" si="2"/>
        <v>73.568</v>
      </c>
      <c r="N6" s="4">
        <v>3</v>
      </c>
      <c r="O6" s="4" t="s">
        <v>21</v>
      </c>
      <c r="P6" s="4"/>
    </row>
    <row r="7" spans="1:16" ht="24.75" customHeight="1">
      <c r="A7" s="4">
        <v>4</v>
      </c>
      <c r="B7" s="1" t="s">
        <v>24</v>
      </c>
      <c r="C7" s="1">
        <v>22</v>
      </c>
      <c r="D7" s="1" t="s">
        <v>19</v>
      </c>
      <c r="E7" s="1" t="s">
        <v>20</v>
      </c>
      <c r="F7" s="1">
        <v>30</v>
      </c>
      <c r="G7" s="1">
        <v>40.5</v>
      </c>
      <c r="H7" s="1">
        <v>0</v>
      </c>
      <c r="I7" s="1">
        <v>70.5</v>
      </c>
      <c r="J7" s="5">
        <f t="shared" si="0"/>
        <v>42.3</v>
      </c>
      <c r="K7" s="4">
        <v>78.02</v>
      </c>
      <c r="L7" s="16">
        <f t="shared" si="1"/>
        <v>31.208</v>
      </c>
      <c r="M7" s="16">
        <f t="shared" si="2"/>
        <v>73.508</v>
      </c>
      <c r="N7" s="8">
        <v>4</v>
      </c>
      <c r="O7" s="4" t="s">
        <v>21</v>
      </c>
      <c r="P7" s="4"/>
    </row>
    <row r="8" spans="1:16" ht="24.75" customHeight="1">
      <c r="A8" s="4">
        <v>5</v>
      </c>
      <c r="B8" s="1" t="s">
        <v>25</v>
      </c>
      <c r="C8" s="1">
        <v>23</v>
      </c>
      <c r="D8" s="1" t="s">
        <v>19</v>
      </c>
      <c r="E8" s="1" t="s">
        <v>20</v>
      </c>
      <c r="F8" s="1">
        <v>33</v>
      </c>
      <c r="G8" s="1">
        <v>36.95</v>
      </c>
      <c r="H8" s="1">
        <v>0</v>
      </c>
      <c r="I8" s="1">
        <v>69.95</v>
      </c>
      <c r="J8" s="5">
        <f t="shared" si="0"/>
        <v>41.97</v>
      </c>
      <c r="K8" s="4">
        <v>77.96</v>
      </c>
      <c r="L8" s="16">
        <f t="shared" si="1"/>
        <v>31.183999999999997</v>
      </c>
      <c r="M8" s="16">
        <f t="shared" si="2"/>
        <v>73.154</v>
      </c>
      <c r="N8" s="4">
        <v>5</v>
      </c>
      <c r="O8" s="4" t="s">
        <v>21</v>
      </c>
      <c r="P8" s="4"/>
    </row>
    <row r="9" spans="1:16" ht="24.75" customHeight="1">
      <c r="A9" s="4">
        <v>6</v>
      </c>
      <c r="B9" s="1" t="s">
        <v>26</v>
      </c>
      <c r="C9" s="1">
        <v>17</v>
      </c>
      <c r="D9" s="1" t="s">
        <v>19</v>
      </c>
      <c r="E9" s="1" t="s">
        <v>20</v>
      </c>
      <c r="F9" s="1">
        <v>31</v>
      </c>
      <c r="G9" s="1">
        <v>37</v>
      </c>
      <c r="H9" s="1">
        <v>0</v>
      </c>
      <c r="I9" s="1">
        <v>68</v>
      </c>
      <c r="J9" s="5">
        <f t="shared" si="0"/>
        <v>40.8</v>
      </c>
      <c r="K9" s="4">
        <v>78.8</v>
      </c>
      <c r="L9" s="16">
        <f t="shared" si="1"/>
        <v>31.52</v>
      </c>
      <c r="M9" s="16">
        <f t="shared" si="2"/>
        <v>72.32</v>
      </c>
      <c r="N9" s="8">
        <v>6</v>
      </c>
      <c r="O9" s="4" t="s">
        <v>21</v>
      </c>
      <c r="P9" s="4"/>
    </row>
    <row r="10" spans="1:16" ht="24.75" customHeight="1">
      <c r="A10" s="4">
        <v>7</v>
      </c>
      <c r="B10" s="1" t="s">
        <v>27</v>
      </c>
      <c r="C10" s="1">
        <v>16</v>
      </c>
      <c r="D10" s="1" t="s">
        <v>19</v>
      </c>
      <c r="E10" s="1" t="s">
        <v>20</v>
      </c>
      <c r="F10" s="1">
        <v>29.5</v>
      </c>
      <c r="G10" s="1">
        <v>33.25</v>
      </c>
      <c r="H10" s="1">
        <v>0</v>
      </c>
      <c r="I10" s="1">
        <v>62.75</v>
      </c>
      <c r="J10" s="5">
        <f t="shared" si="0"/>
        <v>37.65</v>
      </c>
      <c r="K10" s="4">
        <v>86.46</v>
      </c>
      <c r="L10" s="16">
        <f t="shared" si="1"/>
        <v>34.583999999999996</v>
      </c>
      <c r="M10" s="16">
        <f t="shared" si="2"/>
        <v>72.234</v>
      </c>
      <c r="N10" s="4">
        <v>7</v>
      </c>
      <c r="O10" s="4"/>
      <c r="P10" s="4"/>
    </row>
    <row r="11" spans="1:16" ht="24.75" customHeight="1">
      <c r="A11" s="4">
        <v>8</v>
      </c>
      <c r="B11" s="1" t="s">
        <v>28</v>
      </c>
      <c r="C11" s="1">
        <v>15</v>
      </c>
      <c r="D11" s="1" t="s">
        <v>19</v>
      </c>
      <c r="E11" s="1" t="s">
        <v>20</v>
      </c>
      <c r="F11" s="1">
        <v>35</v>
      </c>
      <c r="G11" s="1">
        <v>32.2</v>
      </c>
      <c r="H11" s="1">
        <v>0</v>
      </c>
      <c r="I11" s="1">
        <v>67.2</v>
      </c>
      <c r="J11" s="5">
        <f t="shared" si="0"/>
        <v>40.32</v>
      </c>
      <c r="K11" s="4">
        <v>78.18</v>
      </c>
      <c r="L11" s="16">
        <f t="shared" si="1"/>
        <v>31.272000000000006</v>
      </c>
      <c r="M11" s="16">
        <f t="shared" si="2"/>
        <v>71.59200000000001</v>
      </c>
      <c r="N11" s="8">
        <v>8</v>
      </c>
      <c r="O11" s="4"/>
      <c r="P11" s="4"/>
    </row>
    <row r="12" spans="1:16" ht="24.75" customHeight="1">
      <c r="A12" s="4">
        <v>9</v>
      </c>
      <c r="B12" s="1" t="s">
        <v>29</v>
      </c>
      <c r="C12" s="1">
        <v>12</v>
      </c>
      <c r="D12" s="1" t="s">
        <v>19</v>
      </c>
      <c r="E12" s="1" t="s">
        <v>20</v>
      </c>
      <c r="F12" s="1">
        <v>34</v>
      </c>
      <c r="G12" s="1">
        <v>29.35</v>
      </c>
      <c r="H12" s="1">
        <v>0</v>
      </c>
      <c r="I12" s="1">
        <v>63.35</v>
      </c>
      <c r="J12" s="5">
        <f t="shared" si="0"/>
        <v>38.01</v>
      </c>
      <c r="K12" s="4">
        <v>83.8</v>
      </c>
      <c r="L12" s="16">
        <f t="shared" si="1"/>
        <v>33.52</v>
      </c>
      <c r="M12" s="16">
        <f t="shared" si="2"/>
        <v>71.53</v>
      </c>
      <c r="N12" s="4">
        <v>9</v>
      </c>
      <c r="O12" s="4"/>
      <c r="P12" s="4"/>
    </row>
    <row r="13" spans="1:16" ht="24.75" customHeight="1">
      <c r="A13" s="4">
        <v>10</v>
      </c>
      <c r="B13" s="1" t="s">
        <v>30</v>
      </c>
      <c r="C13" s="1">
        <v>27</v>
      </c>
      <c r="D13" s="1" t="s">
        <v>19</v>
      </c>
      <c r="E13" s="1" t="s">
        <v>20</v>
      </c>
      <c r="F13" s="1">
        <v>26</v>
      </c>
      <c r="G13" s="1">
        <v>38.9</v>
      </c>
      <c r="H13" s="1">
        <v>0</v>
      </c>
      <c r="I13" s="1">
        <v>64.9</v>
      </c>
      <c r="J13" s="5">
        <f t="shared" si="0"/>
        <v>38.940000000000005</v>
      </c>
      <c r="K13" s="4">
        <v>79.92</v>
      </c>
      <c r="L13" s="16">
        <f t="shared" si="1"/>
        <v>31.968000000000004</v>
      </c>
      <c r="M13" s="16">
        <f t="shared" si="2"/>
        <v>70.90800000000002</v>
      </c>
      <c r="N13" s="8">
        <v>10</v>
      </c>
      <c r="O13" s="4"/>
      <c r="P13" s="4"/>
    </row>
    <row r="14" spans="1:16" ht="24.75" customHeight="1">
      <c r="A14" s="4">
        <v>11</v>
      </c>
      <c r="B14" s="1" t="s">
        <v>31</v>
      </c>
      <c r="C14" s="1">
        <v>26</v>
      </c>
      <c r="D14" s="1" t="s">
        <v>19</v>
      </c>
      <c r="E14" s="1" t="s">
        <v>20</v>
      </c>
      <c r="F14" s="1">
        <v>29.5</v>
      </c>
      <c r="G14" s="1">
        <v>34</v>
      </c>
      <c r="H14" s="1">
        <v>0</v>
      </c>
      <c r="I14" s="1">
        <v>63.5</v>
      </c>
      <c r="J14" s="5">
        <f t="shared" si="0"/>
        <v>38.1</v>
      </c>
      <c r="K14" s="4">
        <v>81.42</v>
      </c>
      <c r="L14" s="16">
        <f t="shared" si="1"/>
        <v>32.568000000000005</v>
      </c>
      <c r="M14" s="16">
        <f t="shared" si="2"/>
        <v>70.668</v>
      </c>
      <c r="N14" s="4">
        <v>11</v>
      </c>
      <c r="O14" s="4"/>
      <c r="P14" s="4"/>
    </row>
    <row r="15" spans="1:16" ht="24.75" customHeight="1">
      <c r="A15" s="4">
        <v>12</v>
      </c>
      <c r="B15" s="1" t="s">
        <v>32</v>
      </c>
      <c r="C15" s="1">
        <v>25</v>
      </c>
      <c r="D15" s="1" t="s">
        <v>19</v>
      </c>
      <c r="E15" s="1" t="s">
        <v>20</v>
      </c>
      <c r="F15" s="1">
        <v>31.5</v>
      </c>
      <c r="G15" s="1">
        <v>34.3</v>
      </c>
      <c r="H15" s="1">
        <v>0</v>
      </c>
      <c r="I15" s="1">
        <v>65.8</v>
      </c>
      <c r="J15" s="5">
        <f t="shared" si="0"/>
        <v>39.48</v>
      </c>
      <c r="K15" s="4">
        <v>77.44</v>
      </c>
      <c r="L15" s="16">
        <f t="shared" si="1"/>
        <v>30.976</v>
      </c>
      <c r="M15" s="16">
        <f t="shared" si="2"/>
        <v>70.45599999999999</v>
      </c>
      <c r="N15" s="8">
        <v>12</v>
      </c>
      <c r="O15" s="4"/>
      <c r="P15" s="4"/>
    </row>
    <row r="16" spans="1:16" ht="24.75" customHeight="1">
      <c r="A16" s="4">
        <v>13</v>
      </c>
      <c r="B16" s="1" t="s">
        <v>33</v>
      </c>
      <c r="C16" s="1">
        <v>13</v>
      </c>
      <c r="D16" s="1" t="s">
        <v>19</v>
      </c>
      <c r="E16" s="1" t="s">
        <v>20</v>
      </c>
      <c r="F16" s="1">
        <v>27.5</v>
      </c>
      <c r="G16" s="1">
        <v>37.95</v>
      </c>
      <c r="H16" s="1">
        <v>0</v>
      </c>
      <c r="I16" s="1">
        <v>65.45</v>
      </c>
      <c r="J16" s="5">
        <f t="shared" si="0"/>
        <v>39.27</v>
      </c>
      <c r="K16" s="4">
        <v>77.74</v>
      </c>
      <c r="L16" s="16">
        <f t="shared" si="1"/>
        <v>31.096</v>
      </c>
      <c r="M16" s="16">
        <f t="shared" si="2"/>
        <v>70.366</v>
      </c>
      <c r="N16" s="4">
        <v>13</v>
      </c>
      <c r="O16" s="4"/>
      <c r="P16" s="4"/>
    </row>
    <row r="17" spans="1:16" ht="24.75" customHeight="1">
      <c r="A17" s="4">
        <v>14</v>
      </c>
      <c r="B17" s="1" t="s">
        <v>34</v>
      </c>
      <c r="C17" s="1">
        <v>21</v>
      </c>
      <c r="D17" s="1" t="s">
        <v>19</v>
      </c>
      <c r="E17" s="1" t="s">
        <v>20</v>
      </c>
      <c r="F17" s="1">
        <v>31.5</v>
      </c>
      <c r="G17" s="1">
        <v>32</v>
      </c>
      <c r="H17" s="1">
        <v>0</v>
      </c>
      <c r="I17" s="1">
        <v>63.5</v>
      </c>
      <c r="J17" s="5">
        <f t="shared" si="0"/>
        <v>38.1</v>
      </c>
      <c r="K17" s="4">
        <v>75.62</v>
      </c>
      <c r="L17" s="16">
        <f t="shared" si="1"/>
        <v>30.248000000000005</v>
      </c>
      <c r="M17" s="16">
        <f t="shared" si="2"/>
        <v>68.34800000000001</v>
      </c>
      <c r="N17" s="8">
        <v>14</v>
      </c>
      <c r="O17" s="4"/>
      <c r="P17" s="4"/>
    </row>
    <row r="18" spans="1:16" ht="24.75" customHeight="1">
      <c r="A18" s="4">
        <v>15</v>
      </c>
      <c r="B18" s="1" t="s">
        <v>35</v>
      </c>
      <c r="C18" s="1">
        <v>19</v>
      </c>
      <c r="D18" s="1" t="s">
        <v>19</v>
      </c>
      <c r="E18" s="1" t="s">
        <v>20</v>
      </c>
      <c r="F18" s="1">
        <v>28</v>
      </c>
      <c r="G18" s="1">
        <v>34.65</v>
      </c>
      <c r="H18" s="1">
        <v>0</v>
      </c>
      <c r="I18" s="1">
        <v>62.65</v>
      </c>
      <c r="J18" s="5">
        <f t="shared" si="0"/>
        <v>37.589999999999996</v>
      </c>
      <c r="K18" s="4">
        <v>73.08</v>
      </c>
      <c r="L18" s="16">
        <f t="shared" si="1"/>
        <v>29.232</v>
      </c>
      <c r="M18" s="16">
        <f t="shared" si="2"/>
        <v>66.822</v>
      </c>
      <c r="N18" s="4">
        <v>15</v>
      </c>
      <c r="O18" s="4"/>
      <c r="P18" s="4"/>
    </row>
    <row r="19" spans="1:16" ht="24.75" customHeight="1">
      <c r="A19" s="4">
        <v>16</v>
      </c>
      <c r="B19" s="1" t="s">
        <v>36</v>
      </c>
      <c r="C19" s="10">
        <v>18</v>
      </c>
      <c r="D19" s="1" t="s">
        <v>19</v>
      </c>
      <c r="E19" s="1" t="s">
        <v>20</v>
      </c>
      <c r="F19" s="1">
        <v>29</v>
      </c>
      <c r="G19" s="1">
        <v>33.7</v>
      </c>
      <c r="H19" s="1">
        <v>0</v>
      </c>
      <c r="I19" s="1">
        <v>62.7</v>
      </c>
      <c r="J19" s="5">
        <f t="shared" si="0"/>
        <v>37.62</v>
      </c>
      <c r="K19" s="4">
        <v>71.86</v>
      </c>
      <c r="L19" s="16">
        <f t="shared" si="1"/>
        <v>28.744</v>
      </c>
      <c r="M19" s="16">
        <f t="shared" si="2"/>
        <v>66.364</v>
      </c>
      <c r="N19" s="8">
        <v>16</v>
      </c>
      <c r="O19" s="4"/>
      <c r="P19" s="4"/>
    </row>
    <row r="20" spans="1:16" ht="24.75" customHeight="1">
      <c r="A20" s="4">
        <v>17</v>
      </c>
      <c r="B20" s="6" t="s">
        <v>37</v>
      </c>
      <c r="C20" s="17" t="s">
        <v>38</v>
      </c>
      <c r="D20" s="13" t="s">
        <v>19</v>
      </c>
      <c r="E20" s="1" t="s">
        <v>20</v>
      </c>
      <c r="F20" s="1">
        <v>35.5</v>
      </c>
      <c r="G20" s="1">
        <v>35.25</v>
      </c>
      <c r="H20" s="1">
        <v>0</v>
      </c>
      <c r="I20" s="1">
        <v>70.75</v>
      </c>
      <c r="J20" s="5">
        <f t="shared" si="0"/>
        <v>42.449999999999996</v>
      </c>
      <c r="K20" s="4"/>
      <c r="L20" s="16">
        <f t="shared" si="1"/>
        <v>0</v>
      </c>
      <c r="M20" s="16"/>
      <c r="N20" s="4"/>
      <c r="O20" s="4"/>
      <c r="P20" s="4"/>
    </row>
    <row r="21" spans="1:16" ht="36" customHeight="1">
      <c r="A21" s="4">
        <v>18</v>
      </c>
      <c r="B21" s="1" t="s">
        <v>39</v>
      </c>
      <c r="C21" s="2">
        <v>7</v>
      </c>
      <c r="D21" s="1" t="s">
        <v>40</v>
      </c>
      <c r="E21" s="1" t="s">
        <v>41</v>
      </c>
      <c r="F21" s="1">
        <v>33.5</v>
      </c>
      <c r="G21" s="1">
        <v>32.4</v>
      </c>
      <c r="H21" s="1">
        <v>0</v>
      </c>
      <c r="I21" s="1">
        <v>65.9</v>
      </c>
      <c r="J21" s="5">
        <f t="shared" si="0"/>
        <v>39.54</v>
      </c>
      <c r="K21" s="4">
        <v>84.16</v>
      </c>
      <c r="L21" s="16">
        <f t="shared" si="1"/>
        <v>33.664</v>
      </c>
      <c r="M21" s="16">
        <f aca="true" t="shared" si="3" ref="M21:M31">J21+L21</f>
        <v>73.20400000000001</v>
      </c>
      <c r="N21" s="4">
        <v>1</v>
      </c>
      <c r="O21" s="4" t="s">
        <v>21</v>
      </c>
      <c r="P21" s="4"/>
    </row>
    <row r="22" spans="1:16" ht="36" customHeight="1">
      <c r="A22" s="4">
        <v>19</v>
      </c>
      <c r="B22" s="1" t="s">
        <v>42</v>
      </c>
      <c r="C22" s="1">
        <v>8</v>
      </c>
      <c r="D22" s="1" t="s">
        <v>40</v>
      </c>
      <c r="E22" s="1" t="s">
        <v>41</v>
      </c>
      <c r="F22" s="1">
        <v>29</v>
      </c>
      <c r="G22" s="1">
        <v>32.35</v>
      </c>
      <c r="H22" s="1">
        <v>0</v>
      </c>
      <c r="I22" s="1">
        <v>61.35</v>
      </c>
      <c r="J22" s="5">
        <f t="shared" si="0"/>
        <v>36.81</v>
      </c>
      <c r="K22" s="4">
        <v>81.16</v>
      </c>
      <c r="L22" s="16">
        <f t="shared" si="1"/>
        <v>32.464</v>
      </c>
      <c r="M22" s="16">
        <f t="shared" si="3"/>
        <v>69.274</v>
      </c>
      <c r="N22" s="4">
        <v>2</v>
      </c>
      <c r="O22" s="4" t="s">
        <v>21</v>
      </c>
      <c r="P22" s="4"/>
    </row>
    <row r="23" spans="1:16" ht="36" customHeight="1">
      <c r="A23" s="4">
        <v>20</v>
      </c>
      <c r="B23" s="1" t="s">
        <v>43</v>
      </c>
      <c r="C23" s="1">
        <v>1</v>
      </c>
      <c r="D23" s="1" t="s">
        <v>40</v>
      </c>
      <c r="E23" s="1" t="s">
        <v>41</v>
      </c>
      <c r="F23" s="1">
        <v>29</v>
      </c>
      <c r="G23" s="1">
        <v>30.75</v>
      </c>
      <c r="H23" s="1">
        <v>0</v>
      </c>
      <c r="I23" s="1">
        <v>59.75</v>
      </c>
      <c r="J23" s="5">
        <f t="shared" si="0"/>
        <v>35.85</v>
      </c>
      <c r="K23" s="4">
        <v>83.42</v>
      </c>
      <c r="L23" s="16">
        <f t="shared" si="1"/>
        <v>33.368</v>
      </c>
      <c r="M23" s="16">
        <f t="shared" si="3"/>
        <v>69.218</v>
      </c>
      <c r="N23" s="4">
        <v>3</v>
      </c>
      <c r="O23" s="4" t="s">
        <v>21</v>
      </c>
      <c r="P23" s="4"/>
    </row>
    <row r="24" spans="1:16" ht="36" customHeight="1">
      <c r="A24" s="4">
        <v>21</v>
      </c>
      <c r="B24" s="1" t="s">
        <v>44</v>
      </c>
      <c r="C24" s="1">
        <v>9</v>
      </c>
      <c r="D24" s="1" t="s">
        <v>40</v>
      </c>
      <c r="E24" s="1" t="s">
        <v>41</v>
      </c>
      <c r="F24" s="1">
        <v>28</v>
      </c>
      <c r="G24" s="1">
        <v>34.15</v>
      </c>
      <c r="H24" s="1">
        <v>0</v>
      </c>
      <c r="I24" s="1">
        <v>62.15</v>
      </c>
      <c r="J24" s="5">
        <f t="shared" si="0"/>
        <v>37.29</v>
      </c>
      <c r="K24" s="4">
        <v>78</v>
      </c>
      <c r="L24" s="16">
        <f t="shared" si="1"/>
        <v>31.200000000000003</v>
      </c>
      <c r="M24" s="16">
        <f t="shared" si="3"/>
        <v>68.49000000000001</v>
      </c>
      <c r="N24" s="4">
        <v>4</v>
      </c>
      <c r="O24" s="4" t="s">
        <v>21</v>
      </c>
      <c r="P24" s="4"/>
    </row>
    <row r="25" spans="1:16" ht="36" customHeight="1">
      <c r="A25" s="4">
        <v>22</v>
      </c>
      <c r="B25" s="1" t="s">
        <v>45</v>
      </c>
      <c r="C25" s="1">
        <v>2</v>
      </c>
      <c r="D25" s="1" t="s">
        <v>40</v>
      </c>
      <c r="E25" s="1" t="s">
        <v>41</v>
      </c>
      <c r="F25" s="1">
        <v>28.5</v>
      </c>
      <c r="G25" s="1">
        <v>32.25</v>
      </c>
      <c r="H25" s="1">
        <v>0</v>
      </c>
      <c r="I25" s="1">
        <v>60.75</v>
      </c>
      <c r="J25" s="5">
        <f t="shared" si="0"/>
        <v>36.449999999999996</v>
      </c>
      <c r="K25" s="4">
        <v>76.76</v>
      </c>
      <c r="L25" s="16">
        <f t="shared" si="1"/>
        <v>30.704000000000004</v>
      </c>
      <c r="M25" s="16">
        <f t="shared" si="3"/>
        <v>67.154</v>
      </c>
      <c r="N25" s="4">
        <v>5</v>
      </c>
      <c r="O25" s="4"/>
      <c r="P25" s="4"/>
    </row>
    <row r="26" spans="1:16" ht="36" customHeight="1">
      <c r="A26" s="4">
        <v>23</v>
      </c>
      <c r="B26" s="1" t="s">
        <v>46</v>
      </c>
      <c r="C26" s="1">
        <v>6</v>
      </c>
      <c r="D26" s="1" t="s">
        <v>40</v>
      </c>
      <c r="E26" s="1" t="s">
        <v>41</v>
      </c>
      <c r="F26" s="1">
        <v>31</v>
      </c>
      <c r="G26" s="1">
        <v>27.95</v>
      </c>
      <c r="H26" s="1">
        <v>0</v>
      </c>
      <c r="I26" s="1">
        <v>58.95</v>
      </c>
      <c r="J26" s="5">
        <f t="shared" si="0"/>
        <v>35.37</v>
      </c>
      <c r="K26" s="4">
        <v>78.52</v>
      </c>
      <c r="L26" s="16">
        <f t="shared" si="1"/>
        <v>31.408</v>
      </c>
      <c r="M26" s="16">
        <f t="shared" si="3"/>
        <v>66.77799999999999</v>
      </c>
      <c r="N26" s="4">
        <v>6</v>
      </c>
      <c r="O26" s="4"/>
      <c r="P26" s="4"/>
    </row>
    <row r="27" spans="1:16" ht="36" customHeight="1">
      <c r="A27" s="4">
        <v>24</v>
      </c>
      <c r="B27" s="1" t="s">
        <v>47</v>
      </c>
      <c r="C27" s="1">
        <v>3</v>
      </c>
      <c r="D27" s="1" t="s">
        <v>40</v>
      </c>
      <c r="E27" s="1" t="s">
        <v>41</v>
      </c>
      <c r="F27" s="1">
        <v>25.5</v>
      </c>
      <c r="G27" s="1">
        <v>34.65</v>
      </c>
      <c r="H27" s="1">
        <v>0</v>
      </c>
      <c r="I27" s="1">
        <v>60.15</v>
      </c>
      <c r="J27" s="5">
        <f t="shared" si="0"/>
        <v>36.089999999999996</v>
      </c>
      <c r="K27" s="4">
        <v>76.02</v>
      </c>
      <c r="L27" s="16">
        <f t="shared" si="1"/>
        <v>30.408</v>
      </c>
      <c r="M27" s="16">
        <f t="shared" si="3"/>
        <v>66.49799999999999</v>
      </c>
      <c r="N27" s="4">
        <v>7</v>
      </c>
      <c r="O27" s="4"/>
      <c r="P27" s="4"/>
    </row>
    <row r="28" spans="1:16" ht="36" customHeight="1">
      <c r="A28" s="4">
        <v>25</v>
      </c>
      <c r="B28" s="1" t="s">
        <v>48</v>
      </c>
      <c r="C28" s="1">
        <v>4</v>
      </c>
      <c r="D28" s="1" t="s">
        <v>40</v>
      </c>
      <c r="E28" s="1" t="s">
        <v>41</v>
      </c>
      <c r="F28" s="1">
        <v>30</v>
      </c>
      <c r="G28" s="1">
        <v>29.95</v>
      </c>
      <c r="H28" s="1">
        <v>0</v>
      </c>
      <c r="I28" s="1">
        <v>59.95</v>
      </c>
      <c r="J28" s="5">
        <f t="shared" si="0"/>
        <v>35.97</v>
      </c>
      <c r="K28" s="4">
        <v>75</v>
      </c>
      <c r="L28" s="16">
        <f t="shared" si="1"/>
        <v>30</v>
      </c>
      <c r="M28" s="16">
        <f t="shared" si="3"/>
        <v>65.97</v>
      </c>
      <c r="N28" s="4">
        <v>8</v>
      </c>
      <c r="O28" s="4"/>
      <c r="P28" s="4"/>
    </row>
    <row r="29" spans="1:16" ht="36" customHeight="1">
      <c r="A29" s="4">
        <v>26</v>
      </c>
      <c r="B29" s="1" t="s">
        <v>49</v>
      </c>
      <c r="C29" s="1">
        <v>5</v>
      </c>
      <c r="D29" s="1" t="s">
        <v>40</v>
      </c>
      <c r="E29" s="1" t="s">
        <v>41</v>
      </c>
      <c r="F29" s="1">
        <v>30.5</v>
      </c>
      <c r="G29" s="1">
        <v>30.25</v>
      </c>
      <c r="H29" s="1">
        <v>0</v>
      </c>
      <c r="I29" s="1">
        <v>60.75</v>
      </c>
      <c r="J29" s="5">
        <f t="shared" si="0"/>
        <v>36.449999999999996</v>
      </c>
      <c r="K29" s="4">
        <v>72.46</v>
      </c>
      <c r="L29" s="16">
        <f t="shared" si="1"/>
        <v>28.983999999999998</v>
      </c>
      <c r="M29" s="16">
        <f t="shared" si="3"/>
        <v>65.434</v>
      </c>
      <c r="N29" s="4">
        <v>9</v>
      </c>
      <c r="O29" s="4"/>
      <c r="P29" s="4"/>
    </row>
    <row r="30" spans="1:16" ht="36" customHeight="1">
      <c r="A30" s="4">
        <v>27</v>
      </c>
      <c r="B30" s="3" t="s">
        <v>50</v>
      </c>
      <c r="C30" s="3">
        <v>10</v>
      </c>
      <c r="D30" s="3" t="s">
        <v>40</v>
      </c>
      <c r="E30" s="3" t="s">
        <v>41</v>
      </c>
      <c r="F30" s="3">
        <v>28</v>
      </c>
      <c r="G30" s="3">
        <v>29.8</v>
      </c>
      <c r="H30" s="3">
        <v>0</v>
      </c>
      <c r="I30" s="3">
        <v>57.8</v>
      </c>
      <c r="J30" s="12">
        <f t="shared" si="0"/>
        <v>34.68</v>
      </c>
      <c r="K30" s="9">
        <v>75.64</v>
      </c>
      <c r="L30" s="16">
        <f t="shared" si="1"/>
        <v>30.256</v>
      </c>
      <c r="M30" s="16">
        <f t="shared" si="3"/>
        <v>64.936</v>
      </c>
      <c r="N30" s="4">
        <v>10</v>
      </c>
      <c r="O30" s="9"/>
      <c r="P30" s="11"/>
    </row>
    <row r="31" spans="1:16" ht="36" customHeight="1">
      <c r="A31" s="4">
        <v>28</v>
      </c>
      <c r="B31" s="1" t="s">
        <v>51</v>
      </c>
      <c r="C31" s="1">
        <v>11</v>
      </c>
      <c r="D31" s="1" t="s">
        <v>40</v>
      </c>
      <c r="E31" s="1" t="s">
        <v>41</v>
      </c>
      <c r="F31" s="1">
        <v>30.5</v>
      </c>
      <c r="G31" s="1">
        <v>27.65</v>
      </c>
      <c r="H31" s="1">
        <v>0</v>
      </c>
      <c r="I31" s="1">
        <v>58.15</v>
      </c>
      <c r="J31" s="5">
        <f t="shared" si="0"/>
        <v>34.89</v>
      </c>
      <c r="K31" s="4">
        <v>72.3</v>
      </c>
      <c r="L31" s="16">
        <f t="shared" si="1"/>
        <v>28.92</v>
      </c>
      <c r="M31" s="16">
        <f t="shared" si="3"/>
        <v>63.81</v>
      </c>
      <c r="N31" s="4">
        <v>11</v>
      </c>
      <c r="O31" s="4"/>
      <c r="P31" s="4"/>
    </row>
  </sheetData>
  <sheetProtection/>
  <autoFilter ref="A3:P31"/>
  <mergeCells count="1">
    <mergeCell ref="A2:P2"/>
  </mergeCells>
  <printOptions/>
  <pageMargins left="0.3145833333333333" right="0.2361111111111111" top="0.5111111111111111" bottom="0.5902777777777778" header="0.39375" footer="0.393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2016-05-09T00:21:45Z</cp:lastPrinted>
  <dcterms:created xsi:type="dcterms:W3CDTF">1996-12-17T01:32:42Z</dcterms:created>
  <dcterms:modified xsi:type="dcterms:W3CDTF">2016-05-25T08:48:57Z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