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考试总成绩汇总及排名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Fill" hidden="1">'[1]eqpmad2'!#REF!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_xlnm.Print_Titles" localSheetId="0">'考试总成绩汇总及排名表'!$2:$3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</definedNames>
  <calcPr fullCalcOnLoad="1"/>
</workbook>
</file>

<file path=xl/sharedStrings.xml><?xml version="1.0" encoding="utf-8"?>
<sst xmlns="http://schemas.openxmlformats.org/spreadsheetml/2006/main" count="203" uniqueCount="147">
  <si>
    <t>附件</t>
  </si>
  <si>
    <t>2017年前锋区公开考试招聘教师体检人员名单</t>
  </si>
  <si>
    <t>序号</t>
  </si>
  <si>
    <t>准考证号</t>
  </si>
  <si>
    <t>姓名</t>
  </si>
  <si>
    <t>职位编码</t>
  </si>
  <si>
    <t>职位名称</t>
  </si>
  <si>
    <t>笔试折合总成绩</t>
  </si>
  <si>
    <t>面试成绩</t>
  </si>
  <si>
    <t>面试折合
成绩</t>
  </si>
  <si>
    <t>总考试成绩</t>
  </si>
  <si>
    <t>职位排名</t>
  </si>
  <si>
    <t>招聘职数</t>
  </si>
  <si>
    <t>7041302010220</t>
  </si>
  <si>
    <t>龙景丹</t>
  </si>
  <si>
    <t>小学语文</t>
  </si>
  <si>
    <t>7041302010303</t>
  </si>
  <si>
    <t>刘婷</t>
  </si>
  <si>
    <t>1140201</t>
  </si>
  <si>
    <t>7041302010105</t>
  </si>
  <si>
    <t>万李玲</t>
  </si>
  <si>
    <t>7041302010320</t>
  </si>
  <si>
    <t>夏子凤</t>
  </si>
  <si>
    <t>7041302010219</t>
  </si>
  <si>
    <t>王杰</t>
  </si>
  <si>
    <t>7041302010215</t>
  </si>
  <si>
    <t>李婷</t>
  </si>
  <si>
    <t>7041302010402</t>
  </si>
  <si>
    <t>叶强</t>
  </si>
  <si>
    <t>1140202</t>
  </si>
  <si>
    <t>高中数学</t>
  </si>
  <si>
    <t>7041302010414</t>
  </si>
  <si>
    <t>张莉</t>
  </si>
  <si>
    <t>1140203</t>
  </si>
  <si>
    <t>初中数学</t>
  </si>
  <si>
    <t>7041302010408</t>
  </si>
  <si>
    <t>陈阿琴</t>
  </si>
  <si>
    <t>7041302010416</t>
  </si>
  <si>
    <t>刘俊</t>
  </si>
  <si>
    <t>7041302010430</t>
  </si>
  <si>
    <t>张涛</t>
  </si>
  <si>
    <t>1140204</t>
  </si>
  <si>
    <t>小学数学</t>
  </si>
  <si>
    <t>7041302010424</t>
  </si>
  <si>
    <t>付婷</t>
  </si>
  <si>
    <t>7041302010427</t>
  </si>
  <si>
    <t>孙继秀</t>
  </si>
  <si>
    <t>7041302010525</t>
  </si>
  <si>
    <t>李颖</t>
  </si>
  <si>
    <t>7041302010528</t>
  </si>
  <si>
    <t>7041302010701</t>
  </si>
  <si>
    <t>唐亭</t>
  </si>
  <si>
    <t>1140205</t>
  </si>
  <si>
    <t>高中英语</t>
  </si>
  <si>
    <t>7041302010716</t>
  </si>
  <si>
    <t>叶雪</t>
  </si>
  <si>
    <t>1140206</t>
  </si>
  <si>
    <t>初中英语</t>
  </si>
  <si>
    <t>7041302010816</t>
  </si>
  <si>
    <t>陈玲</t>
  </si>
  <si>
    <t>7041302010725</t>
  </si>
  <si>
    <t>李虹呈</t>
  </si>
  <si>
    <t>7041302010808</t>
  </si>
  <si>
    <t>谢仁芳</t>
  </si>
  <si>
    <t>7041302010922</t>
  </si>
  <si>
    <t>王章玲</t>
  </si>
  <si>
    <t>1140207</t>
  </si>
  <si>
    <t>小学英语</t>
  </si>
  <si>
    <t>7041302010905</t>
  </si>
  <si>
    <t>李茄静</t>
  </si>
  <si>
    <t>7041302010919</t>
  </si>
  <si>
    <t>王丹</t>
  </si>
  <si>
    <t>7041302011102</t>
  </si>
  <si>
    <t>江发容</t>
  </si>
  <si>
    <t>初中物理</t>
  </si>
  <si>
    <t>7041302011108</t>
  </si>
  <si>
    <t>杜倩</t>
  </si>
  <si>
    <t>1140208</t>
  </si>
  <si>
    <t>7041302011105</t>
  </si>
  <si>
    <t>张娇</t>
  </si>
  <si>
    <t>7041302011203</t>
  </si>
  <si>
    <t>杨泱</t>
  </si>
  <si>
    <t>1140209</t>
  </si>
  <si>
    <t>高中化学</t>
  </si>
  <si>
    <t>7041302011221</t>
  </si>
  <si>
    <t>汤彬冰</t>
  </si>
  <si>
    <t>初中化学</t>
  </si>
  <si>
    <t>7041302011219</t>
  </si>
  <si>
    <t>李倩</t>
  </si>
  <si>
    <t>1140210</t>
  </si>
  <si>
    <t>7041302011301</t>
  </si>
  <si>
    <t>孙小娟</t>
  </si>
  <si>
    <t>高中历史</t>
  </si>
  <si>
    <t>7041302011310</t>
  </si>
  <si>
    <t>胡玉婷</t>
  </si>
  <si>
    <t>1140212</t>
  </si>
  <si>
    <t>初中历史</t>
  </si>
  <si>
    <t>7041302011401</t>
  </si>
  <si>
    <t>何覆森</t>
  </si>
  <si>
    <t>1140213</t>
  </si>
  <si>
    <t>高中地理</t>
  </si>
  <si>
    <t>7041302011408</t>
  </si>
  <si>
    <t>罗媛媛</t>
  </si>
  <si>
    <t>1140214</t>
  </si>
  <si>
    <t>初中地理</t>
  </si>
  <si>
    <t>7041302011501</t>
  </si>
  <si>
    <t>屈阳</t>
  </si>
  <si>
    <t>小学美术</t>
  </si>
  <si>
    <t>7041302011505</t>
  </si>
  <si>
    <t>田淑芬</t>
  </si>
  <si>
    <t>1140215</t>
  </si>
  <si>
    <t>7041302011606</t>
  </si>
  <si>
    <t>张明</t>
  </si>
  <si>
    <t>1140216</t>
  </si>
  <si>
    <t>小学体育</t>
  </si>
  <si>
    <t>7041302011605</t>
  </si>
  <si>
    <t>夏思华</t>
  </si>
  <si>
    <t>7041302011703</t>
  </si>
  <si>
    <t>邓懿欣</t>
  </si>
  <si>
    <t>1140217</t>
  </si>
  <si>
    <t>小学音乐</t>
  </si>
  <si>
    <t>7041302011702</t>
  </si>
  <si>
    <t>李璐</t>
  </si>
  <si>
    <t>7041302011806</t>
  </si>
  <si>
    <t>伍艳</t>
  </si>
  <si>
    <t>小学信息技术</t>
  </si>
  <si>
    <t>7041302011801</t>
  </si>
  <si>
    <t>孙世平</t>
  </si>
  <si>
    <t>1140218</t>
  </si>
  <si>
    <t>7041302011803</t>
  </si>
  <si>
    <t>张广玉</t>
  </si>
  <si>
    <t>7041302012004</t>
  </si>
  <si>
    <t>梁亚荣</t>
  </si>
  <si>
    <t>1140219</t>
  </si>
  <si>
    <t>幼儿教育</t>
  </si>
  <si>
    <t>7041302011901</t>
  </si>
  <si>
    <t>王娜娜</t>
  </si>
  <si>
    <t>7041302012019</t>
  </si>
  <si>
    <t>谢昌玲</t>
  </si>
  <si>
    <t>7041302011924</t>
  </si>
  <si>
    <t>周文清</t>
  </si>
  <si>
    <t>7041302012101</t>
  </si>
  <si>
    <t>石丹</t>
  </si>
  <si>
    <t>7041302011907</t>
  </si>
  <si>
    <t>陈静</t>
  </si>
  <si>
    <t>7041302012005</t>
  </si>
  <si>
    <t>赵惠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</si>
</sst>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yy\.mm\.dd"/>
    <numFmt numFmtId="181" formatCode="_-&quot;$&quot;\ * #,##0.00_-;_-&quot;$&quot;\ * #,##0.00\-;_-&quot;$&quot;\ * &quot;-&quot;??_-;_-@_-"/>
    <numFmt numFmtId="182" formatCode="_-&quot;$&quot;\ * #,##0_-;_-&quot;$&quot;\ * #,##0\-;_-&quot;$&quot;\ * &quot;-&quot;_-;_-@_-"/>
    <numFmt numFmtId="183" formatCode="&quot;$&quot;\ #,##0.00_-;[Red]&quot;$&quot;\ #,##0.00\-"/>
    <numFmt numFmtId="184" formatCode="_(&quot;$&quot;* #,##0.00_);_(&quot;$&quot;* \(#,##0.00\);_(&quot;$&quot;* &quot;-&quot;??_);_(@_)"/>
    <numFmt numFmtId="185" formatCode="#,##0;\(#,##0\)"/>
    <numFmt numFmtId="186" formatCode="\$#,##0.00;\(\$#,##0.00\)"/>
    <numFmt numFmtId="187" formatCode="\$#,##0;\(\$#,##0\)"/>
    <numFmt numFmtId="188" formatCode="#,##0.0_);\(#,##0.0\)"/>
    <numFmt numFmtId="189" formatCode="&quot;$&quot;#,##0_);[Red]\(&quot;$&quot;#,##0\)"/>
    <numFmt numFmtId="190" formatCode="&quot;$&quot;#,##0.00_);[Red]\(&quot;$&quot;#,##0.00\)"/>
    <numFmt numFmtId="191" formatCode="&quot;$&quot;\ #,##0_-;[Red]&quot;$&quot;\ #,##0\-"/>
    <numFmt numFmtId="192" formatCode="#\ ??/??"/>
    <numFmt numFmtId="193" formatCode="_(&quot;$&quot;* #,##0_);_(&quot;$&quot;* \(#,##0\);_(&quot;$&quot;* &quot;-&quot;_);_(@_)"/>
  </numFmts>
  <fonts count="49">
    <font>
      <sz val="12"/>
      <name val="宋体"/>
      <family val="0"/>
    </font>
    <font>
      <sz val="12"/>
      <name val="仿宋_GB2312"/>
      <family val="3"/>
    </font>
    <font>
      <sz val="16"/>
      <name val="黑体"/>
      <family val="0"/>
    </font>
    <font>
      <b/>
      <sz val="18"/>
      <name val="黑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sz val="8"/>
      <name val="Times New Roman"/>
      <family val="1"/>
    </font>
    <font>
      <sz val="12"/>
      <name val="Times New Roman"/>
      <family val="1"/>
    </font>
    <font>
      <sz val="12"/>
      <color indexed="9"/>
      <name val="宋体"/>
      <family val="0"/>
    </font>
    <font>
      <sz val="11"/>
      <color indexed="8"/>
      <name val="宋体"/>
      <family val="0"/>
    </font>
    <font>
      <sz val="10"/>
      <name val="Geneva"/>
      <family val="2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2"/>
      <color indexed="8"/>
      <name val="宋体"/>
      <family val="0"/>
    </font>
    <font>
      <sz val="10"/>
      <name val="Helv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8"/>
      <color indexed="6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0"/>
      <name val="Tms Rmn"/>
      <family val="2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4"/>
      <name val="楷体"/>
      <family val="3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12"/>
      <color indexed="17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5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1" fillId="4" borderId="1" applyNumberFormat="0" applyAlignment="0" applyProtection="0"/>
    <xf numFmtId="176" fontId="0" fillId="0" borderId="0" applyFont="0" applyFill="0" applyBorder="0" applyAlignment="0" applyProtection="0"/>
    <xf numFmtId="0" fontId="6" fillId="0" borderId="0">
      <alignment horizontal="center" wrapText="1"/>
      <protection locked="0"/>
    </xf>
    <xf numFmtId="178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9" fillId="6" borderId="0" applyNumberFormat="0" applyBorder="0" applyAlignment="0" applyProtection="0"/>
    <xf numFmtId="0" fontId="17" fillId="7" borderId="1" applyNumberFormat="0" applyAlignment="0" applyProtection="0"/>
    <xf numFmtId="179" fontId="0" fillId="0" borderId="0" applyFont="0" applyFill="0" applyBorder="0" applyAlignment="0" applyProtection="0"/>
    <xf numFmtId="0" fontId="9" fillId="0" borderId="0">
      <alignment vertical="center"/>
      <protection/>
    </xf>
    <xf numFmtId="0" fontId="19" fillId="8" borderId="0" applyNumberFormat="0" applyBorder="0" applyAlignment="0" applyProtection="0"/>
    <xf numFmtId="0" fontId="22" fillId="0" borderId="0" applyNumberFormat="0" applyFill="0" applyBorder="0" applyAlignment="0" applyProtection="0"/>
    <xf numFmtId="180" fontId="21" fillId="0" borderId="2" applyFill="0" applyProtection="0">
      <alignment horizontal="right"/>
    </xf>
    <xf numFmtId="0" fontId="8" fillId="9" borderId="0" applyNumberFormat="0" applyBorder="0" applyAlignment="0" applyProtection="0"/>
    <xf numFmtId="0" fontId="5" fillId="6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10" borderId="3" applyNumberFormat="0" applyFont="0" applyAlignment="0" applyProtection="0"/>
    <xf numFmtId="0" fontId="9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1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29" fillId="0" borderId="5" applyNumberFormat="0" applyFill="0" applyAlignment="0" applyProtection="0"/>
    <xf numFmtId="0" fontId="7" fillId="0" borderId="0">
      <alignment/>
      <protection/>
    </xf>
    <xf numFmtId="0" fontId="5" fillId="12" borderId="0" applyNumberFormat="0" applyBorder="0" applyAlignment="0" applyProtection="0"/>
    <xf numFmtId="0" fontId="12" fillId="0" borderId="6" applyNumberFormat="0" applyFill="0" applyAlignment="0" applyProtection="0"/>
    <xf numFmtId="0" fontId="5" fillId="13" borderId="0" applyNumberFormat="0" applyBorder="0" applyAlignment="0" applyProtection="0"/>
    <xf numFmtId="0" fontId="32" fillId="7" borderId="7" applyNumberFormat="0" applyAlignment="0" applyProtection="0"/>
    <xf numFmtId="0" fontId="17" fillId="7" borderId="1" applyNumberFormat="0" applyAlignment="0" applyProtection="0"/>
    <xf numFmtId="0" fontId="9" fillId="14" borderId="0" applyNumberFormat="0" applyBorder="0" applyAlignment="0" applyProtection="0"/>
    <xf numFmtId="0" fontId="34" fillId="15" borderId="8" applyNumberFormat="0" applyAlignment="0" applyProtection="0"/>
    <xf numFmtId="0" fontId="9" fillId="4" borderId="0" applyNumberFormat="0" applyBorder="0" applyAlignment="0" applyProtection="0"/>
    <xf numFmtId="0" fontId="5" fillId="16" borderId="0" applyNumberFormat="0" applyBorder="0" applyAlignment="0" applyProtection="0"/>
    <xf numFmtId="0" fontId="9" fillId="0" borderId="0">
      <alignment vertical="center"/>
      <protection/>
    </xf>
    <xf numFmtId="0" fontId="35" fillId="0" borderId="9" applyNumberFormat="0" applyFill="0" applyAlignment="0" applyProtection="0"/>
    <xf numFmtId="0" fontId="23" fillId="0" borderId="10" applyNumberFormat="0" applyFill="0" applyAlignment="0" applyProtection="0"/>
    <xf numFmtId="0" fontId="26" fillId="3" borderId="0" applyNumberFormat="0" applyBorder="0" applyAlignment="0" applyProtection="0"/>
    <xf numFmtId="0" fontId="24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19" borderId="0" applyNumberFormat="0" applyBorder="0" applyAlignment="0" applyProtection="0"/>
    <xf numFmtId="0" fontId="9" fillId="2" borderId="0" applyNumberFormat="0" applyBorder="0" applyAlignment="0" applyProtection="0"/>
    <xf numFmtId="0" fontId="9" fillId="20" borderId="0" applyNumberFormat="0" applyBorder="0" applyAlignment="0" applyProtection="0"/>
    <xf numFmtId="0" fontId="32" fillId="7" borderId="7" applyNumberFormat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5" fillId="21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" fillId="22" borderId="0" applyNumberFormat="0" applyBorder="0" applyAlignment="0" applyProtection="0"/>
    <xf numFmtId="0" fontId="9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4" fillId="17" borderId="0" applyNumberFormat="0" applyBorder="0" applyAlignment="0" applyProtection="0"/>
    <xf numFmtId="0" fontId="14" fillId="0" borderId="0">
      <alignment/>
      <protection/>
    </xf>
    <xf numFmtId="0" fontId="7" fillId="0" borderId="0">
      <alignment/>
      <protection/>
    </xf>
    <xf numFmtId="0" fontId="9" fillId="24" borderId="0" applyNumberFormat="0" applyBorder="0" applyAlignment="0" applyProtection="0"/>
    <xf numFmtId="0" fontId="5" fillId="25" borderId="0" applyNumberFormat="0" applyBorder="0" applyAlignment="0" applyProtection="0"/>
    <xf numFmtId="0" fontId="7" fillId="0" borderId="0">
      <alignment/>
      <protection/>
    </xf>
    <xf numFmtId="0" fontId="9" fillId="0" borderId="0">
      <alignment vertical="center"/>
      <protection/>
    </xf>
    <xf numFmtId="0" fontId="13" fillId="26" borderId="0" applyNumberFormat="0" applyBorder="0" applyAlignment="0" applyProtection="0"/>
    <xf numFmtId="49" fontId="21" fillId="0" borderId="0" applyFont="0" applyFill="0" applyBorder="0" applyAlignment="0" applyProtection="0"/>
    <xf numFmtId="0" fontId="9" fillId="3" borderId="0" applyNumberFormat="0" applyBorder="0" applyAlignment="0" applyProtection="0"/>
    <xf numFmtId="43" fontId="21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0" fontId="9" fillId="8" borderId="0" applyNumberFormat="0" applyBorder="0" applyAlignment="0" applyProtection="0"/>
    <xf numFmtId="0" fontId="9" fillId="0" borderId="0">
      <alignment vertical="center"/>
      <protection/>
    </xf>
    <xf numFmtId="182" fontId="21" fillId="0" borderId="0" applyFont="0" applyFill="0" applyBorder="0" applyAlignment="0" applyProtection="0"/>
    <xf numFmtId="0" fontId="9" fillId="14" borderId="0" applyNumberFormat="0" applyBorder="0" applyAlignment="0" applyProtection="0"/>
    <xf numFmtId="41" fontId="21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4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21" fillId="0" borderId="11" applyNumberFormat="0" applyFill="0" applyProtection="0">
      <alignment horizontal="left"/>
    </xf>
    <xf numFmtId="0" fontId="5" fillId="12" borderId="0" applyNumberFormat="0" applyBorder="0" applyAlignment="0" applyProtection="0"/>
    <xf numFmtId="0" fontId="9" fillId="0" borderId="0">
      <alignment vertical="center"/>
      <protection/>
    </xf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14" fillId="0" borderId="0">
      <alignment/>
      <protection locked="0"/>
    </xf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21" fillId="0" borderId="0" applyFont="0" applyFill="0" applyBorder="0" applyAlignment="0" applyProtection="0"/>
    <xf numFmtId="0" fontId="13" fillId="26" borderId="0" applyNumberFormat="0" applyBorder="0" applyAlignment="0" applyProtection="0"/>
    <xf numFmtId="183" fontId="21" fillId="0" borderId="0" applyFont="0" applyFill="0" applyBorder="0" applyAlignment="0" applyProtection="0"/>
    <xf numFmtId="0" fontId="13" fillId="31" borderId="0" applyNumberFormat="0" applyBorder="0" applyAlignment="0" applyProtection="0"/>
    <xf numFmtId="0" fontId="8" fillId="5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5" borderId="0" applyNumberFormat="0" applyBorder="0" applyAlignment="0" applyProtection="0"/>
    <xf numFmtId="184" fontId="21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28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8" fillId="29" borderId="0" applyNumberFormat="0" applyBorder="0" applyAlignment="0" applyProtection="0"/>
    <xf numFmtId="0" fontId="8" fillId="34" borderId="0" applyNumberFormat="0" applyBorder="0" applyAlignment="0" applyProtection="0"/>
    <xf numFmtId="0" fontId="13" fillId="26" borderId="0" applyNumberFormat="0" applyBorder="0" applyAlignment="0" applyProtection="0"/>
    <xf numFmtId="0" fontId="9" fillId="0" borderId="0">
      <alignment vertical="center"/>
      <protection/>
    </xf>
    <xf numFmtId="0" fontId="13" fillId="35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178" fontId="21" fillId="0" borderId="0" applyFont="0" applyFill="0" applyBorder="0" applyAlignment="0" applyProtection="0"/>
    <xf numFmtId="185" fontId="37" fillId="0" borderId="0">
      <alignment/>
      <protection/>
    </xf>
    <xf numFmtId="179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14" fillId="0" borderId="0">
      <alignment/>
      <protection/>
    </xf>
    <xf numFmtId="0" fontId="38" fillId="0" borderId="0" applyNumberFormat="0" applyFill="0" applyBorder="0" applyAlignment="0" applyProtection="0"/>
    <xf numFmtId="181" fontId="21" fillId="0" borderId="0" applyFont="0" applyFill="0" applyBorder="0" applyAlignment="0" applyProtection="0"/>
    <xf numFmtId="186" fontId="37" fillId="0" borderId="0">
      <alignment/>
      <protection/>
    </xf>
    <xf numFmtId="15" fontId="16" fillId="0" borderId="0">
      <alignment/>
      <protection/>
    </xf>
    <xf numFmtId="187" fontId="37" fillId="0" borderId="0">
      <alignment/>
      <protection/>
    </xf>
    <xf numFmtId="38" fontId="39" fillId="7" borderId="0" applyNumberFormat="0" applyBorder="0" applyAlignment="0" applyProtection="0"/>
    <xf numFmtId="0" fontId="15" fillId="0" borderId="12" applyNumberFormat="0" applyAlignment="0" applyProtection="0"/>
    <xf numFmtId="0" fontId="15" fillId="0" borderId="13">
      <alignment horizontal="left" vertical="center"/>
      <protection/>
    </xf>
    <xf numFmtId="10" fontId="39" fillId="10" borderId="14" applyNumberFormat="0" applyBorder="0" applyAlignment="0" applyProtection="0"/>
    <xf numFmtId="188" fontId="41" fillId="36" borderId="0">
      <alignment/>
      <protection/>
    </xf>
    <xf numFmtId="188" fontId="42" fillId="37" borderId="0">
      <alignment/>
      <protection/>
    </xf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82" fontId="21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0" fontId="37" fillId="0" borderId="0">
      <alignment/>
      <protection/>
    </xf>
    <xf numFmtId="37" fontId="43" fillId="0" borderId="0">
      <alignment/>
      <protection/>
    </xf>
    <xf numFmtId="191" fontId="21" fillId="0" borderId="0">
      <alignment/>
      <protection/>
    </xf>
    <xf numFmtId="0" fontId="14" fillId="0" borderId="0">
      <alignment/>
      <protection/>
    </xf>
    <xf numFmtId="3" fontId="16" fillId="0" borderId="0" applyFont="0" applyFill="0" applyBorder="0" applyAlignment="0" applyProtection="0"/>
    <xf numFmtId="14" fontId="6" fillId="0" borderId="0">
      <alignment horizontal="center" wrapText="1"/>
      <protection locked="0"/>
    </xf>
    <xf numFmtId="10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192" fontId="21" fillId="0" borderId="0" applyFont="0" applyFill="0" applyProtection="0">
      <alignment/>
    </xf>
    <xf numFmtId="15" fontId="16" fillId="0" borderId="0" applyFont="0" applyFill="0" applyBorder="0" applyAlignment="0" applyProtection="0"/>
    <xf numFmtId="0" fontId="9" fillId="0" borderId="0">
      <alignment vertical="center"/>
      <protection/>
    </xf>
    <xf numFmtId="4" fontId="16" fillId="0" borderId="0" applyFont="0" applyFill="0" applyBorder="0" applyAlignment="0" applyProtection="0"/>
    <xf numFmtId="0" fontId="26" fillId="3" borderId="0" applyNumberFormat="0" applyBorder="0" applyAlignment="0" applyProtection="0"/>
    <xf numFmtId="0" fontId="25" fillId="0" borderId="15">
      <alignment horizontal="center"/>
      <protection/>
    </xf>
    <xf numFmtId="0" fontId="16" fillId="38" borderId="0" applyNumberFormat="0" applyFont="0" applyBorder="0" applyAlignment="0" applyProtection="0"/>
    <xf numFmtId="0" fontId="5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33" fillId="39" borderId="16">
      <alignment/>
      <protection locked="0"/>
    </xf>
    <xf numFmtId="0" fontId="44" fillId="0" borderId="0">
      <alignment/>
      <protection/>
    </xf>
    <xf numFmtId="0" fontId="33" fillId="39" borderId="16">
      <alignment/>
      <protection locked="0"/>
    </xf>
    <xf numFmtId="0" fontId="33" fillId="39" borderId="16">
      <alignment/>
      <protection locked="0"/>
    </xf>
    <xf numFmtId="193" fontId="21" fillId="0" borderId="0" applyFont="0" applyFill="0" applyBorder="0" applyAlignment="0" applyProtection="0"/>
    <xf numFmtId="0" fontId="21" fillId="0" borderId="11" applyNumberFormat="0" applyFill="0" applyProtection="0">
      <alignment horizontal="right"/>
    </xf>
    <xf numFmtId="0" fontId="36" fillId="0" borderId="11" applyNumberFormat="0" applyFill="0" applyProtection="0">
      <alignment horizontal="center"/>
    </xf>
    <xf numFmtId="0" fontId="28" fillId="0" borderId="0" applyNumberFormat="0" applyFill="0" applyBorder="0" applyAlignment="0" applyProtection="0"/>
    <xf numFmtId="0" fontId="45" fillId="40" borderId="0" applyNumberFormat="0" applyBorder="0" applyAlignment="0" applyProtection="0"/>
    <xf numFmtId="0" fontId="0" fillId="0" borderId="0">
      <alignment vertical="center"/>
      <protection/>
    </xf>
    <xf numFmtId="0" fontId="46" fillId="0" borderId="2" applyNumberFormat="0" applyFill="0" applyProtection="0">
      <alignment horizontal="center"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47" fillId="41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3" fontId="48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3" borderId="0" applyNumberFormat="0" applyBorder="0" applyAlignment="0" applyProtection="0"/>
    <xf numFmtId="0" fontId="0" fillId="0" borderId="0">
      <alignment vertical="center"/>
      <protection/>
    </xf>
    <xf numFmtId="0" fontId="0" fillId="10" borderId="3" applyNumberFormat="0" applyFon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0" fillId="3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34" fillId="15" borderId="8" applyNumberFormat="0" applyAlignment="0" applyProtection="0"/>
    <xf numFmtId="0" fontId="46" fillId="0" borderId="2" applyNumberFormat="0" applyFill="0" applyProtection="0">
      <alignment horizontal="left"/>
    </xf>
    <xf numFmtId="41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1" fillId="4" borderId="1" applyNumberFormat="0" applyAlignment="0" applyProtection="0"/>
    <xf numFmtId="1" fontId="21" fillId="0" borderId="2" applyFill="0" applyProtection="0">
      <alignment horizontal="center"/>
    </xf>
    <xf numFmtId="0" fontId="16" fillId="0" borderId="0">
      <alignment/>
      <protection/>
    </xf>
  </cellStyleXfs>
  <cellXfs count="25">
    <xf numFmtId="0" fontId="0" fillId="0" borderId="0" xfId="0" applyAlignment="1">
      <alignment vertical="center"/>
    </xf>
    <xf numFmtId="0" fontId="1" fillId="0" borderId="0" xfId="44" applyFont="1" applyFill="1" applyAlignment="1">
      <alignment wrapText="1"/>
      <protection/>
    </xf>
    <xf numFmtId="0" fontId="1" fillId="0" borderId="0" xfId="44" applyFont="1" applyFill="1" applyAlignment="1">
      <alignment vertical="center"/>
      <protection/>
    </xf>
    <xf numFmtId="0" fontId="0" fillId="0" borderId="0" xfId="44" applyFont="1" applyFill="1" applyAlignment="1">
      <alignment vertical="center"/>
      <protection/>
    </xf>
    <xf numFmtId="0" fontId="0" fillId="0" borderId="0" xfId="44" applyFont="1" applyFill="1">
      <alignment/>
      <protection/>
    </xf>
    <xf numFmtId="0" fontId="2" fillId="0" borderId="0" xfId="44" applyFont="1" applyFill="1" applyAlignment="1">
      <alignment horizontal="left"/>
      <protection/>
    </xf>
    <xf numFmtId="0" fontId="2" fillId="0" borderId="0" xfId="44" applyFont="1" applyFill="1" applyAlignment="1">
      <alignment horizontal="left"/>
      <protection/>
    </xf>
    <xf numFmtId="0" fontId="3" fillId="0" borderId="0" xfId="44" applyFont="1" applyFill="1" applyAlignment="1">
      <alignment horizontal="center" vertical="center" wrapText="1"/>
      <protection/>
    </xf>
    <xf numFmtId="0" fontId="4" fillId="0" borderId="14" xfId="44" applyFont="1" applyFill="1" applyBorder="1" applyAlignment="1">
      <alignment horizontal="center" vertical="center" wrapText="1"/>
      <protection/>
    </xf>
    <xf numFmtId="0" fontId="4" fillId="0" borderId="14" xfId="44" applyFont="1" applyFill="1" applyBorder="1" applyAlignment="1">
      <alignment horizontal="center" vertical="center" wrapText="1"/>
      <protection/>
    </xf>
    <xf numFmtId="0" fontId="4" fillId="0" borderId="14" xfId="44" applyFont="1" applyFill="1" applyBorder="1" applyAlignment="1">
      <alignment horizontal="center" vertical="center"/>
      <protection/>
    </xf>
    <xf numFmtId="0" fontId="4" fillId="0" borderId="14" xfId="143" applyFont="1" applyFill="1" applyBorder="1" applyAlignment="1">
      <alignment horizontal="center" vertical="center"/>
      <protection/>
    </xf>
    <xf numFmtId="0" fontId="4" fillId="0" borderId="14" xfId="136" applyNumberFormat="1" applyFont="1" applyFill="1" applyBorder="1" applyAlignment="1">
      <alignment horizontal="center" vertical="center"/>
      <protection/>
    </xf>
    <xf numFmtId="0" fontId="4" fillId="0" borderId="14" xfId="44" applyFont="1" applyFill="1" applyBorder="1" applyAlignment="1">
      <alignment horizontal="center" vertical="center"/>
      <protection/>
    </xf>
    <xf numFmtId="0" fontId="4" fillId="0" borderId="14" xfId="136" applyNumberFormat="1" applyFont="1" applyFill="1" applyBorder="1" applyAlignment="1">
      <alignment horizontal="center" vertical="center"/>
      <protection/>
    </xf>
    <xf numFmtId="0" fontId="4" fillId="0" borderId="14" xfId="44" applyFont="1" applyFill="1" applyBorder="1" applyAlignment="1">
      <alignment horizontal="center" vertical="center"/>
      <protection/>
    </xf>
    <xf numFmtId="0" fontId="4" fillId="0" borderId="14" xfId="44" applyFont="1" applyFill="1" applyBorder="1" applyAlignment="1">
      <alignment horizontal="center" vertical="center"/>
      <protection/>
    </xf>
    <xf numFmtId="0" fontId="4" fillId="0" borderId="14" xfId="44" applyFont="1" applyFill="1" applyBorder="1" applyAlignment="1">
      <alignment horizontal="center" vertical="center"/>
      <protection/>
    </xf>
    <xf numFmtId="0" fontId="4" fillId="0" borderId="17" xfId="44" applyFont="1" applyFill="1" applyBorder="1" applyAlignment="1">
      <alignment horizontal="center" vertical="center"/>
      <protection/>
    </xf>
    <xf numFmtId="0" fontId="4" fillId="0" borderId="16" xfId="44" applyFont="1" applyFill="1" applyBorder="1" applyAlignment="1">
      <alignment horizontal="center" vertical="center"/>
      <protection/>
    </xf>
    <xf numFmtId="0" fontId="4" fillId="0" borderId="17" xfId="44" applyFont="1" applyFill="1" applyBorder="1" applyAlignment="1">
      <alignment horizontal="center" vertical="center"/>
      <protection/>
    </xf>
    <xf numFmtId="0" fontId="4" fillId="0" borderId="16" xfId="44" applyFont="1" applyFill="1" applyBorder="1" applyAlignment="1">
      <alignment horizontal="center" vertical="center"/>
      <protection/>
    </xf>
    <xf numFmtId="0" fontId="4" fillId="0" borderId="17" xfId="44" applyFont="1" applyFill="1" applyBorder="1" applyAlignment="1">
      <alignment horizontal="center" vertical="center"/>
      <protection/>
    </xf>
    <xf numFmtId="0" fontId="4" fillId="0" borderId="16" xfId="44" applyFont="1" applyFill="1" applyBorder="1" applyAlignment="1">
      <alignment horizontal="center" vertical="center"/>
      <protection/>
    </xf>
    <xf numFmtId="0" fontId="4" fillId="0" borderId="14" xfId="44" applyFont="1" applyFill="1" applyBorder="1" applyAlignment="1">
      <alignment horizontal="center" vertical="center"/>
      <protection/>
    </xf>
  </cellXfs>
  <cellStyles count="245">
    <cellStyle name="Normal" xfId="0"/>
    <cellStyle name="Currency [0]" xfId="15"/>
    <cellStyle name="千分位_laroux" xfId="16"/>
    <cellStyle name="20% - 强调文字颜色 1 2" xfId="17"/>
    <cellStyle name="20% - 强调文字颜色 3" xfId="18"/>
    <cellStyle name="输入" xfId="19"/>
    <cellStyle name="Currency" xfId="20"/>
    <cellStyle name="args.style" xfId="21"/>
    <cellStyle name="Comma [0]" xfId="22"/>
    <cellStyle name="Accent2 - 40%" xfId="23"/>
    <cellStyle name="40% - 强调文字颜色 3" xfId="24"/>
    <cellStyle name="计算 2" xfId="25"/>
    <cellStyle name="Comma" xfId="26"/>
    <cellStyle name="常规 7 3" xfId="27"/>
    <cellStyle name="差" xfId="28"/>
    <cellStyle name="Hyperlink" xfId="29"/>
    <cellStyle name="日期" xfId="30"/>
    <cellStyle name="Accent2 - 60%" xfId="31"/>
    <cellStyle name="60% - 强调文字颜色 3" xfId="32"/>
    <cellStyle name="Percent" xfId="33"/>
    <cellStyle name="Followed Hyperlink" xfId="34"/>
    <cellStyle name="注释" xfId="35"/>
    <cellStyle name="常规 6" xfId="36"/>
    <cellStyle name="_ET_STYLE_NoName_00__Sheet3" xfId="37"/>
    <cellStyle name="_ET_STYLE_NoName_00__Book1" xfId="38"/>
    <cellStyle name="60% - 强调文字颜色 2" xfId="39"/>
    <cellStyle name="标题 4" xfId="40"/>
    <cellStyle name="警告文本" xfId="41"/>
    <cellStyle name="_ET_STYLE_NoName_00_" xfId="42"/>
    <cellStyle name="标题" xfId="43"/>
    <cellStyle name="常规_教师面试表册" xfId="44"/>
    <cellStyle name="常规 3 2 2" xfId="45"/>
    <cellStyle name="_Book1_1" xfId="46"/>
    <cellStyle name="解释性文本" xfId="47"/>
    <cellStyle name="标题 1" xfId="48"/>
    <cellStyle name="标题 2" xfId="49"/>
    <cellStyle name="_20100326高清市院遂宁检察院1080P配置清单26日改" xfId="50"/>
    <cellStyle name="60% - 强调文字颜色 1" xfId="51"/>
    <cellStyle name="标题 3" xfId="52"/>
    <cellStyle name="60% - 强调文字颜色 4" xfId="53"/>
    <cellStyle name="输出" xfId="54"/>
    <cellStyle name="计算" xfId="55"/>
    <cellStyle name="40% - 强调文字颜色 4 2" xfId="56"/>
    <cellStyle name="检查单元格" xfId="57"/>
    <cellStyle name="20% - 强调文字颜色 6" xfId="58"/>
    <cellStyle name="强调文字颜色 2" xfId="59"/>
    <cellStyle name="常规 6 2 3" xfId="60"/>
    <cellStyle name="链接单元格" xfId="61"/>
    <cellStyle name="汇总" xfId="62"/>
    <cellStyle name="好" xfId="63"/>
    <cellStyle name="适中" xfId="64"/>
    <cellStyle name="20% - 强调文字颜色 5" xfId="65"/>
    <cellStyle name="强调文字颜色 1" xfId="66"/>
    <cellStyle name="20% - 强调文字颜色 1" xfId="67"/>
    <cellStyle name="40% - 强调文字颜色 1" xfId="68"/>
    <cellStyle name="输出 2" xfId="69"/>
    <cellStyle name="20% - 强调文字颜色 2" xfId="70"/>
    <cellStyle name="40% - 强调文字颜色 2" xfId="71"/>
    <cellStyle name="强调文字颜色 3" xfId="72"/>
    <cellStyle name="PSChar" xfId="73"/>
    <cellStyle name="强调文字颜色 4" xfId="74"/>
    <cellStyle name="20% - 强调文字颜色 4" xfId="75"/>
    <cellStyle name="40% - 强调文字颜色 4" xfId="76"/>
    <cellStyle name="强调文字颜色 5" xfId="77"/>
    <cellStyle name="40% - 强调文字颜色 5" xfId="78"/>
    <cellStyle name="60% - 强调文字颜色 5" xfId="79"/>
    <cellStyle name="强调文字颜色 6" xfId="80"/>
    <cellStyle name="适中 2" xfId="81"/>
    <cellStyle name="_弱电系统设备配置报价清单" xfId="82"/>
    <cellStyle name="0,0&#13;&#10;NA&#13;&#10;" xfId="83"/>
    <cellStyle name="40% - 强调文字颜色 6" xfId="84"/>
    <cellStyle name="60% - 强调文字颜色 6" xfId="85"/>
    <cellStyle name="_Book1" xfId="86"/>
    <cellStyle name="常规 3 2 3" xfId="87"/>
    <cellStyle name="Accent2 - 20%" xfId="88"/>
    <cellStyle name="_Book1_2" xfId="89"/>
    <cellStyle name="20% - 强调文字颜色 3 2" xfId="90"/>
    <cellStyle name="寘嬫愗傝 [0.00]_Region Orders (2)" xfId="91"/>
    <cellStyle name="_Book1_Book1" xfId="92"/>
    <cellStyle name="_ET_STYLE_NoName_00__Book1_1" xfId="93"/>
    <cellStyle name="20% - 强调文字颜色 2 2" xfId="94"/>
    <cellStyle name="常规 3" xfId="95"/>
    <cellStyle name="Mon閠aire_!!!GO" xfId="96"/>
    <cellStyle name="20% - 强调文字颜色 4 2" xfId="97"/>
    <cellStyle name="寘嬫愗傝_Region Orders (2)" xfId="98"/>
    <cellStyle name="20% - 强调文字颜色 5 2" xfId="99"/>
    <cellStyle name="20% - 强调文字颜色 6 2" xfId="100"/>
    <cellStyle name="40% - 强调文字颜色 1 2" xfId="101"/>
    <cellStyle name="40% - 强调文字颜色 2 2" xfId="102"/>
    <cellStyle name="40% - 强调文字颜色 3 2" xfId="103"/>
    <cellStyle name="40% - 强调文字颜色 5 2" xfId="104"/>
    <cellStyle name="40% - 强调文字颜色 6 2" xfId="105"/>
    <cellStyle name="商品名称" xfId="106"/>
    <cellStyle name="60% - 强调文字颜色 1 2" xfId="107"/>
    <cellStyle name="常规 5" xfId="108"/>
    <cellStyle name="60% - 强调文字颜色 2 2" xfId="109"/>
    <cellStyle name="60% - 强调文字颜色 3 2" xfId="110"/>
    <cellStyle name="60% - 强调文字颜色 4 2" xfId="111"/>
    <cellStyle name="60% - 强调文字颜色 5 2" xfId="112"/>
    <cellStyle name="60% - 强调文字颜色 6 2" xfId="113"/>
    <cellStyle name="6mal" xfId="114"/>
    <cellStyle name="Accent1" xfId="115"/>
    <cellStyle name="Accent1 - 20%" xfId="116"/>
    <cellStyle name="Accent1 - 40%" xfId="117"/>
    <cellStyle name="Accent1 - 60%" xfId="118"/>
    <cellStyle name="Accent2" xfId="119"/>
    <cellStyle name="常规 6_Book1" xfId="120"/>
    <cellStyle name="Accent3" xfId="121"/>
    <cellStyle name="Milliers_!!!GO" xfId="122"/>
    <cellStyle name="Accent3 - 20%" xfId="123"/>
    <cellStyle name="Mon閠aire [0]_!!!GO" xfId="124"/>
    <cellStyle name="Accent3 - 40%" xfId="125"/>
    <cellStyle name="Accent3 - 60%" xfId="126"/>
    <cellStyle name="Accent4" xfId="127"/>
    <cellStyle name="Accent4 - 20%" xfId="128"/>
    <cellStyle name="Accent4 - 40%" xfId="129"/>
    <cellStyle name="捠壿 [0.00]_Region Orders (2)" xfId="130"/>
    <cellStyle name="Accent4 - 60%" xfId="131"/>
    <cellStyle name="Accent5" xfId="132"/>
    <cellStyle name="Accent5 - 20%" xfId="133"/>
    <cellStyle name="Accent5 - 40%" xfId="134"/>
    <cellStyle name="常规 21 4" xfId="135"/>
    <cellStyle name="常规 12" xfId="136"/>
    <cellStyle name="Accent5 - 60%" xfId="137"/>
    <cellStyle name="Accent6" xfId="138"/>
    <cellStyle name="Accent6 - 20%" xfId="139"/>
    <cellStyle name="常规 3 3" xfId="140"/>
    <cellStyle name="Accent6 - 40%" xfId="141"/>
    <cellStyle name="Accent6 - 60%" xfId="142"/>
    <cellStyle name="常规 2" xfId="143"/>
    <cellStyle name="ColLevel_1" xfId="144"/>
    <cellStyle name="Comma [0]_!!!GO" xfId="145"/>
    <cellStyle name="comma zerodec" xfId="146"/>
    <cellStyle name="Comma_!!!GO" xfId="147"/>
    <cellStyle name="Currency [0]_!!!GO" xfId="148"/>
    <cellStyle name="样式 1" xfId="149"/>
    <cellStyle name="分级显示列_1_Book1" xfId="150"/>
    <cellStyle name="Currency_!!!GO" xfId="151"/>
    <cellStyle name="Currency1" xfId="152"/>
    <cellStyle name="Date" xfId="153"/>
    <cellStyle name="Dollar (zero dec)" xfId="154"/>
    <cellStyle name="Grey" xfId="155"/>
    <cellStyle name="Header1" xfId="156"/>
    <cellStyle name="Header2" xfId="157"/>
    <cellStyle name="Input [yellow]" xfId="158"/>
    <cellStyle name="Input Cells" xfId="159"/>
    <cellStyle name="Linked Cells" xfId="160"/>
    <cellStyle name="Millares [0]_96 Risk" xfId="161"/>
    <cellStyle name="Millares_96 Risk" xfId="162"/>
    <cellStyle name="Milliers [0]_!!!GO" xfId="163"/>
    <cellStyle name="Moneda [0]_96 Risk" xfId="164"/>
    <cellStyle name="Moneda_96 Risk" xfId="165"/>
    <cellStyle name="New Times Roman" xfId="166"/>
    <cellStyle name="no dec" xfId="167"/>
    <cellStyle name="Normal - Style1" xfId="168"/>
    <cellStyle name="Normal_!!!GO" xfId="169"/>
    <cellStyle name="PSInt" xfId="170"/>
    <cellStyle name="per.style" xfId="171"/>
    <cellStyle name="Percent [2]" xfId="172"/>
    <cellStyle name="Percent_!!!GO" xfId="173"/>
    <cellStyle name="Pourcentage_pldt" xfId="174"/>
    <cellStyle name="PSDate" xfId="175"/>
    <cellStyle name="常规 21" xfId="176"/>
    <cellStyle name="PSDec" xfId="177"/>
    <cellStyle name="好_考试总成绩汇总及排名表" xfId="178"/>
    <cellStyle name="PSHeading" xfId="179"/>
    <cellStyle name="PSSpacer" xfId="180"/>
    <cellStyle name="强调文字颜色 1 2" xfId="181"/>
    <cellStyle name="RowLevel_1" xfId="182"/>
    <cellStyle name="sstot" xfId="183"/>
    <cellStyle name="Standard_AREAS" xfId="184"/>
    <cellStyle name="t" xfId="185"/>
    <cellStyle name="t_HVAC Equipment (3)" xfId="186"/>
    <cellStyle name="捠壿_Region Orders (2)" xfId="187"/>
    <cellStyle name="编号" xfId="188"/>
    <cellStyle name="标题1" xfId="189"/>
    <cellStyle name="表标题" xfId="190"/>
    <cellStyle name="强调 3" xfId="191"/>
    <cellStyle name="常规 2 2" xfId="192"/>
    <cellStyle name="部门" xfId="193"/>
    <cellStyle name="差 2" xfId="194"/>
    <cellStyle name="差_Book1" xfId="195"/>
    <cellStyle name="差_Book1_1" xfId="196"/>
    <cellStyle name="差_考试总成绩汇总及排名表" xfId="197"/>
    <cellStyle name="差_新建 Microsoft Excel 工作表" xfId="198"/>
    <cellStyle name="常规 21 2" xfId="199"/>
    <cellStyle name="常规 10" xfId="200"/>
    <cellStyle name="常规 21 3" xfId="201"/>
    <cellStyle name="常规 11" xfId="202"/>
    <cellStyle name="常规 14" xfId="203"/>
    <cellStyle name="常规 2 2 2" xfId="204"/>
    <cellStyle name="常规 2 2 6" xfId="205"/>
    <cellStyle name="常规 2 3" xfId="206"/>
    <cellStyle name="常规 21 2 2" xfId="207"/>
    <cellStyle name="常规 21 2 2 2" xfId="208"/>
    <cellStyle name="常规 21 2 3" xfId="209"/>
    <cellStyle name="常规 21 3 2" xfId="210"/>
    <cellStyle name="分级显示行_1_Book1" xfId="211"/>
    <cellStyle name="常规 22" xfId="212"/>
    <cellStyle name="常规 23" xfId="213"/>
    <cellStyle name="常规 3 2" xfId="214"/>
    <cellStyle name="常规 3 2 2 2" xfId="215"/>
    <cellStyle name="常规 3 3 2" xfId="216"/>
    <cellStyle name="常规 3 4" xfId="217"/>
    <cellStyle name="普通_laroux" xfId="218"/>
    <cellStyle name="常规 3_Book1" xfId="219"/>
    <cellStyle name="常规 4" xfId="220"/>
    <cellStyle name="常规 4 2" xfId="221"/>
    <cellStyle name="好_Book1" xfId="222"/>
    <cellStyle name="常规 4 2 2" xfId="223"/>
    <cellStyle name="注释 2" xfId="224"/>
    <cellStyle name="常规 6 2" xfId="225"/>
    <cellStyle name="常规 6 2 2" xfId="226"/>
    <cellStyle name="常规 6 2 2 2" xfId="227"/>
    <cellStyle name="常规 6 3" xfId="228"/>
    <cellStyle name="常规 6 3 2" xfId="229"/>
    <cellStyle name="常规 6 4" xfId="230"/>
    <cellStyle name="常规 7" xfId="231"/>
    <cellStyle name="常规 7 2" xfId="232"/>
    <cellStyle name="常规 7 2 2" xfId="233"/>
    <cellStyle name="常规 7 2 2 2" xfId="234"/>
    <cellStyle name="常规 7 2 3" xfId="235"/>
    <cellStyle name="好_Book1_1" xfId="236"/>
    <cellStyle name="常规 7 3 2" xfId="237"/>
    <cellStyle name="常规 7 4" xfId="238"/>
    <cellStyle name="常规 7_Book1" xfId="239"/>
    <cellStyle name="常规 8" xfId="240"/>
    <cellStyle name="常规 9" xfId="241"/>
    <cellStyle name="好 2" xfId="242"/>
    <cellStyle name="好_新建 Microsoft Excel 工作表" xfId="243"/>
    <cellStyle name="检查单元格 2" xfId="244"/>
    <cellStyle name="借出原因" xfId="245"/>
    <cellStyle name="千分位[0]_laroux" xfId="246"/>
    <cellStyle name="千位[0]_ 方正PC" xfId="247"/>
    <cellStyle name="千位_ 方正PC" xfId="248"/>
    <cellStyle name="强调 1" xfId="249"/>
    <cellStyle name="强调 2" xfId="250"/>
    <cellStyle name="强调文字颜色 2 2" xfId="251"/>
    <cellStyle name="强调文字颜色 3 2" xfId="252"/>
    <cellStyle name="强调文字颜色 4 2" xfId="253"/>
    <cellStyle name="强调文字颜色 5 2" xfId="254"/>
    <cellStyle name="强调文字颜色 6 2" xfId="255"/>
    <cellStyle name="输入 2" xfId="256"/>
    <cellStyle name="数量" xfId="257"/>
    <cellStyle name="昗弨_Pacific Region P&amp;L" xfId="2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1" name="TextBox 195"/>
        <xdr:cNvSpPr txBox="1">
          <a:spLocks noChangeArrowheads="1"/>
        </xdr:cNvSpPr>
      </xdr:nvSpPr>
      <xdr:spPr>
        <a:xfrm>
          <a:off x="390525" y="279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2" name="TextBox 196"/>
        <xdr:cNvSpPr txBox="1">
          <a:spLocks noChangeArrowheads="1"/>
        </xdr:cNvSpPr>
      </xdr:nvSpPr>
      <xdr:spPr>
        <a:xfrm>
          <a:off x="390525" y="279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3" name="TextBox 197"/>
        <xdr:cNvSpPr txBox="1">
          <a:spLocks noChangeArrowheads="1"/>
        </xdr:cNvSpPr>
      </xdr:nvSpPr>
      <xdr:spPr>
        <a:xfrm>
          <a:off x="390525" y="279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76200" cy="219075"/>
    <xdr:sp fLocksText="0">
      <xdr:nvSpPr>
        <xdr:cNvPr id="4" name="TextBox 198"/>
        <xdr:cNvSpPr txBox="1">
          <a:spLocks noChangeArrowheads="1"/>
        </xdr:cNvSpPr>
      </xdr:nvSpPr>
      <xdr:spPr>
        <a:xfrm>
          <a:off x="390525" y="2790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21150;&#20844;\&#20154;&#20107;&#20154;&#25165;\&#25307;&#24405;\2016&#24180;\&#25945;&#24072;&#20844;&#24320;&#25307;&#32856;\7.15&#20844;&#24320;&#25307;&#32856;&#25945;&#24072;&#38754;&#35797;&#36164;&#26009;\&#32771;&#21153;&#21150;-&#32771;&#35797;&#24635;&#25104;&#32489;&#27719;&#24635;&#21450;&#25490;&#21517;&#34920;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L6" sqref="L6"/>
    </sheetView>
  </sheetViews>
  <sheetFormatPr defaultColWidth="9.00390625" defaultRowHeight="19.5" customHeight="1"/>
  <cols>
    <col min="1" max="1" width="5.125" style="4" customWidth="1"/>
    <col min="2" max="2" width="16.25390625" style="4" customWidth="1"/>
    <col min="3" max="3" width="9.25390625" style="4" customWidth="1"/>
    <col min="4" max="4" width="11.625" style="4" customWidth="1"/>
    <col min="5" max="5" width="14.625" style="4" customWidth="1"/>
    <col min="6" max="6" width="14.875" style="4" customWidth="1"/>
    <col min="7" max="7" width="8.625" style="4" customWidth="1"/>
    <col min="8" max="8" width="10.125" style="4" customWidth="1"/>
    <col min="9" max="9" width="10.875" style="4" customWidth="1"/>
    <col min="10" max="10" width="6.625" style="4" customWidth="1"/>
    <col min="11" max="11" width="7.00390625" style="4" customWidth="1"/>
    <col min="12" max="16384" width="9.00390625" style="4" customWidth="1"/>
  </cols>
  <sheetData>
    <row r="1" spans="1:2" ht="20.25">
      <c r="A1" s="5" t="s">
        <v>0</v>
      </c>
      <c r="B1" s="6"/>
    </row>
    <row r="2" spans="1:11" ht="22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28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s="2" customFormat="1" ht="24.75" customHeight="1">
      <c r="A4" s="10">
        <v>1</v>
      </c>
      <c r="B4" s="11" t="s">
        <v>13</v>
      </c>
      <c r="C4" s="11" t="s">
        <v>14</v>
      </c>
      <c r="D4" s="11">
        <v>1140201</v>
      </c>
      <c r="E4" s="11" t="s">
        <v>15</v>
      </c>
      <c r="F4" s="11">
        <v>44.1</v>
      </c>
      <c r="G4" s="12">
        <v>87.2</v>
      </c>
      <c r="H4" s="13">
        <f aca="true" t="shared" si="0" ref="H4:H52">G4*0.4</f>
        <v>34.88</v>
      </c>
      <c r="I4" s="13">
        <f aca="true" t="shared" si="1" ref="I4:I52">F4+H4</f>
        <v>78.98</v>
      </c>
      <c r="J4" s="13">
        <v>1</v>
      </c>
      <c r="K4" s="18">
        <v>6</v>
      </c>
    </row>
    <row r="5" spans="1:11" s="2" customFormat="1" ht="24.75" customHeight="1">
      <c r="A5" s="10">
        <v>2</v>
      </c>
      <c r="B5" s="11" t="s">
        <v>16</v>
      </c>
      <c r="C5" s="11" t="s">
        <v>17</v>
      </c>
      <c r="D5" s="11" t="s">
        <v>18</v>
      </c>
      <c r="E5" s="11" t="s">
        <v>15</v>
      </c>
      <c r="F5" s="11">
        <v>44.1</v>
      </c>
      <c r="G5" s="12">
        <v>85.34</v>
      </c>
      <c r="H5" s="13">
        <f t="shared" si="0"/>
        <v>34.136</v>
      </c>
      <c r="I5" s="13">
        <f t="shared" si="1"/>
        <v>78.236</v>
      </c>
      <c r="J5" s="13">
        <v>2</v>
      </c>
      <c r="K5" s="19"/>
    </row>
    <row r="6" spans="1:11" s="2" customFormat="1" ht="24.75" customHeight="1">
      <c r="A6" s="10">
        <v>3</v>
      </c>
      <c r="B6" s="11" t="s">
        <v>19</v>
      </c>
      <c r="C6" s="11" t="s">
        <v>20</v>
      </c>
      <c r="D6" s="11" t="s">
        <v>18</v>
      </c>
      <c r="E6" s="11" t="s">
        <v>15</v>
      </c>
      <c r="F6" s="11">
        <v>43.2</v>
      </c>
      <c r="G6" s="12">
        <v>86.68</v>
      </c>
      <c r="H6" s="13">
        <f t="shared" si="0"/>
        <v>34.672000000000004</v>
      </c>
      <c r="I6" s="13">
        <f t="shared" si="1"/>
        <v>77.87200000000001</v>
      </c>
      <c r="J6" s="13">
        <v>3</v>
      </c>
      <c r="K6" s="19"/>
    </row>
    <row r="7" spans="1:11" s="2" customFormat="1" ht="24.75" customHeight="1">
      <c r="A7" s="10">
        <v>4</v>
      </c>
      <c r="B7" s="11" t="s">
        <v>21</v>
      </c>
      <c r="C7" s="11" t="s">
        <v>22</v>
      </c>
      <c r="D7" s="11" t="s">
        <v>18</v>
      </c>
      <c r="E7" s="11" t="s">
        <v>15</v>
      </c>
      <c r="F7" s="11">
        <v>42</v>
      </c>
      <c r="G7" s="12">
        <v>87.3</v>
      </c>
      <c r="H7" s="13">
        <f t="shared" si="0"/>
        <v>34.92</v>
      </c>
      <c r="I7" s="13">
        <f t="shared" si="1"/>
        <v>76.92</v>
      </c>
      <c r="J7" s="13">
        <v>4</v>
      </c>
      <c r="K7" s="19"/>
    </row>
    <row r="8" spans="1:11" s="2" customFormat="1" ht="24.75" customHeight="1">
      <c r="A8" s="10">
        <v>5</v>
      </c>
      <c r="B8" s="11" t="s">
        <v>23</v>
      </c>
      <c r="C8" s="11" t="s">
        <v>24</v>
      </c>
      <c r="D8" s="11" t="s">
        <v>18</v>
      </c>
      <c r="E8" s="11" t="s">
        <v>15</v>
      </c>
      <c r="F8" s="11">
        <v>42.6</v>
      </c>
      <c r="G8" s="12">
        <v>85.23</v>
      </c>
      <c r="H8" s="13">
        <f t="shared" si="0"/>
        <v>34.092000000000006</v>
      </c>
      <c r="I8" s="13">
        <f t="shared" si="1"/>
        <v>76.69200000000001</v>
      </c>
      <c r="J8" s="13">
        <v>5</v>
      </c>
      <c r="K8" s="19"/>
    </row>
    <row r="9" spans="1:11" s="2" customFormat="1" ht="24.75" customHeight="1">
      <c r="A9" s="10">
        <v>6</v>
      </c>
      <c r="B9" s="11" t="s">
        <v>25</v>
      </c>
      <c r="C9" s="11" t="s">
        <v>26</v>
      </c>
      <c r="D9" s="11" t="s">
        <v>18</v>
      </c>
      <c r="E9" s="11" t="s">
        <v>15</v>
      </c>
      <c r="F9" s="11">
        <v>42.6</v>
      </c>
      <c r="G9" s="12">
        <v>82.86</v>
      </c>
      <c r="H9" s="13">
        <f t="shared" si="0"/>
        <v>33.144</v>
      </c>
      <c r="I9" s="13">
        <f t="shared" si="1"/>
        <v>75.744</v>
      </c>
      <c r="J9" s="13">
        <v>6</v>
      </c>
      <c r="K9" s="19"/>
    </row>
    <row r="10" spans="1:11" s="3" customFormat="1" ht="24.75" customHeight="1">
      <c r="A10" s="10">
        <v>7</v>
      </c>
      <c r="B10" s="11" t="s">
        <v>27</v>
      </c>
      <c r="C10" s="11" t="s">
        <v>28</v>
      </c>
      <c r="D10" s="11" t="s">
        <v>29</v>
      </c>
      <c r="E10" s="11" t="s">
        <v>30</v>
      </c>
      <c r="F10" s="11">
        <v>43.8</v>
      </c>
      <c r="G10" s="12">
        <v>84.3</v>
      </c>
      <c r="H10" s="13">
        <f t="shared" si="0"/>
        <v>33.72</v>
      </c>
      <c r="I10" s="13">
        <f t="shared" si="1"/>
        <v>77.52</v>
      </c>
      <c r="J10" s="13">
        <v>1</v>
      </c>
      <c r="K10" s="18">
        <v>1</v>
      </c>
    </row>
    <row r="11" spans="1:11" s="3" customFormat="1" ht="24.75" customHeight="1">
      <c r="A11" s="10">
        <v>8</v>
      </c>
      <c r="B11" s="11" t="s">
        <v>31</v>
      </c>
      <c r="C11" s="11" t="s">
        <v>32</v>
      </c>
      <c r="D11" s="11" t="s">
        <v>33</v>
      </c>
      <c r="E11" s="11" t="s">
        <v>34</v>
      </c>
      <c r="F11" s="11">
        <v>49.8</v>
      </c>
      <c r="G11" s="14">
        <v>84</v>
      </c>
      <c r="H11" s="15">
        <f t="shared" si="0"/>
        <v>33.6</v>
      </c>
      <c r="I11" s="15">
        <f t="shared" si="1"/>
        <v>83.4</v>
      </c>
      <c r="J11" s="17">
        <v>1</v>
      </c>
      <c r="K11" s="20">
        <v>3</v>
      </c>
    </row>
    <row r="12" spans="1:11" s="3" customFormat="1" ht="24.75" customHeight="1">
      <c r="A12" s="10">
        <v>9</v>
      </c>
      <c r="B12" s="11" t="s">
        <v>35</v>
      </c>
      <c r="C12" s="11" t="s">
        <v>36</v>
      </c>
      <c r="D12" s="11" t="s">
        <v>33</v>
      </c>
      <c r="E12" s="11" t="s">
        <v>34</v>
      </c>
      <c r="F12" s="11">
        <v>42.6</v>
      </c>
      <c r="G12" s="14">
        <v>83</v>
      </c>
      <c r="H12" s="15">
        <f t="shared" si="0"/>
        <v>33.2</v>
      </c>
      <c r="I12" s="15">
        <f t="shared" si="1"/>
        <v>75.80000000000001</v>
      </c>
      <c r="J12" s="17">
        <v>2</v>
      </c>
      <c r="K12" s="21"/>
    </row>
    <row r="13" spans="1:11" s="3" customFormat="1" ht="24.75" customHeight="1">
      <c r="A13" s="10">
        <v>10</v>
      </c>
      <c r="B13" s="11" t="s">
        <v>37</v>
      </c>
      <c r="C13" s="11" t="s">
        <v>38</v>
      </c>
      <c r="D13" s="11" t="s">
        <v>33</v>
      </c>
      <c r="E13" s="11" t="s">
        <v>34</v>
      </c>
      <c r="F13" s="11">
        <v>42.3</v>
      </c>
      <c r="G13" s="14">
        <v>79.8</v>
      </c>
      <c r="H13" s="15">
        <f t="shared" si="0"/>
        <v>31.92</v>
      </c>
      <c r="I13" s="15">
        <f t="shared" si="1"/>
        <v>74.22</v>
      </c>
      <c r="J13" s="17">
        <v>3</v>
      </c>
      <c r="K13" s="21"/>
    </row>
    <row r="14" spans="1:11" s="3" customFormat="1" ht="24.75" customHeight="1">
      <c r="A14" s="10">
        <v>11</v>
      </c>
      <c r="B14" s="11" t="s">
        <v>39</v>
      </c>
      <c r="C14" s="11" t="s">
        <v>40</v>
      </c>
      <c r="D14" s="11" t="s">
        <v>41</v>
      </c>
      <c r="E14" s="11" t="s">
        <v>42</v>
      </c>
      <c r="F14" s="11">
        <v>39.6</v>
      </c>
      <c r="G14" s="14">
        <v>84.2</v>
      </c>
      <c r="H14" s="13">
        <f t="shared" si="0"/>
        <v>33.68</v>
      </c>
      <c r="I14" s="13">
        <f t="shared" si="1"/>
        <v>73.28</v>
      </c>
      <c r="J14" s="16">
        <v>1</v>
      </c>
      <c r="K14" s="22">
        <v>5</v>
      </c>
    </row>
    <row r="15" spans="1:11" s="3" customFormat="1" ht="24.75" customHeight="1">
      <c r="A15" s="10">
        <v>12</v>
      </c>
      <c r="B15" s="11" t="s">
        <v>43</v>
      </c>
      <c r="C15" s="11" t="s">
        <v>44</v>
      </c>
      <c r="D15" s="11" t="s">
        <v>41</v>
      </c>
      <c r="E15" s="11" t="s">
        <v>42</v>
      </c>
      <c r="F15" s="11">
        <v>37.2</v>
      </c>
      <c r="G15" s="14">
        <v>86.2</v>
      </c>
      <c r="H15" s="13">
        <f t="shared" si="0"/>
        <v>34.480000000000004</v>
      </c>
      <c r="I15" s="13">
        <f t="shared" si="1"/>
        <v>71.68</v>
      </c>
      <c r="J15" s="16">
        <v>2</v>
      </c>
      <c r="K15" s="23"/>
    </row>
    <row r="16" spans="1:11" s="2" customFormat="1" ht="24.75" customHeight="1">
      <c r="A16" s="10">
        <v>13</v>
      </c>
      <c r="B16" s="11" t="s">
        <v>45</v>
      </c>
      <c r="C16" s="11" t="s">
        <v>46</v>
      </c>
      <c r="D16" s="11" t="s">
        <v>41</v>
      </c>
      <c r="E16" s="11" t="s">
        <v>42</v>
      </c>
      <c r="F16" s="11">
        <v>37.5</v>
      </c>
      <c r="G16" s="14">
        <v>84.6</v>
      </c>
      <c r="H16" s="13">
        <f t="shared" si="0"/>
        <v>33.839999999999996</v>
      </c>
      <c r="I16" s="13">
        <f t="shared" si="1"/>
        <v>71.34</v>
      </c>
      <c r="J16" s="16">
        <v>3</v>
      </c>
      <c r="K16" s="23"/>
    </row>
    <row r="17" spans="1:11" s="3" customFormat="1" ht="24.75" customHeight="1">
      <c r="A17" s="10">
        <v>14</v>
      </c>
      <c r="B17" s="11" t="s">
        <v>47</v>
      </c>
      <c r="C17" s="11" t="s">
        <v>48</v>
      </c>
      <c r="D17" s="11" t="s">
        <v>41</v>
      </c>
      <c r="E17" s="11" t="s">
        <v>42</v>
      </c>
      <c r="F17" s="11">
        <v>35.7</v>
      </c>
      <c r="G17" s="12">
        <v>85.8</v>
      </c>
      <c r="H17" s="13">
        <f t="shared" si="0"/>
        <v>34.32</v>
      </c>
      <c r="I17" s="13">
        <f t="shared" si="1"/>
        <v>70.02000000000001</v>
      </c>
      <c r="J17" s="16">
        <v>4</v>
      </c>
      <c r="K17" s="23"/>
    </row>
    <row r="18" spans="1:11" s="3" customFormat="1" ht="24.75" customHeight="1">
      <c r="A18" s="10">
        <v>15</v>
      </c>
      <c r="B18" s="11" t="s">
        <v>49</v>
      </c>
      <c r="C18" s="11" t="s">
        <v>26</v>
      </c>
      <c r="D18" s="11" t="s">
        <v>41</v>
      </c>
      <c r="E18" s="11" t="s">
        <v>42</v>
      </c>
      <c r="F18" s="11">
        <v>36.3</v>
      </c>
      <c r="G18" s="12">
        <v>84.2</v>
      </c>
      <c r="H18" s="13">
        <f t="shared" si="0"/>
        <v>33.68</v>
      </c>
      <c r="I18" s="13">
        <f t="shared" si="1"/>
        <v>69.97999999999999</v>
      </c>
      <c r="J18" s="16">
        <v>5</v>
      </c>
      <c r="K18" s="23"/>
    </row>
    <row r="19" spans="1:11" s="2" customFormat="1" ht="24.75" customHeight="1">
      <c r="A19" s="10">
        <v>16</v>
      </c>
      <c r="B19" s="11" t="s">
        <v>50</v>
      </c>
      <c r="C19" s="11" t="s">
        <v>51</v>
      </c>
      <c r="D19" s="11" t="s">
        <v>52</v>
      </c>
      <c r="E19" s="11" t="s">
        <v>53</v>
      </c>
      <c r="F19" s="11">
        <v>49.35</v>
      </c>
      <c r="G19" s="12">
        <v>85.5</v>
      </c>
      <c r="H19" s="13">
        <f t="shared" si="0"/>
        <v>34.2</v>
      </c>
      <c r="I19" s="13">
        <f t="shared" si="1"/>
        <v>83.55000000000001</v>
      </c>
      <c r="J19" s="16">
        <v>1</v>
      </c>
      <c r="K19" s="22">
        <v>1</v>
      </c>
    </row>
    <row r="20" spans="1:11" s="3" customFormat="1" ht="24.75" customHeight="1">
      <c r="A20" s="10">
        <v>17</v>
      </c>
      <c r="B20" s="11" t="s">
        <v>54</v>
      </c>
      <c r="C20" s="11" t="s">
        <v>55</v>
      </c>
      <c r="D20" s="11" t="s">
        <v>56</v>
      </c>
      <c r="E20" s="11" t="s">
        <v>57</v>
      </c>
      <c r="F20" s="11">
        <v>51.45</v>
      </c>
      <c r="G20" s="14">
        <v>83.9</v>
      </c>
      <c r="H20" s="15">
        <f t="shared" si="0"/>
        <v>33.56</v>
      </c>
      <c r="I20" s="15">
        <f t="shared" si="1"/>
        <v>85.01</v>
      </c>
      <c r="J20" s="17">
        <v>1</v>
      </c>
      <c r="K20" s="20">
        <v>4</v>
      </c>
    </row>
    <row r="21" spans="1:11" s="3" customFormat="1" ht="24.75" customHeight="1">
      <c r="A21" s="10">
        <v>18</v>
      </c>
      <c r="B21" s="11" t="s">
        <v>58</v>
      </c>
      <c r="C21" s="11" t="s">
        <v>59</v>
      </c>
      <c r="D21" s="11" t="s">
        <v>56</v>
      </c>
      <c r="E21" s="11" t="s">
        <v>57</v>
      </c>
      <c r="F21" s="11">
        <v>50.4</v>
      </c>
      <c r="G21" s="14">
        <v>84.8</v>
      </c>
      <c r="H21" s="15">
        <f t="shared" si="0"/>
        <v>33.92</v>
      </c>
      <c r="I21" s="15">
        <f t="shared" si="1"/>
        <v>84.32</v>
      </c>
      <c r="J21" s="17">
        <v>2</v>
      </c>
      <c r="K21" s="21"/>
    </row>
    <row r="22" spans="1:11" s="3" customFormat="1" ht="24.75" customHeight="1">
      <c r="A22" s="10">
        <v>19</v>
      </c>
      <c r="B22" s="11" t="s">
        <v>60</v>
      </c>
      <c r="C22" s="11" t="s">
        <v>61</v>
      </c>
      <c r="D22" s="11" t="s">
        <v>56</v>
      </c>
      <c r="E22" s="11" t="s">
        <v>57</v>
      </c>
      <c r="F22" s="11">
        <v>49.2</v>
      </c>
      <c r="G22" s="14">
        <v>87.8</v>
      </c>
      <c r="H22" s="15">
        <f t="shared" si="0"/>
        <v>35.12</v>
      </c>
      <c r="I22" s="15">
        <f t="shared" si="1"/>
        <v>84.32</v>
      </c>
      <c r="J22" s="17">
        <v>3</v>
      </c>
      <c r="K22" s="21"/>
    </row>
    <row r="23" spans="1:11" s="3" customFormat="1" ht="24.75" customHeight="1">
      <c r="A23" s="10">
        <v>20</v>
      </c>
      <c r="B23" s="11" t="s">
        <v>62</v>
      </c>
      <c r="C23" s="11" t="s">
        <v>63</v>
      </c>
      <c r="D23" s="11" t="s">
        <v>56</v>
      </c>
      <c r="E23" s="11" t="s">
        <v>57</v>
      </c>
      <c r="F23" s="11">
        <v>50.25</v>
      </c>
      <c r="G23" s="14">
        <v>84.4</v>
      </c>
      <c r="H23" s="15">
        <f t="shared" si="0"/>
        <v>33.760000000000005</v>
      </c>
      <c r="I23" s="15">
        <f t="shared" si="1"/>
        <v>84.01</v>
      </c>
      <c r="J23" s="17">
        <v>4</v>
      </c>
      <c r="K23" s="21"/>
    </row>
    <row r="24" spans="1:11" s="3" customFormat="1" ht="24.75" customHeight="1">
      <c r="A24" s="10">
        <v>21</v>
      </c>
      <c r="B24" s="11" t="s">
        <v>64</v>
      </c>
      <c r="C24" s="11" t="s">
        <v>65</v>
      </c>
      <c r="D24" s="11" t="s">
        <v>66</v>
      </c>
      <c r="E24" s="11" t="s">
        <v>67</v>
      </c>
      <c r="F24" s="11">
        <v>49.95</v>
      </c>
      <c r="G24" s="12">
        <v>84.4</v>
      </c>
      <c r="H24" s="13">
        <f t="shared" si="0"/>
        <v>33.760000000000005</v>
      </c>
      <c r="I24" s="13">
        <f t="shared" si="1"/>
        <v>83.71000000000001</v>
      </c>
      <c r="J24" s="16">
        <v>1</v>
      </c>
      <c r="K24" s="22">
        <v>3</v>
      </c>
    </row>
    <row r="25" spans="1:11" s="3" customFormat="1" ht="24.75" customHeight="1">
      <c r="A25" s="10">
        <v>22</v>
      </c>
      <c r="B25" s="11" t="s">
        <v>68</v>
      </c>
      <c r="C25" s="11" t="s">
        <v>69</v>
      </c>
      <c r="D25" s="11" t="s">
        <v>66</v>
      </c>
      <c r="E25" s="11" t="s">
        <v>67</v>
      </c>
      <c r="F25" s="11">
        <v>48.15</v>
      </c>
      <c r="G25" s="12">
        <v>86.7</v>
      </c>
      <c r="H25" s="13">
        <f t="shared" si="0"/>
        <v>34.68</v>
      </c>
      <c r="I25" s="13">
        <f t="shared" si="1"/>
        <v>82.83</v>
      </c>
      <c r="J25" s="16">
        <v>2</v>
      </c>
      <c r="K25" s="23"/>
    </row>
    <row r="26" spans="1:11" s="3" customFormat="1" ht="24.75" customHeight="1">
      <c r="A26" s="10">
        <v>23</v>
      </c>
      <c r="B26" s="11" t="s">
        <v>70</v>
      </c>
      <c r="C26" s="11" t="s">
        <v>71</v>
      </c>
      <c r="D26" s="11" t="s">
        <v>66</v>
      </c>
      <c r="E26" s="11" t="s">
        <v>67</v>
      </c>
      <c r="F26" s="11">
        <v>46.5</v>
      </c>
      <c r="G26" s="12">
        <v>85.4</v>
      </c>
      <c r="H26" s="13">
        <f t="shared" si="0"/>
        <v>34.160000000000004</v>
      </c>
      <c r="I26" s="13">
        <f t="shared" si="1"/>
        <v>80.66</v>
      </c>
      <c r="J26" s="16">
        <v>3</v>
      </c>
      <c r="K26" s="23"/>
    </row>
    <row r="27" spans="1:11" s="3" customFormat="1" ht="24.75" customHeight="1">
      <c r="A27" s="10">
        <v>24</v>
      </c>
      <c r="B27" s="11" t="s">
        <v>72</v>
      </c>
      <c r="C27" s="11" t="s">
        <v>73</v>
      </c>
      <c r="D27" s="11">
        <v>1140208</v>
      </c>
      <c r="E27" s="11" t="s">
        <v>74</v>
      </c>
      <c r="F27" s="11">
        <v>39.3</v>
      </c>
      <c r="G27" s="14">
        <v>82.06</v>
      </c>
      <c r="H27" s="15">
        <f t="shared" si="0"/>
        <v>32.824000000000005</v>
      </c>
      <c r="I27" s="15">
        <f t="shared" si="1"/>
        <v>72.124</v>
      </c>
      <c r="J27" s="17">
        <v>1</v>
      </c>
      <c r="K27" s="20">
        <v>3</v>
      </c>
    </row>
    <row r="28" spans="1:11" s="3" customFormat="1" ht="24.75" customHeight="1">
      <c r="A28" s="10">
        <v>25</v>
      </c>
      <c r="B28" s="11" t="s">
        <v>75</v>
      </c>
      <c r="C28" s="11" t="s">
        <v>76</v>
      </c>
      <c r="D28" s="11" t="s">
        <v>77</v>
      </c>
      <c r="E28" s="11" t="s">
        <v>74</v>
      </c>
      <c r="F28" s="11">
        <v>34.8</v>
      </c>
      <c r="G28" s="14">
        <v>86.56</v>
      </c>
      <c r="H28" s="15">
        <f t="shared" si="0"/>
        <v>34.624</v>
      </c>
      <c r="I28" s="15">
        <f t="shared" si="1"/>
        <v>69.424</v>
      </c>
      <c r="J28" s="17">
        <v>2</v>
      </c>
      <c r="K28" s="21"/>
    </row>
    <row r="29" spans="1:11" s="3" customFormat="1" ht="24.75" customHeight="1">
      <c r="A29" s="10">
        <v>26</v>
      </c>
      <c r="B29" s="11" t="s">
        <v>78</v>
      </c>
      <c r="C29" s="11" t="s">
        <v>79</v>
      </c>
      <c r="D29" s="11" t="s">
        <v>77</v>
      </c>
      <c r="E29" s="11" t="s">
        <v>74</v>
      </c>
      <c r="F29" s="11">
        <v>33.6</v>
      </c>
      <c r="G29" s="14">
        <v>85.52</v>
      </c>
      <c r="H29" s="15">
        <f t="shared" si="0"/>
        <v>34.208</v>
      </c>
      <c r="I29" s="15">
        <f t="shared" si="1"/>
        <v>67.80799999999999</v>
      </c>
      <c r="J29" s="17">
        <v>3</v>
      </c>
      <c r="K29" s="21"/>
    </row>
    <row r="30" spans="1:11" s="3" customFormat="1" ht="24.75" customHeight="1">
      <c r="A30" s="10">
        <v>27</v>
      </c>
      <c r="B30" s="11" t="s">
        <v>80</v>
      </c>
      <c r="C30" s="11" t="s">
        <v>81</v>
      </c>
      <c r="D30" s="11" t="s">
        <v>82</v>
      </c>
      <c r="E30" s="11" t="s">
        <v>83</v>
      </c>
      <c r="F30" s="11">
        <v>42.9</v>
      </c>
      <c r="G30" s="12">
        <v>85.62</v>
      </c>
      <c r="H30" s="13">
        <f t="shared" si="0"/>
        <v>34.248000000000005</v>
      </c>
      <c r="I30" s="13">
        <f t="shared" si="1"/>
        <v>77.148</v>
      </c>
      <c r="J30" s="16">
        <v>1</v>
      </c>
      <c r="K30" s="22">
        <v>1</v>
      </c>
    </row>
    <row r="31" spans="1:11" s="3" customFormat="1" ht="24.75" customHeight="1">
      <c r="A31" s="10">
        <v>28</v>
      </c>
      <c r="B31" s="11" t="s">
        <v>84</v>
      </c>
      <c r="C31" s="11" t="s">
        <v>85</v>
      </c>
      <c r="D31" s="11">
        <v>1140210</v>
      </c>
      <c r="E31" s="11" t="s">
        <v>86</v>
      </c>
      <c r="F31" s="11">
        <v>47.1</v>
      </c>
      <c r="G31" s="12">
        <v>86.32</v>
      </c>
      <c r="H31" s="13">
        <f t="shared" si="0"/>
        <v>34.528</v>
      </c>
      <c r="I31" s="13">
        <f t="shared" si="1"/>
        <v>81.628</v>
      </c>
      <c r="J31" s="16">
        <v>1</v>
      </c>
      <c r="K31" s="22">
        <v>2</v>
      </c>
    </row>
    <row r="32" spans="1:11" s="3" customFormat="1" ht="24.75" customHeight="1">
      <c r="A32" s="10">
        <v>29</v>
      </c>
      <c r="B32" s="11" t="s">
        <v>87</v>
      </c>
      <c r="C32" s="11" t="s">
        <v>88</v>
      </c>
      <c r="D32" s="11" t="s">
        <v>89</v>
      </c>
      <c r="E32" s="11" t="s">
        <v>86</v>
      </c>
      <c r="F32" s="11">
        <v>38.1</v>
      </c>
      <c r="G32" s="12">
        <v>86.8</v>
      </c>
      <c r="H32" s="13">
        <f t="shared" si="0"/>
        <v>34.72</v>
      </c>
      <c r="I32" s="13">
        <f t="shared" si="1"/>
        <v>72.82</v>
      </c>
      <c r="J32" s="16">
        <v>2</v>
      </c>
      <c r="K32" s="23"/>
    </row>
    <row r="33" spans="1:11" s="3" customFormat="1" ht="24.75" customHeight="1">
      <c r="A33" s="10">
        <v>30</v>
      </c>
      <c r="B33" s="11" t="s">
        <v>90</v>
      </c>
      <c r="C33" s="11" t="s">
        <v>91</v>
      </c>
      <c r="D33" s="11">
        <v>1140211</v>
      </c>
      <c r="E33" s="11" t="s">
        <v>92</v>
      </c>
      <c r="F33" s="11">
        <v>48.3</v>
      </c>
      <c r="G33" s="12">
        <v>84.9</v>
      </c>
      <c r="H33" s="13">
        <f t="shared" si="0"/>
        <v>33.96</v>
      </c>
      <c r="I33" s="13">
        <f t="shared" si="1"/>
        <v>82.25999999999999</v>
      </c>
      <c r="J33" s="16">
        <v>1</v>
      </c>
      <c r="K33" s="22">
        <v>1</v>
      </c>
    </row>
    <row r="34" spans="1:11" s="3" customFormat="1" ht="24.75" customHeight="1">
      <c r="A34" s="10">
        <v>31</v>
      </c>
      <c r="B34" s="11" t="s">
        <v>93</v>
      </c>
      <c r="C34" s="11" t="s">
        <v>94</v>
      </c>
      <c r="D34" s="11" t="s">
        <v>95</v>
      </c>
      <c r="E34" s="11" t="s">
        <v>96</v>
      </c>
      <c r="F34" s="11">
        <v>40.5</v>
      </c>
      <c r="G34" s="12">
        <v>83.6</v>
      </c>
      <c r="H34" s="13">
        <f t="shared" si="0"/>
        <v>33.44</v>
      </c>
      <c r="I34" s="13">
        <f t="shared" si="1"/>
        <v>73.94</v>
      </c>
      <c r="J34" s="16">
        <v>1</v>
      </c>
      <c r="K34" s="22">
        <v>1</v>
      </c>
    </row>
    <row r="35" spans="1:11" s="3" customFormat="1" ht="24.75" customHeight="1">
      <c r="A35" s="10">
        <v>32</v>
      </c>
      <c r="B35" s="11" t="s">
        <v>97</v>
      </c>
      <c r="C35" s="11" t="s">
        <v>98</v>
      </c>
      <c r="D35" s="11" t="s">
        <v>99</v>
      </c>
      <c r="E35" s="11" t="s">
        <v>100</v>
      </c>
      <c r="F35" s="11">
        <v>46.2</v>
      </c>
      <c r="G35" s="16">
        <v>81.8</v>
      </c>
      <c r="H35" s="13">
        <f t="shared" si="0"/>
        <v>32.72</v>
      </c>
      <c r="I35" s="13">
        <f t="shared" si="1"/>
        <v>78.92</v>
      </c>
      <c r="J35" s="16">
        <v>1</v>
      </c>
      <c r="K35" s="22">
        <v>1</v>
      </c>
    </row>
    <row r="36" spans="1:11" s="3" customFormat="1" ht="24.75" customHeight="1">
      <c r="A36" s="10">
        <v>33</v>
      </c>
      <c r="B36" s="11" t="s">
        <v>101</v>
      </c>
      <c r="C36" s="11" t="s">
        <v>102</v>
      </c>
      <c r="D36" s="11" t="s">
        <v>103</v>
      </c>
      <c r="E36" s="11" t="s">
        <v>104</v>
      </c>
      <c r="F36" s="11">
        <v>48</v>
      </c>
      <c r="G36" s="17">
        <v>84.9</v>
      </c>
      <c r="H36" s="15">
        <f t="shared" si="0"/>
        <v>33.96</v>
      </c>
      <c r="I36" s="15">
        <f t="shared" si="1"/>
        <v>81.96000000000001</v>
      </c>
      <c r="J36" s="17">
        <v>1</v>
      </c>
      <c r="K36" s="20">
        <v>1</v>
      </c>
    </row>
    <row r="37" spans="1:11" s="3" customFormat="1" ht="24.75" customHeight="1">
      <c r="A37" s="10">
        <v>34</v>
      </c>
      <c r="B37" s="11" t="s">
        <v>105</v>
      </c>
      <c r="C37" s="11" t="s">
        <v>106</v>
      </c>
      <c r="D37" s="11">
        <v>1140215</v>
      </c>
      <c r="E37" s="11" t="s">
        <v>107</v>
      </c>
      <c r="F37" s="11">
        <v>41.1</v>
      </c>
      <c r="G37" s="17">
        <v>80.5</v>
      </c>
      <c r="H37" s="15">
        <f t="shared" si="0"/>
        <v>32.2</v>
      </c>
      <c r="I37" s="15">
        <f t="shared" si="1"/>
        <v>73.30000000000001</v>
      </c>
      <c r="J37" s="17">
        <v>1</v>
      </c>
      <c r="K37" s="20">
        <v>2</v>
      </c>
    </row>
    <row r="38" spans="1:11" s="3" customFormat="1" ht="24.75" customHeight="1">
      <c r="A38" s="10">
        <v>35</v>
      </c>
      <c r="B38" s="11" t="s">
        <v>108</v>
      </c>
      <c r="C38" s="11" t="s">
        <v>109</v>
      </c>
      <c r="D38" s="11" t="s">
        <v>110</v>
      </c>
      <c r="E38" s="11" t="s">
        <v>107</v>
      </c>
      <c r="F38" s="11">
        <v>38.1</v>
      </c>
      <c r="G38" s="17">
        <v>86.9</v>
      </c>
      <c r="H38" s="15">
        <f t="shared" si="0"/>
        <v>34.760000000000005</v>
      </c>
      <c r="I38" s="15">
        <f t="shared" si="1"/>
        <v>72.86000000000001</v>
      </c>
      <c r="J38" s="17">
        <v>2</v>
      </c>
      <c r="K38" s="21"/>
    </row>
    <row r="39" spans="1:11" s="3" customFormat="1" ht="24.75" customHeight="1">
      <c r="A39" s="10">
        <v>36</v>
      </c>
      <c r="B39" s="11" t="s">
        <v>111</v>
      </c>
      <c r="C39" s="11" t="s">
        <v>112</v>
      </c>
      <c r="D39" s="11" t="s">
        <v>113</v>
      </c>
      <c r="E39" s="11" t="s">
        <v>114</v>
      </c>
      <c r="F39" s="11">
        <v>35.4</v>
      </c>
      <c r="G39" s="16">
        <v>84.1</v>
      </c>
      <c r="H39" s="13">
        <f t="shared" si="0"/>
        <v>33.64</v>
      </c>
      <c r="I39" s="13">
        <f t="shared" si="1"/>
        <v>69.03999999999999</v>
      </c>
      <c r="J39" s="16">
        <v>1</v>
      </c>
      <c r="K39" s="22">
        <v>2</v>
      </c>
    </row>
    <row r="40" spans="1:11" s="3" customFormat="1" ht="24.75" customHeight="1">
      <c r="A40" s="10">
        <v>37</v>
      </c>
      <c r="B40" s="11" t="s">
        <v>115</v>
      </c>
      <c r="C40" s="11" t="s">
        <v>116</v>
      </c>
      <c r="D40" s="11" t="s">
        <v>113</v>
      </c>
      <c r="E40" s="11" t="s">
        <v>114</v>
      </c>
      <c r="F40" s="11">
        <v>31.95</v>
      </c>
      <c r="G40" s="16">
        <v>82.6</v>
      </c>
      <c r="H40" s="13">
        <f t="shared" si="0"/>
        <v>33.04</v>
      </c>
      <c r="I40" s="13">
        <f t="shared" si="1"/>
        <v>64.99</v>
      </c>
      <c r="J40" s="16">
        <v>2</v>
      </c>
      <c r="K40" s="23"/>
    </row>
    <row r="41" spans="1:11" s="3" customFormat="1" ht="24.75" customHeight="1">
      <c r="A41" s="10">
        <v>38</v>
      </c>
      <c r="B41" s="11" t="s">
        <v>117</v>
      </c>
      <c r="C41" s="11" t="s">
        <v>118</v>
      </c>
      <c r="D41" s="11" t="s">
        <v>119</v>
      </c>
      <c r="E41" s="11" t="s">
        <v>120</v>
      </c>
      <c r="F41" s="11">
        <v>50.7</v>
      </c>
      <c r="G41" s="16">
        <v>86.4</v>
      </c>
      <c r="H41" s="13">
        <f t="shared" si="0"/>
        <v>34.56</v>
      </c>
      <c r="I41" s="13">
        <f t="shared" si="1"/>
        <v>85.26</v>
      </c>
      <c r="J41" s="16">
        <v>1</v>
      </c>
      <c r="K41" s="22">
        <v>2</v>
      </c>
    </row>
    <row r="42" spans="1:11" s="3" customFormat="1" ht="24.75" customHeight="1">
      <c r="A42" s="10">
        <v>39</v>
      </c>
      <c r="B42" s="11" t="s">
        <v>121</v>
      </c>
      <c r="C42" s="11" t="s">
        <v>122</v>
      </c>
      <c r="D42" s="11" t="s">
        <v>119</v>
      </c>
      <c r="E42" s="11" t="s">
        <v>120</v>
      </c>
      <c r="F42" s="11">
        <v>32.1</v>
      </c>
      <c r="G42" s="16">
        <v>85.2</v>
      </c>
      <c r="H42" s="13">
        <f t="shared" si="0"/>
        <v>34.080000000000005</v>
      </c>
      <c r="I42" s="13">
        <f t="shared" si="1"/>
        <v>66.18</v>
      </c>
      <c r="J42" s="16">
        <v>2</v>
      </c>
      <c r="K42" s="23"/>
    </row>
    <row r="43" spans="1:11" ht="24.75" customHeight="1">
      <c r="A43" s="10">
        <v>40</v>
      </c>
      <c r="B43" s="11" t="s">
        <v>123</v>
      </c>
      <c r="C43" s="11" t="s">
        <v>124</v>
      </c>
      <c r="D43" s="11">
        <v>1140218</v>
      </c>
      <c r="E43" s="11" t="s">
        <v>125</v>
      </c>
      <c r="F43" s="11">
        <v>45.15</v>
      </c>
      <c r="G43" s="17">
        <v>83</v>
      </c>
      <c r="H43" s="15">
        <f t="shared" si="0"/>
        <v>33.2</v>
      </c>
      <c r="I43" s="15">
        <f t="shared" si="1"/>
        <v>78.35</v>
      </c>
      <c r="J43" s="17">
        <v>1</v>
      </c>
      <c r="K43" s="20">
        <v>3</v>
      </c>
    </row>
    <row r="44" spans="1:11" ht="24.75" customHeight="1">
      <c r="A44" s="10">
        <v>41</v>
      </c>
      <c r="B44" s="11" t="s">
        <v>126</v>
      </c>
      <c r="C44" s="11" t="s">
        <v>127</v>
      </c>
      <c r="D44" s="11" t="s">
        <v>128</v>
      </c>
      <c r="E44" s="11" t="s">
        <v>125</v>
      </c>
      <c r="F44" s="11">
        <v>42.3</v>
      </c>
      <c r="G44" s="17">
        <v>83.5</v>
      </c>
      <c r="H44" s="15">
        <f t="shared" si="0"/>
        <v>33.4</v>
      </c>
      <c r="I44" s="15">
        <f t="shared" si="1"/>
        <v>75.69999999999999</v>
      </c>
      <c r="J44" s="17">
        <v>2</v>
      </c>
      <c r="K44" s="21"/>
    </row>
    <row r="45" spans="1:11" ht="24.75" customHeight="1">
      <c r="A45" s="10">
        <v>42</v>
      </c>
      <c r="B45" s="11" t="s">
        <v>129</v>
      </c>
      <c r="C45" s="11" t="s">
        <v>130</v>
      </c>
      <c r="D45" s="11" t="s">
        <v>128</v>
      </c>
      <c r="E45" s="11" t="s">
        <v>125</v>
      </c>
      <c r="F45" s="11">
        <v>40.8</v>
      </c>
      <c r="G45" s="17">
        <v>81.9</v>
      </c>
      <c r="H45" s="15">
        <f t="shared" si="0"/>
        <v>32.760000000000005</v>
      </c>
      <c r="I45" s="15">
        <f t="shared" si="1"/>
        <v>73.56</v>
      </c>
      <c r="J45" s="17">
        <v>3</v>
      </c>
      <c r="K45" s="21"/>
    </row>
    <row r="46" spans="1:11" ht="24.75" customHeight="1">
      <c r="A46" s="10">
        <v>43</v>
      </c>
      <c r="B46" s="11" t="s">
        <v>131</v>
      </c>
      <c r="C46" s="11" t="s">
        <v>132</v>
      </c>
      <c r="D46" s="11" t="s">
        <v>133</v>
      </c>
      <c r="E46" s="11" t="s">
        <v>134</v>
      </c>
      <c r="F46" s="11">
        <v>43.65</v>
      </c>
      <c r="G46" s="16">
        <v>81.6</v>
      </c>
      <c r="H46" s="13">
        <f t="shared" si="0"/>
        <v>32.64</v>
      </c>
      <c r="I46" s="13">
        <f t="shared" si="1"/>
        <v>76.28999999999999</v>
      </c>
      <c r="J46" s="16">
        <v>1</v>
      </c>
      <c r="K46" s="24">
        <v>7</v>
      </c>
    </row>
    <row r="47" spans="1:11" ht="24.75" customHeight="1">
      <c r="A47" s="10">
        <v>44</v>
      </c>
      <c r="B47" s="11" t="s">
        <v>135</v>
      </c>
      <c r="C47" s="11" t="s">
        <v>136</v>
      </c>
      <c r="D47" s="11" t="s">
        <v>133</v>
      </c>
      <c r="E47" s="11" t="s">
        <v>134</v>
      </c>
      <c r="F47" s="11">
        <v>40.5</v>
      </c>
      <c r="G47" s="16">
        <v>85.6</v>
      </c>
      <c r="H47" s="13">
        <f t="shared" si="0"/>
        <v>34.24</v>
      </c>
      <c r="I47" s="13">
        <f t="shared" si="1"/>
        <v>74.74000000000001</v>
      </c>
      <c r="J47" s="16">
        <v>2</v>
      </c>
      <c r="K47" s="24"/>
    </row>
    <row r="48" spans="1:11" ht="24.75" customHeight="1">
      <c r="A48" s="10">
        <v>45</v>
      </c>
      <c r="B48" s="11" t="s">
        <v>137</v>
      </c>
      <c r="C48" s="11" t="s">
        <v>138</v>
      </c>
      <c r="D48" s="11" t="s">
        <v>133</v>
      </c>
      <c r="E48" s="11" t="s">
        <v>134</v>
      </c>
      <c r="F48" s="11">
        <v>39.6</v>
      </c>
      <c r="G48" s="16">
        <v>86.7</v>
      </c>
      <c r="H48" s="13">
        <f t="shared" si="0"/>
        <v>34.68</v>
      </c>
      <c r="I48" s="13">
        <f t="shared" si="1"/>
        <v>74.28</v>
      </c>
      <c r="J48" s="16">
        <v>3</v>
      </c>
      <c r="K48" s="24"/>
    </row>
    <row r="49" spans="1:11" ht="24.75" customHeight="1">
      <c r="A49" s="10">
        <v>46</v>
      </c>
      <c r="B49" s="11" t="s">
        <v>139</v>
      </c>
      <c r="C49" s="11" t="s">
        <v>140</v>
      </c>
      <c r="D49" s="11" t="s">
        <v>133</v>
      </c>
      <c r="E49" s="11" t="s">
        <v>134</v>
      </c>
      <c r="F49" s="11">
        <v>40.8</v>
      </c>
      <c r="G49" s="16">
        <v>83.1</v>
      </c>
      <c r="H49" s="13">
        <f t="shared" si="0"/>
        <v>33.24</v>
      </c>
      <c r="I49" s="13">
        <f t="shared" si="1"/>
        <v>74.03999999999999</v>
      </c>
      <c r="J49" s="16">
        <v>4</v>
      </c>
      <c r="K49" s="24"/>
    </row>
    <row r="50" spans="1:11" ht="24.75" customHeight="1">
      <c r="A50" s="10">
        <v>47</v>
      </c>
      <c r="B50" s="11" t="s">
        <v>141</v>
      </c>
      <c r="C50" s="11" t="s">
        <v>142</v>
      </c>
      <c r="D50" s="11" t="s">
        <v>133</v>
      </c>
      <c r="E50" s="11" t="s">
        <v>134</v>
      </c>
      <c r="F50" s="11">
        <v>38.85</v>
      </c>
      <c r="G50" s="16">
        <v>85.8</v>
      </c>
      <c r="H50" s="13">
        <f t="shared" si="0"/>
        <v>34.32</v>
      </c>
      <c r="I50" s="13">
        <f t="shared" si="1"/>
        <v>73.17</v>
      </c>
      <c r="J50" s="16">
        <v>5</v>
      </c>
      <c r="K50" s="24"/>
    </row>
    <row r="51" spans="1:11" ht="24.75" customHeight="1">
      <c r="A51" s="10">
        <v>48</v>
      </c>
      <c r="B51" s="11" t="s">
        <v>143</v>
      </c>
      <c r="C51" s="11" t="s">
        <v>144</v>
      </c>
      <c r="D51" s="11" t="s">
        <v>133</v>
      </c>
      <c r="E51" s="11" t="s">
        <v>134</v>
      </c>
      <c r="F51" s="11">
        <v>39.6</v>
      </c>
      <c r="G51" s="16">
        <v>82.8</v>
      </c>
      <c r="H51" s="13">
        <f t="shared" si="0"/>
        <v>33.12</v>
      </c>
      <c r="I51" s="13">
        <f t="shared" si="1"/>
        <v>72.72</v>
      </c>
      <c r="J51" s="16">
        <v>6</v>
      </c>
      <c r="K51" s="24"/>
    </row>
    <row r="52" spans="1:11" ht="24.75" customHeight="1">
      <c r="A52" s="10">
        <v>49</v>
      </c>
      <c r="B52" s="11" t="s">
        <v>145</v>
      </c>
      <c r="C52" s="11" t="s">
        <v>146</v>
      </c>
      <c r="D52" s="11" t="s">
        <v>133</v>
      </c>
      <c r="E52" s="11" t="s">
        <v>134</v>
      </c>
      <c r="F52" s="11">
        <v>37.95</v>
      </c>
      <c r="G52" s="16">
        <v>85.9</v>
      </c>
      <c r="H52" s="13">
        <f t="shared" si="0"/>
        <v>34.36000000000001</v>
      </c>
      <c r="I52" s="13">
        <f t="shared" si="1"/>
        <v>72.31</v>
      </c>
      <c r="J52" s="16">
        <v>7</v>
      </c>
      <c r="K52" s="24"/>
    </row>
  </sheetData>
  <sheetProtection/>
  <mergeCells count="14">
    <mergeCell ref="A1:B1"/>
    <mergeCell ref="A2:K2"/>
    <mergeCell ref="K4:K9"/>
    <mergeCell ref="K11:K13"/>
    <mergeCell ref="K14:K18"/>
    <mergeCell ref="K20:K23"/>
    <mergeCell ref="K24:K26"/>
    <mergeCell ref="K27:K29"/>
    <mergeCell ref="K31:K32"/>
    <mergeCell ref="K37:K38"/>
    <mergeCell ref="K39:K40"/>
    <mergeCell ref="K41:K42"/>
    <mergeCell ref="K43:K45"/>
    <mergeCell ref="K46:K52"/>
  </mergeCells>
  <printOptions/>
  <pageMargins left="0.75" right="0.75" top="0.59" bottom="0.71" header="0.51" footer="0.51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QXZX</cp:lastModifiedBy>
  <cp:lastPrinted>2016-07-16T09:44:03Z</cp:lastPrinted>
  <dcterms:created xsi:type="dcterms:W3CDTF">2014-08-16T09:13:53Z</dcterms:created>
  <dcterms:modified xsi:type="dcterms:W3CDTF">2017-07-11T02:22:27Z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