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540" windowHeight="9975" tabRatio="805"/>
  </bookViews>
  <sheets>
    <sheet name="小学数学（女）" sheetId="1" r:id="rId1"/>
    <sheet name="小学数学（男）" sheetId="2" r:id="rId2"/>
    <sheet name="小学语文（女）" sheetId="10" r:id="rId3"/>
    <sheet name="小学语文（男）" sheetId="11" r:id="rId4"/>
    <sheet name="足球" sheetId="3" r:id="rId5"/>
    <sheet name="篮球" sheetId="4" r:id="rId6"/>
    <sheet name="音乐" sheetId="5" r:id="rId7"/>
    <sheet name="信息技术" sheetId="6" r:id="rId8"/>
    <sheet name="幼儿园（女）" sheetId="7" r:id="rId9"/>
    <sheet name="幼儿园(男)" sheetId="8" r:id="rId10"/>
    <sheet name="蒙授幼儿园" sheetId="9" r:id="rId11"/>
  </sheets>
  <calcPr calcId="125725"/>
</workbook>
</file>

<file path=xl/calcChain.xml><?xml version="1.0" encoding="utf-8"?>
<calcChain xmlns="http://schemas.openxmlformats.org/spreadsheetml/2006/main">
  <c r="J2" i="5"/>
  <c r="J3"/>
  <c r="J4"/>
  <c r="J5"/>
  <c r="J6"/>
  <c r="J7"/>
  <c r="J8"/>
  <c r="J9"/>
  <c r="J10"/>
  <c r="J11"/>
  <c r="J2" i="4"/>
  <c r="J3"/>
  <c r="J4"/>
  <c r="J5"/>
  <c r="J6"/>
  <c r="J7"/>
  <c r="J8"/>
  <c r="J9"/>
  <c r="J10"/>
  <c r="J11"/>
  <c r="J2" i="3"/>
  <c r="J3"/>
  <c r="J4"/>
  <c r="J5"/>
  <c r="J6"/>
  <c r="J7"/>
  <c r="J8"/>
  <c r="J9"/>
  <c r="J10"/>
  <c r="J11"/>
  <c r="J12"/>
  <c r="J13"/>
  <c r="J14"/>
  <c r="J15"/>
  <c r="J16"/>
  <c r="H4" i="6"/>
  <c r="F4"/>
  <c r="H6"/>
  <c r="F6"/>
  <c r="H5"/>
  <c r="F5"/>
  <c r="H2"/>
  <c r="F2"/>
  <c r="H7"/>
  <c r="F7"/>
  <c r="H3"/>
  <c r="F3"/>
  <c r="H4" i="5"/>
  <c r="F4"/>
  <c r="H5"/>
  <c r="F5"/>
  <c r="H9"/>
  <c r="F9"/>
  <c r="H6"/>
  <c r="F6"/>
  <c r="H11"/>
  <c r="F11"/>
  <c r="H3"/>
  <c r="F3"/>
  <c r="H10"/>
  <c r="F10"/>
  <c r="H2"/>
  <c r="F2"/>
  <c r="H7"/>
  <c r="F7"/>
  <c r="H8"/>
  <c r="F8"/>
  <c r="H6" i="4"/>
  <c r="F6"/>
  <c r="H7"/>
  <c r="F7"/>
  <c r="H8"/>
  <c r="F8"/>
  <c r="H2"/>
  <c r="F2"/>
  <c r="H10"/>
  <c r="F10"/>
  <c r="H9"/>
  <c r="F9"/>
  <c r="H3"/>
  <c r="F3"/>
  <c r="H4"/>
  <c r="F4"/>
  <c r="H5"/>
  <c r="F5"/>
  <c r="H11"/>
  <c r="F11"/>
  <c r="H16" i="3"/>
  <c r="F16"/>
  <c r="H8"/>
  <c r="F8"/>
  <c r="H14"/>
  <c r="F14"/>
  <c r="H9"/>
  <c r="F9"/>
  <c r="H15"/>
  <c r="F15"/>
  <c r="H6"/>
  <c r="F6"/>
  <c r="H11"/>
  <c r="F11"/>
  <c r="H12"/>
  <c r="F12"/>
  <c r="H13"/>
  <c r="F13"/>
  <c r="H7"/>
  <c r="F7"/>
  <c r="H10"/>
  <c r="F10"/>
  <c r="H4"/>
  <c r="F4"/>
  <c r="H5"/>
  <c r="F5"/>
  <c r="H2"/>
  <c r="F2"/>
  <c r="H3"/>
  <c r="F3"/>
  <c r="H8" i="2"/>
  <c r="F8"/>
  <c r="H3"/>
  <c r="F3"/>
  <c r="H14"/>
  <c r="F14"/>
  <c r="H10"/>
  <c r="F10"/>
  <c r="H9"/>
  <c r="F9"/>
  <c r="H15"/>
  <c r="F15"/>
  <c r="H12"/>
  <c r="F12"/>
  <c r="H16"/>
  <c r="F16"/>
  <c r="H4"/>
  <c r="F4"/>
  <c r="H11"/>
  <c r="F11"/>
  <c r="H2"/>
  <c r="F2"/>
  <c r="H7"/>
  <c r="F7"/>
  <c r="H5"/>
  <c r="F5"/>
  <c r="H6"/>
  <c r="F6"/>
  <c r="H13"/>
  <c r="F13"/>
  <c r="H33" i="1"/>
  <c r="F33"/>
  <c r="H29"/>
  <c r="F29"/>
  <c r="H20"/>
  <c r="F20"/>
  <c r="H23"/>
  <c r="F23"/>
  <c r="H11"/>
  <c r="F11"/>
  <c r="H24"/>
  <c r="F24"/>
  <c r="H16"/>
  <c r="F16"/>
  <c r="H18"/>
  <c r="F18"/>
  <c r="H34"/>
  <c r="F34"/>
  <c r="H10"/>
  <c r="F10"/>
  <c r="H12"/>
  <c r="F12"/>
  <c r="H15"/>
  <c r="F15"/>
  <c r="H27"/>
  <c r="F27"/>
  <c r="H7"/>
  <c r="F7"/>
  <c r="H19"/>
  <c r="F19"/>
  <c r="H28"/>
  <c r="F28"/>
  <c r="H6"/>
  <c r="F6"/>
  <c r="H4"/>
  <c r="F4"/>
  <c r="H9"/>
  <c r="F9"/>
  <c r="H3"/>
  <c r="F3"/>
  <c r="H22"/>
  <c r="F22"/>
  <c r="H8"/>
  <c r="F8"/>
  <c r="H13"/>
  <c r="F13"/>
  <c r="H2"/>
  <c r="F2"/>
  <c r="H21"/>
  <c r="F21"/>
  <c r="H32"/>
  <c r="F32"/>
  <c r="H30"/>
  <c r="F30"/>
  <c r="H26"/>
  <c r="F26"/>
  <c r="H17"/>
  <c r="F17"/>
  <c r="H14"/>
  <c r="F14"/>
  <c r="H25"/>
  <c r="F25"/>
  <c r="H5"/>
  <c r="F5"/>
  <c r="H31"/>
  <c r="F31"/>
  <c r="K8" i="5" l="1"/>
  <c r="I5" i="2"/>
  <c r="I4"/>
  <c r="I9"/>
  <c r="I8"/>
  <c r="K2" i="3"/>
  <c r="K8"/>
  <c r="I13" i="2"/>
  <c r="I2"/>
  <c r="I12"/>
  <c r="I14"/>
  <c r="K2" i="5"/>
  <c r="I7" i="6"/>
  <c r="I5"/>
  <c r="I4"/>
  <c r="K9" i="5"/>
  <c r="K3"/>
  <c r="K5"/>
  <c r="K4"/>
  <c r="K7" i="3"/>
  <c r="K11"/>
  <c r="K6"/>
  <c r="K4"/>
  <c r="K15"/>
  <c r="I5" i="1"/>
  <c r="I14"/>
  <c r="I26"/>
  <c r="I32"/>
  <c r="I2"/>
  <c r="I8"/>
  <c r="I3"/>
  <c r="I4"/>
  <c r="I28"/>
  <c r="I7"/>
  <c r="I15"/>
  <c r="I10"/>
  <c r="I18"/>
  <c r="I24"/>
  <c r="I23"/>
  <c r="I29"/>
  <c r="K5" i="4"/>
  <c r="I3" i="6"/>
  <c r="I2"/>
  <c r="I6"/>
  <c r="K10" i="5"/>
  <c r="K11"/>
  <c r="K7"/>
  <c r="K6"/>
  <c r="K4" i="4"/>
  <c r="K3"/>
  <c r="K2"/>
  <c r="K7"/>
  <c r="K9"/>
  <c r="K6"/>
  <c r="K10"/>
  <c r="K8"/>
  <c r="K11"/>
  <c r="K10" i="3"/>
  <c r="K13"/>
  <c r="K5"/>
  <c r="K9"/>
  <c r="K12"/>
  <c r="K14"/>
  <c r="K16"/>
  <c r="K3"/>
  <c r="I6" i="2"/>
  <c r="I7"/>
  <c r="I11"/>
  <c r="I16"/>
  <c r="I15"/>
  <c r="I10"/>
  <c r="I3"/>
  <c r="I25" i="1"/>
  <c r="I17"/>
  <c r="I30"/>
  <c r="I21"/>
  <c r="I13"/>
  <c r="I22"/>
  <c r="I9"/>
  <c r="I6"/>
  <c r="I19"/>
  <c r="I27"/>
  <c r="I12"/>
  <c r="I34"/>
  <c r="I16"/>
  <c r="I11"/>
  <c r="I20"/>
  <c r="I33"/>
</calcChain>
</file>

<file path=xl/sharedStrings.xml><?xml version="1.0" encoding="utf-8"?>
<sst xmlns="http://schemas.openxmlformats.org/spreadsheetml/2006/main" count="1428" uniqueCount="696">
  <si>
    <t>准考证号（考生号）</t>
  </si>
  <si>
    <t>姓名</t>
  </si>
  <si>
    <t>性别</t>
  </si>
  <si>
    <t>报考岗位</t>
  </si>
  <si>
    <t>笔试总分</t>
  </si>
  <si>
    <t>笔试加权得分（50%）</t>
  </si>
  <si>
    <t>面试总分</t>
  </si>
  <si>
    <t>面试加权得分（50%）</t>
  </si>
  <si>
    <t>总成绩</t>
  </si>
  <si>
    <t>16291020615</t>
  </si>
  <si>
    <t>陈旭明</t>
  </si>
  <si>
    <t>女</t>
  </si>
  <si>
    <t>小学数学（女）</t>
  </si>
  <si>
    <t>16291021213</t>
  </si>
  <si>
    <t>董娜</t>
  </si>
  <si>
    <t>16291021108</t>
  </si>
  <si>
    <t>高美峰</t>
  </si>
  <si>
    <t>16291021031</t>
  </si>
  <si>
    <t>郭佳佳</t>
  </si>
  <si>
    <t>16291021217</t>
  </si>
  <si>
    <t>郭愿</t>
  </si>
  <si>
    <t>16291020513</t>
  </si>
  <si>
    <t>韩艳</t>
  </si>
  <si>
    <t>16291020902</t>
  </si>
  <si>
    <t>贺瑞</t>
  </si>
  <si>
    <t>16291020416</t>
  </si>
  <si>
    <t>黄敏</t>
  </si>
  <si>
    <t>16291020604</t>
  </si>
  <si>
    <t>李慧</t>
  </si>
  <si>
    <t>16291020938</t>
  </si>
  <si>
    <t>李梦虹</t>
  </si>
  <si>
    <t>16291020421</t>
  </si>
  <si>
    <t>李玉荣</t>
  </si>
  <si>
    <t>16291021303</t>
  </si>
  <si>
    <t>刘维</t>
  </si>
  <si>
    <t>16291020901</t>
  </si>
  <si>
    <t>刘晓</t>
  </si>
  <si>
    <t>16291021309</t>
  </si>
  <si>
    <t>吕悦</t>
  </si>
  <si>
    <t>16291021134</t>
  </si>
  <si>
    <t>史利欣</t>
  </si>
  <si>
    <t>16291021002</t>
  </si>
  <si>
    <t>唐小燕</t>
  </si>
  <si>
    <t>16291020640</t>
  </si>
  <si>
    <t>佟季月</t>
  </si>
  <si>
    <t>16291020423</t>
  </si>
  <si>
    <t>王文燕</t>
  </si>
  <si>
    <t>16291020534</t>
  </si>
  <si>
    <t>王旭芬</t>
  </si>
  <si>
    <t>16291020524</t>
  </si>
  <si>
    <t>王雅萱</t>
  </si>
  <si>
    <t>16291021126</t>
  </si>
  <si>
    <t>郭应玲</t>
  </si>
  <si>
    <t>16291021120</t>
  </si>
  <si>
    <t>夏文琦</t>
  </si>
  <si>
    <t>16291020731</t>
  </si>
  <si>
    <t>闫婧</t>
  </si>
  <si>
    <t>16291021308</t>
  </si>
  <si>
    <t>颜文英</t>
  </si>
  <si>
    <t>16291021224</t>
  </si>
  <si>
    <t>张莉</t>
  </si>
  <si>
    <t>16291021025</t>
  </si>
  <si>
    <t>杨停</t>
  </si>
  <si>
    <t>16291021135</t>
  </si>
  <si>
    <t>杨婷</t>
  </si>
  <si>
    <t>16291020431</t>
  </si>
  <si>
    <t>袁园</t>
  </si>
  <si>
    <t>16291021232</t>
  </si>
  <si>
    <t>张红</t>
  </si>
  <si>
    <t>16291020908</t>
  </si>
  <si>
    <t>张利</t>
  </si>
  <si>
    <t>16291020738</t>
  </si>
  <si>
    <t>张娜</t>
  </si>
  <si>
    <t>16291021034</t>
  </si>
  <si>
    <t>张婷</t>
  </si>
  <si>
    <t>16291021129</t>
  </si>
  <si>
    <t>张雪琼</t>
  </si>
  <si>
    <t>16291020331</t>
  </si>
  <si>
    <t>赵治国</t>
  </si>
  <si>
    <t>男</t>
  </si>
  <si>
    <t>小学数学（男）</t>
  </si>
  <si>
    <t>16291020312</t>
  </si>
  <si>
    <t>张旭东</t>
  </si>
  <si>
    <t>16291020125</t>
  </si>
  <si>
    <t>王宇轩</t>
  </si>
  <si>
    <t>16291020139</t>
  </si>
  <si>
    <t>任国峰</t>
  </si>
  <si>
    <t>16291020240</t>
  </si>
  <si>
    <t>齐鑫</t>
  </si>
  <si>
    <t>16291020318</t>
  </si>
  <si>
    <t>庞金龙</t>
  </si>
  <si>
    <t>16291020306</t>
  </si>
  <si>
    <t>马志刚</t>
  </si>
  <si>
    <t>16291020327</t>
  </si>
  <si>
    <t>吕伟</t>
  </si>
  <si>
    <t>16291020228</t>
  </si>
  <si>
    <t>李鑫</t>
  </si>
  <si>
    <t>16291020132</t>
  </si>
  <si>
    <t>李鹏</t>
  </si>
  <si>
    <t>16291020320</t>
  </si>
  <si>
    <t>菅建飞</t>
  </si>
  <si>
    <t>16291020109</t>
  </si>
  <si>
    <t>郝永军</t>
  </si>
  <si>
    <t>16291020223</t>
  </si>
  <si>
    <t>韩磊</t>
  </si>
  <si>
    <t>16291020317</t>
  </si>
  <si>
    <t>韩凯夫</t>
  </si>
  <si>
    <t>16291020232</t>
  </si>
  <si>
    <t>白邦</t>
  </si>
  <si>
    <t>面试加权得分（30%）</t>
  </si>
  <si>
    <t>技能测试总分</t>
  </si>
  <si>
    <t>技能测试加权得分（20%）</t>
  </si>
  <si>
    <t>16291021404</t>
  </si>
  <si>
    <t>高源</t>
  </si>
  <si>
    <t>足球</t>
  </si>
  <si>
    <t>16291021402</t>
  </si>
  <si>
    <t>安昊博</t>
  </si>
  <si>
    <t>16291021423</t>
  </si>
  <si>
    <t>武义</t>
  </si>
  <si>
    <t>16291021414</t>
  </si>
  <si>
    <t>任伊君</t>
  </si>
  <si>
    <t>16291021425</t>
  </si>
  <si>
    <t>闫柄至</t>
  </si>
  <si>
    <t>16291021407</t>
  </si>
  <si>
    <t>赖冬冬</t>
  </si>
  <si>
    <t>16291021403</t>
  </si>
  <si>
    <t>冯月明</t>
  </si>
  <si>
    <t>16291021411</t>
  </si>
  <si>
    <t>栗海龙</t>
  </si>
  <si>
    <t>16291021429</t>
  </si>
  <si>
    <t>赵渊</t>
  </si>
  <si>
    <t>16291021415</t>
  </si>
  <si>
    <t>史红波</t>
  </si>
  <si>
    <t>16291021417</t>
  </si>
  <si>
    <t>王宏杰</t>
  </si>
  <si>
    <t>16291021430</t>
  </si>
  <si>
    <t>郑宇</t>
  </si>
  <si>
    <t>16291021410</t>
  </si>
  <si>
    <t>李长青</t>
  </si>
  <si>
    <t>16291021418</t>
  </si>
  <si>
    <t>王强</t>
  </si>
  <si>
    <t>16291021422</t>
  </si>
  <si>
    <t>吴龙</t>
  </si>
  <si>
    <t>16291021432</t>
  </si>
  <si>
    <t>段鹏程</t>
  </si>
  <si>
    <t>篮球</t>
  </si>
  <si>
    <t>16291021434</t>
  </si>
  <si>
    <t>降万成</t>
  </si>
  <si>
    <t>16291021438</t>
  </si>
  <si>
    <t>马浩然</t>
  </si>
  <si>
    <t>16291021502</t>
  </si>
  <si>
    <t>苏赫</t>
  </si>
  <si>
    <t>16291021503</t>
  </si>
  <si>
    <t>田泽林</t>
  </si>
  <si>
    <t>16291021504</t>
  </si>
  <si>
    <t>王光辉</t>
  </si>
  <si>
    <t>16291021505</t>
  </si>
  <si>
    <t>王源</t>
  </si>
  <si>
    <t>16291021506</t>
  </si>
  <si>
    <t>魏星圆</t>
  </si>
  <si>
    <t>16291021507</t>
  </si>
  <si>
    <t>乌云毕力格</t>
  </si>
  <si>
    <t>16291021501</t>
  </si>
  <si>
    <t>任飞</t>
  </si>
  <si>
    <t>16291021512</t>
  </si>
  <si>
    <t>崔精芳</t>
  </si>
  <si>
    <t>音乐</t>
  </si>
  <si>
    <t>16291021513</t>
  </si>
  <si>
    <t>葛楠</t>
  </si>
  <si>
    <t>16291021514</t>
  </si>
  <si>
    <t>侯佳</t>
  </si>
  <si>
    <t>16291021516</t>
  </si>
  <si>
    <t>刘婷</t>
  </si>
  <si>
    <t>16291021518</t>
  </si>
  <si>
    <t>娜仁</t>
  </si>
  <si>
    <t>16291021511</t>
  </si>
  <si>
    <t>白晶</t>
  </si>
  <si>
    <t>16291021520</t>
  </si>
  <si>
    <t>塔娜</t>
  </si>
  <si>
    <t>16291021525</t>
  </si>
  <si>
    <t>乌霖</t>
  </si>
  <si>
    <t>16291021528</t>
  </si>
  <si>
    <t>张圆圆</t>
  </si>
  <si>
    <t>16291021529</t>
  </si>
  <si>
    <t>赵欣</t>
  </si>
  <si>
    <t>16291013633</t>
  </si>
  <si>
    <t>贾西贝</t>
  </si>
  <si>
    <t>信息技术</t>
  </si>
  <si>
    <t>16291013608</t>
  </si>
  <si>
    <t>李东辉</t>
  </si>
  <si>
    <t>16291013628</t>
  </si>
  <si>
    <t>赵宇</t>
  </si>
  <si>
    <t>16291013622</t>
  </si>
  <si>
    <t>冯宗伟</t>
  </si>
  <si>
    <t>16291013626</t>
  </si>
  <si>
    <t>史超</t>
  </si>
  <si>
    <t>16291013613</t>
  </si>
  <si>
    <t>高锦隆</t>
  </si>
  <si>
    <t>16290014542</t>
  </si>
  <si>
    <r>
      <rPr>
        <sz val="11"/>
        <color indexed="63"/>
        <rFont val="Arial Unicode MS"/>
        <family val="2"/>
      </rPr>
      <t>郝婧如</t>
    </r>
  </si>
  <si>
    <r>
      <rPr>
        <sz val="11"/>
        <color theme="1"/>
        <rFont val="宋体"/>
        <family val="3"/>
        <charset val="134"/>
      </rPr>
      <t>女</t>
    </r>
  </si>
  <si>
    <r>
      <rPr>
        <sz val="11"/>
        <color theme="1"/>
        <rFont val="宋体"/>
        <family val="3"/>
        <charset val="134"/>
      </rPr>
      <t>幼儿园（女）</t>
    </r>
  </si>
  <si>
    <t>16290021132</t>
  </si>
  <si>
    <r>
      <rPr>
        <sz val="11"/>
        <color indexed="63"/>
        <rFont val="Arial Unicode MS"/>
        <family val="2"/>
      </rPr>
      <t>杨慧娟</t>
    </r>
  </si>
  <si>
    <t>16290020507</t>
  </si>
  <si>
    <r>
      <rPr>
        <sz val="11"/>
        <color indexed="63"/>
        <rFont val="Arial Unicode MS"/>
        <family val="2"/>
      </rPr>
      <t>党春燕</t>
    </r>
  </si>
  <si>
    <t>16290022115</t>
  </si>
  <si>
    <r>
      <rPr>
        <sz val="11"/>
        <color indexed="63"/>
        <rFont val="Arial Unicode MS"/>
        <family val="2"/>
      </rPr>
      <t>刘倩</t>
    </r>
  </si>
  <si>
    <t>16290020702</t>
  </si>
  <si>
    <r>
      <rPr>
        <sz val="11"/>
        <color indexed="63"/>
        <rFont val="Arial Unicode MS"/>
        <family val="2"/>
      </rPr>
      <t>张玥瑶</t>
    </r>
  </si>
  <si>
    <t>16290021020</t>
  </si>
  <si>
    <r>
      <rPr>
        <sz val="11"/>
        <color indexed="63"/>
        <rFont val="Arial Unicode MS"/>
        <family val="2"/>
      </rPr>
      <t>杜凡</t>
    </r>
  </si>
  <si>
    <t>16290021908</t>
  </si>
  <si>
    <r>
      <rPr>
        <sz val="11"/>
        <color indexed="63"/>
        <rFont val="Arial Unicode MS"/>
        <family val="2"/>
      </rPr>
      <t>葛燕</t>
    </r>
  </si>
  <si>
    <t>16290020933</t>
  </si>
  <si>
    <r>
      <rPr>
        <sz val="11"/>
        <color indexed="63"/>
        <rFont val="Arial Unicode MS"/>
        <family val="2"/>
      </rPr>
      <t>王倩</t>
    </r>
  </si>
  <si>
    <t>16290021507</t>
  </si>
  <si>
    <r>
      <rPr>
        <sz val="11"/>
        <color indexed="63"/>
        <rFont val="Arial Unicode MS"/>
        <family val="2"/>
      </rPr>
      <t>冯涛</t>
    </r>
  </si>
  <si>
    <t>16290014616</t>
  </si>
  <si>
    <r>
      <rPr>
        <sz val="11"/>
        <color indexed="63"/>
        <rFont val="Arial Unicode MS"/>
        <family val="2"/>
      </rPr>
      <t>许纳</t>
    </r>
  </si>
  <si>
    <t>16290012308</t>
  </si>
  <si>
    <r>
      <rPr>
        <sz val="11"/>
        <color indexed="63"/>
        <rFont val="Arial Unicode MS"/>
        <family val="2"/>
      </rPr>
      <t>李会霞</t>
    </r>
  </si>
  <si>
    <t>16290021428</t>
  </si>
  <si>
    <r>
      <rPr>
        <sz val="11"/>
        <color indexed="63"/>
        <rFont val="Arial Unicode MS"/>
        <family val="2"/>
      </rPr>
      <t>雷敏</t>
    </r>
  </si>
  <si>
    <t>16290014634</t>
  </si>
  <si>
    <r>
      <rPr>
        <sz val="11"/>
        <color indexed="63"/>
        <rFont val="Arial Unicode MS"/>
        <family val="2"/>
      </rPr>
      <t>张诚佳</t>
    </r>
  </si>
  <si>
    <t>16290021408</t>
  </si>
  <si>
    <r>
      <rPr>
        <sz val="11"/>
        <color indexed="63"/>
        <rFont val="Arial Unicode MS"/>
        <family val="2"/>
      </rPr>
      <t>贾玉林</t>
    </r>
  </si>
  <si>
    <t>16290021411</t>
  </si>
  <si>
    <r>
      <rPr>
        <sz val="11"/>
        <color indexed="63"/>
        <rFont val="Arial Unicode MS"/>
        <family val="2"/>
      </rPr>
      <t>陈彦孜</t>
    </r>
  </si>
  <si>
    <t>16290013440</t>
  </si>
  <si>
    <r>
      <rPr>
        <sz val="11"/>
        <color indexed="63"/>
        <rFont val="Arial Unicode MS"/>
        <family val="2"/>
      </rPr>
      <t>沙媛</t>
    </r>
  </si>
  <si>
    <t>16290021920</t>
  </si>
  <si>
    <r>
      <rPr>
        <sz val="11"/>
        <color indexed="63"/>
        <rFont val="Arial Unicode MS"/>
        <family val="2"/>
      </rPr>
      <t>李志远</t>
    </r>
  </si>
  <si>
    <t>16290012737</t>
  </si>
  <si>
    <r>
      <rPr>
        <sz val="11"/>
        <color indexed="63"/>
        <rFont val="Arial Unicode MS"/>
        <family val="2"/>
      </rPr>
      <t>黄蓉</t>
    </r>
  </si>
  <si>
    <t>16290014620</t>
  </si>
  <si>
    <r>
      <rPr>
        <sz val="11"/>
        <color indexed="63"/>
        <rFont val="Arial Unicode MS"/>
        <family val="2"/>
      </rPr>
      <t>荆轶婷</t>
    </r>
  </si>
  <si>
    <t>16290014440</t>
  </si>
  <si>
    <r>
      <rPr>
        <sz val="11"/>
        <color indexed="63"/>
        <rFont val="Arial Unicode MS"/>
        <family val="2"/>
      </rPr>
      <t>张悦</t>
    </r>
  </si>
  <si>
    <t>16290014901</t>
  </si>
  <si>
    <r>
      <rPr>
        <sz val="11"/>
        <color indexed="63"/>
        <rFont val="Arial Unicode MS"/>
        <family val="2"/>
      </rPr>
      <t>关乌恩奇</t>
    </r>
  </si>
  <si>
    <t>16290021128</t>
  </si>
  <si>
    <r>
      <rPr>
        <sz val="11"/>
        <color indexed="63"/>
        <rFont val="Arial Unicode MS"/>
        <family val="2"/>
      </rPr>
      <t>李丽雪</t>
    </r>
  </si>
  <si>
    <t>16290021613</t>
  </si>
  <si>
    <r>
      <rPr>
        <sz val="11"/>
        <color indexed="63"/>
        <rFont val="Arial Unicode MS"/>
        <family val="2"/>
      </rPr>
      <t>许娇</t>
    </r>
  </si>
  <si>
    <t>16290020614</t>
  </si>
  <si>
    <r>
      <rPr>
        <sz val="11"/>
        <color indexed="63"/>
        <rFont val="Arial Unicode MS"/>
        <family val="2"/>
      </rPr>
      <t>郭瑞宏</t>
    </r>
  </si>
  <si>
    <t>16290021736</t>
  </si>
  <si>
    <r>
      <rPr>
        <sz val="11"/>
        <color indexed="63"/>
        <rFont val="Arial Unicode MS"/>
        <family val="2"/>
      </rPr>
      <t>王莎</t>
    </r>
  </si>
  <si>
    <t>16290014121</t>
  </si>
  <si>
    <r>
      <rPr>
        <sz val="11"/>
        <color indexed="63"/>
        <rFont val="Arial Unicode MS"/>
        <family val="2"/>
      </rPr>
      <t>韩敏</t>
    </r>
  </si>
  <si>
    <t>16290014742</t>
  </si>
  <si>
    <r>
      <rPr>
        <sz val="11"/>
        <color indexed="63"/>
        <rFont val="Arial Unicode MS"/>
        <family val="2"/>
      </rPr>
      <t>苗潇予</t>
    </r>
  </si>
  <si>
    <t>16290014311</t>
  </si>
  <si>
    <r>
      <rPr>
        <sz val="11"/>
        <color indexed="63"/>
        <rFont val="Arial Unicode MS"/>
        <family val="2"/>
      </rPr>
      <t>张豆</t>
    </r>
  </si>
  <si>
    <t>16290014934</t>
  </si>
  <si>
    <r>
      <rPr>
        <sz val="11"/>
        <color indexed="63"/>
        <rFont val="Arial Unicode MS"/>
        <family val="2"/>
      </rPr>
      <t>潘娜</t>
    </r>
  </si>
  <si>
    <t>16290020640</t>
  </si>
  <si>
    <r>
      <rPr>
        <sz val="11"/>
        <color indexed="63"/>
        <rFont val="Arial Unicode MS"/>
        <family val="2"/>
      </rPr>
      <t>王春燕</t>
    </r>
  </si>
  <si>
    <t>16290012339</t>
  </si>
  <si>
    <r>
      <rPr>
        <sz val="11"/>
        <color indexed="63"/>
        <rFont val="Arial Unicode MS"/>
        <family val="2"/>
      </rPr>
      <t>李佳</t>
    </r>
  </si>
  <si>
    <t>16290020921</t>
  </si>
  <si>
    <r>
      <rPr>
        <sz val="11"/>
        <color indexed="63"/>
        <rFont val="Arial Unicode MS"/>
        <family val="2"/>
      </rPr>
      <t>彭娜</t>
    </r>
  </si>
  <si>
    <t>16290012707</t>
  </si>
  <si>
    <r>
      <rPr>
        <sz val="11"/>
        <color indexed="63"/>
        <rFont val="Arial Unicode MS"/>
        <family val="2"/>
      </rPr>
      <t>康渊</t>
    </r>
  </si>
  <si>
    <t>16290014929</t>
  </si>
  <si>
    <r>
      <rPr>
        <sz val="11"/>
        <color indexed="63"/>
        <rFont val="Arial Unicode MS"/>
        <family val="2"/>
      </rPr>
      <t>郭雅萍</t>
    </r>
  </si>
  <si>
    <t>16290014204</t>
  </si>
  <si>
    <r>
      <rPr>
        <sz val="11"/>
        <color indexed="63"/>
        <rFont val="Arial Unicode MS"/>
        <family val="2"/>
      </rPr>
      <t>康乐</t>
    </r>
  </si>
  <si>
    <t>16290014511</t>
  </si>
  <si>
    <r>
      <rPr>
        <sz val="11"/>
        <color indexed="63"/>
        <rFont val="Arial Unicode MS"/>
        <family val="2"/>
      </rPr>
      <t>董孟娇</t>
    </r>
  </si>
  <si>
    <t>16290013610</t>
  </si>
  <si>
    <r>
      <rPr>
        <sz val="11"/>
        <color indexed="63"/>
        <rFont val="Arial Unicode MS"/>
        <family val="2"/>
      </rPr>
      <t>郝娜</t>
    </r>
  </si>
  <si>
    <t>16290021111</t>
  </si>
  <si>
    <r>
      <rPr>
        <sz val="11"/>
        <color indexed="63"/>
        <rFont val="Arial Unicode MS"/>
        <family val="2"/>
      </rPr>
      <t>代茹</t>
    </r>
  </si>
  <si>
    <t>16290014713</t>
  </si>
  <si>
    <r>
      <rPr>
        <sz val="11"/>
        <color indexed="63"/>
        <rFont val="Arial Unicode MS"/>
        <family val="2"/>
      </rPr>
      <t>陈璐</t>
    </r>
  </si>
  <si>
    <t>16290014112</t>
  </si>
  <si>
    <r>
      <rPr>
        <sz val="11"/>
        <color indexed="63"/>
        <rFont val="Arial Unicode MS"/>
        <family val="2"/>
      </rPr>
      <t>高扬</t>
    </r>
  </si>
  <si>
    <t>16290021807</t>
  </si>
  <si>
    <r>
      <rPr>
        <sz val="11"/>
        <color indexed="63"/>
        <rFont val="Arial Unicode MS"/>
        <family val="2"/>
      </rPr>
      <t>胡小青</t>
    </r>
  </si>
  <si>
    <t>16290014319</t>
  </si>
  <si>
    <r>
      <rPr>
        <sz val="11"/>
        <color indexed="63"/>
        <rFont val="Arial Unicode MS"/>
        <family val="2"/>
      </rPr>
      <t>温丽</t>
    </r>
  </si>
  <si>
    <t>16290020514</t>
  </si>
  <si>
    <r>
      <rPr>
        <sz val="11"/>
        <color indexed="63"/>
        <rFont val="Arial Unicode MS"/>
        <family val="2"/>
      </rPr>
      <t>刘艳婷</t>
    </r>
  </si>
  <si>
    <t>16290014706</t>
  </si>
  <si>
    <r>
      <rPr>
        <sz val="11"/>
        <color indexed="63"/>
        <rFont val="Arial Unicode MS"/>
        <family val="2"/>
      </rPr>
      <t>李娇娇</t>
    </r>
  </si>
  <si>
    <t>16290013313</t>
  </si>
  <si>
    <r>
      <rPr>
        <sz val="11"/>
        <color indexed="63"/>
        <rFont val="Arial Unicode MS"/>
        <family val="2"/>
      </rPr>
      <t>郗瑞玲</t>
    </r>
  </si>
  <si>
    <t>16290021515</t>
  </si>
  <si>
    <r>
      <rPr>
        <sz val="11"/>
        <color indexed="63"/>
        <rFont val="Arial Unicode MS"/>
        <family val="2"/>
      </rPr>
      <t>张丽娜</t>
    </r>
  </si>
  <si>
    <t>16290021716</t>
  </si>
  <si>
    <r>
      <rPr>
        <sz val="11"/>
        <color indexed="63"/>
        <rFont val="Arial Unicode MS"/>
        <family val="2"/>
      </rPr>
      <t>谷沛莹</t>
    </r>
  </si>
  <si>
    <t>16290020938</t>
  </si>
  <si>
    <r>
      <rPr>
        <sz val="11"/>
        <color indexed="63"/>
        <rFont val="Arial Unicode MS"/>
        <family val="2"/>
      </rPr>
      <t>赵瑞芬</t>
    </r>
  </si>
  <si>
    <t>16290014928</t>
  </si>
  <si>
    <r>
      <rPr>
        <sz val="11"/>
        <color indexed="63"/>
        <rFont val="Arial Unicode MS"/>
        <family val="2"/>
      </rPr>
      <t>孙芳</t>
    </r>
  </si>
  <si>
    <t>16290021530</t>
  </si>
  <si>
    <r>
      <rPr>
        <sz val="11"/>
        <color indexed="63"/>
        <rFont val="Arial Unicode MS"/>
        <family val="2"/>
      </rPr>
      <t>薛荔文</t>
    </r>
  </si>
  <si>
    <t>16290014041</t>
  </si>
  <si>
    <r>
      <rPr>
        <sz val="11"/>
        <color indexed="63"/>
        <rFont val="Arial Unicode MS"/>
        <family val="2"/>
      </rPr>
      <t>赵慧</t>
    </r>
  </si>
  <si>
    <t>16290021504</t>
  </si>
  <si>
    <r>
      <rPr>
        <sz val="11"/>
        <color indexed="63"/>
        <rFont val="Arial Unicode MS"/>
        <family val="2"/>
      </rPr>
      <t>杨美琪</t>
    </r>
  </si>
  <si>
    <t>16290014241</t>
  </si>
  <si>
    <r>
      <rPr>
        <sz val="11"/>
        <color indexed="63"/>
        <rFont val="Arial Unicode MS"/>
        <family val="2"/>
      </rPr>
      <t>杨彩霞</t>
    </r>
  </si>
  <si>
    <t>16290013704</t>
  </si>
  <si>
    <r>
      <rPr>
        <sz val="11"/>
        <color indexed="63"/>
        <rFont val="Arial Unicode MS"/>
        <family val="2"/>
      </rPr>
      <t>安娜</t>
    </r>
  </si>
  <si>
    <t>16290014221</t>
  </si>
  <si>
    <r>
      <rPr>
        <sz val="11"/>
        <color indexed="63"/>
        <rFont val="Arial Unicode MS"/>
        <family val="2"/>
      </rPr>
      <t>刘彩</t>
    </r>
  </si>
  <si>
    <t>16290014111</t>
  </si>
  <si>
    <r>
      <rPr>
        <sz val="11"/>
        <color indexed="63"/>
        <rFont val="Arial Unicode MS"/>
        <family val="2"/>
      </rPr>
      <t>郭浩</t>
    </r>
  </si>
  <si>
    <t>16290020804</t>
  </si>
  <si>
    <r>
      <rPr>
        <sz val="11"/>
        <color indexed="63"/>
        <rFont val="Arial Unicode MS"/>
        <family val="2"/>
      </rPr>
      <t>冀婷</t>
    </r>
  </si>
  <si>
    <t>16290014536</t>
  </si>
  <si>
    <r>
      <rPr>
        <sz val="11"/>
        <color indexed="63"/>
        <rFont val="Arial Unicode MS"/>
        <family val="2"/>
      </rPr>
      <t>张学梅</t>
    </r>
  </si>
  <si>
    <t>16290021511</t>
  </si>
  <si>
    <r>
      <rPr>
        <sz val="11"/>
        <color indexed="63"/>
        <rFont val="Arial Unicode MS"/>
        <family val="2"/>
      </rPr>
      <t>王燕花</t>
    </r>
  </si>
  <si>
    <t>16290013742</t>
  </si>
  <si>
    <r>
      <rPr>
        <sz val="11"/>
        <color indexed="63"/>
        <rFont val="Arial Unicode MS"/>
        <family val="2"/>
      </rPr>
      <t>越丽源</t>
    </r>
  </si>
  <si>
    <t>16290022201</t>
  </si>
  <si>
    <r>
      <rPr>
        <sz val="11"/>
        <color indexed="63"/>
        <rFont val="Arial Unicode MS"/>
        <family val="2"/>
      </rPr>
      <t>候星宇</t>
    </r>
  </si>
  <si>
    <t>16290021407</t>
  </si>
  <si>
    <r>
      <rPr>
        <sz val="11"/>
        <color indexed="63"/>
        <rFont val="Arial Unicode MS"/>
        <family val="2"/>
      </rPr>
      <t>李艳</t>
    </r>
  </si>
  <si>
    <t>16290022029</t>
  </si>
  <si>
    <r>
      <rPr>
        <sz val="11"/>
        <color indexed="63"/>
        <rFont val="Arial Unicode MS"/>
        <family val="2"/>
      </rPr>
      <t>李歆茹</t>
    </r>
  </si>
  <si>
    <t>16290020612</t>
  </si>
  <si>
    <r>
      <rPr>
        <sz val="11"/>
        <color indexed="63"/>
        <rFont val="Arial Unicode MS"/>
        <family val="2"/>
      </rPr>
      <t>郭红艳</t>
    </r>
  </si>
  <si>
    <t>16290013622</t>
  </si>
  <si>
    <r>
      <rPr>
        <sz val="11"/>
        <color indexed="63"/>
        <rFont val="Arial Unicode MS"/>
        <family val="2"/>
      </rPr>
      <t>范姝娟</t>
    </r>
  </si>
  <si>
    <t>16290014543</t>
  </si>
  <si>
    <r>
      <rPr>
        <sz val="11"/>
        <color indexed="63"/>
        <rFont val="Arial Unicode MS"/>
        <family val="2"/>
      </rPr>
      <t>李雅倩</t>
    </r>
  </si>
  <si>
    <t>16290021822</t>
  </si>
  <si>
    <r>
      <rPr>
        <sz val="11"/>
        <color indexed="63"/>
        <rFont val="Arial Unicode MS"/>
        <family val="2"/>
      </rPr>
      <t>林腊梅</t>
    </r>
  </si>
  <si>
    <t>16290020518</t>
  </si>
  <si>
    <r>
      <rPr>
        <sz val="11"/>
        <color indexed="63"/>
        <rFont val="Arial Unicode MS"/>
        <family val="2"/>
      </rPr>
      <t>邓霞霞</t>
    </r>
  </si>
  <si>
    <t>16290021338</t>
  </si>
  <si>
    <r>
      <rPr>
        <sz val="11"/>
        <color indexed="63"/>
        <rFont val="Arial Unicode MS"/>
        <family val="2"/>
      </rPr>
      <t>贾小丽</t>
    </r>
  </si>
  <si>
    <t>16290012425</t>
  </si>
  <si>
    <r>
      <rPr>
        <sz val="11"/>
        <color indexed="63"/>
        <rFont val="Arial Unicode MS"/>
        <family val="2"/>
      </rPr>
      <t>李娜</t>
    </r>
  </si>
  <si>
    <t>16290022206</t>
  </si>
  <si>
    <r>
      <rPr>
        <sz val="11"/>
        <color indexed="63"/>
        <rFont val="Arial Unicode MS"/>
        <family val="2"/>
      </rPr>
      <t>薛方缘</t>
    </r>
  </si>
  <si>
    <t>16290013933</t>
  </si>
  <si>
    <r>
      <rPr>
        <sz val="11"/>
        <color indexed="63"/>
        <rFont val="Arial Unicode MS"/>
        <family val="2"/>
      </rPr>
      <t>闫静</t>
    </r>
  </si>
  <si>
    <t>16290022232</t>
  </si>
  <si>
    <r>
      <rPr>
        <sz val="11"/>
        <color indexed="63"/>
        <rFont val="Arial Unicode MS"/>
        <family val="2"/>
      </rPr>
      <t>何永花</t>
    </r>
  </si>
  <si>
    <t>16290014608</t>
  </si>
  <si>
    <r>
      <rPr>
        <sz val="11"/>
        <color indexed="63"/>
        <rFont val="Arial Unicode MS"/>
        <family val="2"/>
      </rPr>
      <t>罗思佳</t>
    </r>
  </si>
  <si>
    <t>16290020731</t>
  </si>
  <si>
    <r>
      <rPr>
        <sz val="11"/>
        <color indexed="63"/>
        <rFont val="Arial Unicode MS"/>
        <family val="2"/>
      </rPr>
      <t>邱雨思</t>
    </r>
  </si>
  <si>
    <t>16290014132</t>
  </si>
  <si>
    <r>
      <rPr>
        <sz val="11"/>
        <color indexed="63"/>
        <rFont val="Arial Unicode MS"/>
        <family val="2"/>
      </rPr>
      <t>张娜</t>
    </r>
  </si>
  <si>
    <t>16290021918</t>
  </si>
  <si>
    <r>
      <rPr>
        <sz val="11"/>
        <color indexed="63"/>
        <rFont val="Arial Unicode MS"/>
        <family val="2"/>
      </rPr>
      <t>张泽青</t>
    </r>
  </si>
  <si>
    <t>16290013141</t>
  </si>
  <si>
    <r>
      <rPr>
        <sz val="11"/>
        <color indexed="63"/>
        <rFont val="Arial Unicode MS"/>
        <family val="2"/>
      </rPr>
      <t>王凤君</t>
    </r>
  </si>
  <si>
    <t>16290021925</t>
  </si>
  <si>
    <r>
      <rPr>
        <sz val="11"/>
        <color indexed="63"/>
        <rFont val="Arial Unicode MS"/>
        <family val="2"/>
      </rPr>
      <t>孙进</t>
    </r>
  </si>
  <si>
    <t>16290012315</t>
  </si>
  <si>
    <r>
      <rPr>
        <sz val="11"/>
        <color indexed="63"/>
        <rFont val="Arial Unicode MS"/>
        <family val="2"/>
      </rPr>
      <t>杨秀</t>
    </r>
  </si>
  <si>
    <t>16290014313</t>
  </si>
  <si>
    <r>
      <rPr>
        <sz val="11"/>
        <color indexed="63"/>
        <rFont val="Arial Unicode MS"/>
        <family val="2"/>
      </rPr>
      <t>曹桂梅</t>
    </r>
  </si>
  <si>
    <t>16290014539</t>
  </si>
  <si>
    <r>
      <rPr>
        <sz val="11"/>
        <color indexed="63"/>
        <rFont val="Arial Unicode MS"/>
        <family val="2"/>
      </rPr>
      <t>贾彬艳</t>
    </r>
  </si>
  <si>
    <t>16290022013</t>
  </si>
  <si>
    <r>
      <rPr>
        <sz val="11"/>
        <color indexed="63"/>
        <rFont val="Arial Unicode MS"/>
        <family val="2"/>
      </rPr>
      <t>李豆</t>
    </r>
  </si>
  <si>
    <t>16290015015</t>
  </si>
  <si>
    <r>
      <rPr>
        <sz val="11"/>
        <color indexed="63"/>
        <rFont val="Arial Unicode MS"/>
        <family val="2"/>
      </rPr>
      <t>王娜</t>
    </r>
  </si>
  <si>
    <t>16290013402</t>
  </si>
  <si>
    <r>
      <rPr>
        <sz val="11"/>
        <color indexed="63"/>
        <rFont val="Arial Unicode MS"/>
        <family val="2"/>
      </rPr>
      <t>蒙敏</t>
    </r>
  </si>
  <si>
    <t>16290012501</t>
  </si>
  <si>
    <r>
      <rPr>
        <sz val="11"/>
        <color indexed="63"/>
        <rFont val="Arial Unicode MS"/>
        <family val="2"/>
      </rPr>
      <t>刘艳</t>
    </r>
  </si>
  <si>
    <t>16290020910</t>
  </si>
  <si>
    <r>
      <rPr>
        <sz val="11"/>
        <color indexed="63"/>
        <rFont val="Arial Unicode MS"/>
        <family val="2"/>
      </rPr>
      <t>刘瑞琴</t>
    </r>
  </si>
  <si>
    <t>16290021017</t>
  </si>
  <si>
    <r>
      <rPr>
        <sz val="11"/>
        <color indexed="63"/>
        <rFont val="Arial Unicode MS"/>
        <family val="2"/>
      </rPr>
      <t>杜雅琼</t>
    </r>
  </si>
  <si>
    <t>16290020536</t>
  </si>
  <si>
    <r>
      <rPr>
        <sz val="11"/>
        <color indexed="63"/>
        <rFont val="Arial Unicode MS"/>
        <family val="2"/>
      </rPr>
      <t>张卫</t>
    </r>
  </si>
  <si>
    <t>16290015016</t>
  </si>
  <si>
    <r>
      <rPr>
        <sz val="11"/>
        <color indexed="63"/>
        <rFont val="Arial Unicode MS"/>
        <family val="2"/>
      </rPr>
      <t>郭凤玲</t>
    </r>
  </si>
  <si>
    <t>16290020521</t>
  </si>
  <si>
    <r>
      <rPr>
        <sz val="11"/>
        <color indexed="63"/>
        <rFont val="Arial Unicode MS"/>
        <family val="2"/>
      </rPr>
      <t>王艳</t>
    </r>
  </si>
  <si>
    <t>16290013721</t>
  </si>
  <si>
    <r>
      <rPr>
        <sz val="11"/>
        <color indexed="63"/>
        <rFont val="Arial Unicode MS"/>
        <family val="2"/>
      </rPr>
      <t>候慧林</t>
    </r>
  </si>
  <si>
    <t>16290021108</t>
  </si>
  <si>
    <r>
      <rPr>
        <sz val="11"/>
        <color indexed="63"/>
        <rFont val="Arial Unicode MS"/>
        <family val="2"/>
      </rPr>
      <t>张宇</t>
    </r>
  </si>
  <si>
    <t>16290014032</t>
  </si>
  <si>
    <r>
      <rPr>
        <sz val="11"/>
        <color indexed="63"/>
        <rFont val="Arial Unicode MS"/>
        <family val="2"/>
      </rPr>
      <t>高倩</t>
    </r>
  </si>
  <si>
    <t>16290021424</t>
  </si>
  <si>
    <r>
      <rPr>
        <sz val="11"/>
        <color indexed="63"/>
        <rFont val="Arial Unicode MS"/>
        <family val="2"/>
      </rPr>
      <t>袁姣</t>
    </r>
  </si>
  <si>
    <t>16290021639</t>
  </si>
  <si>
    <r>
      <rPr>
        <sz val="11"/>
        <color indexed="63"/>
        <rFont val="Arial Unicode MS"/>
        <family val="2"/>
      </rPr>
      <t>逯阳</t>
    </r>
  </si>
  <si>
    <t>16290014845</t>
  </si>
  <si>
    <r>
      <rPr>
        <sz val="11"/>
        <color indexed="63"/>
        <rFont val="Arial Unicode MS"/>
        <family val="2"/>
      </rPr>
      <t>萨其仁贵</t>
    </r>
  </si>
  <si>
    <t>16290014918</t>
  </si>
  <si>
    <r>
      <rPr>
        <sz val="11"/>
        <color indexed="63"/>
        <rFont val="Arial Unicode MS"/>
        <family val="2"/>
      </rPr>
      <t>张楠</t>
    </r>
  </si>
  <si>
    <t>16290020525</t>
  </si>
  <si>
    <r>
      <rPr>
        <sz val="11"/>
        <color indexed="63"/>
        <rFont val="Arial Unicode MS"/>
        <family val="2"/>
      </rPr>
      <t>刘存兰</t>
    </r>
  </si>
  <si>
    <t>16290021010</t>
  </si>
  <si>
    <r>
      <rPr>
        <sz val="11"/>
        <color indexed="63"/>
        <rFont val="Arial Unicode MS"/>
        <family val="2"/>
      </rPr>
      <t>任倩</t>
    </r>
  </si>
  <si>
    <t>16290020511</t>
  </si>
  <si>
    <r>
      <rPr>
        <sz val="11"/>
        <color indexed="63"/>
        <rFont val="Arial Unicode MS"/>
        <family val="2"/>
      </rPr>
      <t>窦心丽</t>
    </r>
  </si>
  <si>
    <t>16290021112</t>
  </si>
  <si>
    <r>
      <rPr>
        <sz val="11"/>
        <color indexed="63"/>
        <rFont val="Arial Unicode MS"/>
        <family val="2"/>
      </rPr>
      <t>张曼琴</t>
    </r>
  </si>
  <si>
    <t>16290014339</t>
  </si>
  <si>
    <r>
      <rPr>
        <sz val="11"/>
        <color indexed="63"/>
        <rFont val="Arial Unicode MS"/>
        <family val="2"/>
      </rPr>
      <t>乔竞漪</t>
    </r>
  </si>
  <si>
    <t>16290014038</t>
  </si>
  <si>
    <r>
      <rPr>
        <sz val="11"/>
        <color indexed="63"/>
        <rFont val="Arial Unicode MS"/>
        <family val="2"/>
      </rPr>
      <t>刘书嫘</t>
    </r>
  </si>
  <si>
    <t>16290014613</t>
  </si>
  <si>
    <t>16290014818</t>
  </si>
  <si>
    <r>
      <rPr>
        <sz val="11"/>
        <color indexed="63"/>
        <rFont val="Arial Unicode MS"/>
        <family val="2"/>
      </rPr>
      <t>任俐荣</t>
    </r>
  </si>
  <si>
    <t>16290014503</t>
  </si>
  <si>
    <r>
      <rPr>
        <sz val="11"/>
        <color indexed="63"/>
        <rFont val="Arial Unicode MS"/>
        <family val="2"/>
      </rPr>
      <t>柴原</t>
    </r>
  </si>
  <si>
    <t>16290014841</t>
  </si>
  <si>
    <r>
      <rPr>
        <sz val="11"/>
        <color indexed="63"/>
        <rFont val="Arial Unicode MS"/>
        <family val="2"/>
      </rPr>
      <t>潘丽丽</t>
    </r>
  </si>
  <si>
    <t>16290021536</t>
  </si>
  <si>
    <r>
      <rPr>
        <sz val="11"/>
        <color indexed="63"/>
        <rFont val="Arial Unicode MS"/>
        <family val="2"/>
      </rPr>
      <t>贺金莎</t>
    </r>
  </si>
  <si>
    <t>16290013441</t>
  </si>
  <si>
    <r>
      <rPr>
        <sz val="11"/>
        <color indexed="63"/>
        <rFont val="Arial Unicode MS"/>
        <family val="2"/>
      </rPr>
      <t>杨晴</t>
    </r>
  </si>
  <si>
    <t>16290020517</t>
  </si>
  <si>
    <r>
      <rPr>
        <sz val="11"/>
        <color indexed="63"/>
        <rFont val="Arial Unicode MS"/>
        <family val="2"/>
      </rPr>
      <t>王红</t>
    </r>
  </si>
  <si>
    <t>16290014201</t>
  </si>
  <si>
    <r>
      <rPr>
        <sz val="11"/>
        <color indexed="63"/>
        <rFont val="Arial Unicode MS"/>
        <family val="2"/>
      </rPr>
      <t>孙文燕</t>
    </r>
  </si>
  <si>
    <t>16290020725</t>
  </si>
  <si>
    <r>
      <rPr>
        <sz val="11"/>
        <color indexed="63"/>
        <rFont val="Arial Unicode MS"/>
        <family val="2"/>
      </rPr>
      <t>李佳欣</t>
    </r>
  </si>
  <si>
    <t>16290021432</t>
  </si>
  <si>
    <r>
      <rPr>
        <sz val="11"/>
        <color indexed="63"/>
        <rFont val="Arial Unicode MS"/>
        <family val="2"/>
      </rPr>
      <t>韩欣瑞</t>
    </r>
  </si>
  <si>
    <t>16290013506</t>
  </si>
  <si>
    <r>
      <rPr>
        <sz val="11"/>
        <color indexed="63"/>
        <rFont val="Arial Unicode MS"/>
        <family val="2"/>
      </rPr>
      <t>高瑞青</t>
    </r>
  </si>
  <si>
    <t>16290021001</t>
  </si>
  <si>
    <r>
      <rPr>
        <sz val="11"/>
        <color indexed="63"/>
        <rFont val="Arial Unicode MS"/>
        <family val="2"/>
      </rPr>
      <t>曾晓加</t>
    </r>
  </si>
  <si>
    <t>16290020314</t>
  </si>
  <si>
    <r>
      <rPr>
        <sz val="11"/>
        <color indexed="63"/>
        <rFont val="Arial Unicode MS"/>
        <family val="2"/>
      </rPr>
      <t>范瑞锋</t>
    </r>
  </si>
  <si>
    <r>
      <rPr>
        <sz val="11"/>
        <color theme="1"/>
        <rFont val="宋体"/>
        <family val="3"/>
        <charset val="134"/>
      </rPr>
      <t>男</t>
    </r>
  </si>
  <si>
    <r>
      <rPr>
        <sz val="11"/>
        <color theme="1"/>
        <rFont val="宋体"/>
        <family val="3"/>
        <charset val="134"/>
      </rPr>
      <t>幼儿园（男）</t>
    </r>
  </si>
  <si>
    <t>16290020310</t>
  </si>
  <si>
    <r>
      <rPr>
        <sz val="11"/>
        <color indexed="63"/>
        <rFont val="Arial Unicode MS"/>
        <family val="2"/>
      </rPr>
      <t>腾格尔</t>
    </r>
  </si>
  <si>
    <t>16290020130</t>
  </si>
  <si>
    <r>
      <rPr>
        <sz val="11"/>
        <color indexed="63"/>
        <rFont val="Arial Unicode MS"/>
        <family val="2"/>
      </rPr>
      <t>杨宇</t>
    </r>
  </si>
  <si>
    <t>16290020123</t>
  </si>
  <si>
    <r>
      <rPr>
        <sz val="11"/>
        <color indexed="63"/>
        <rFont val="Arial Unicode MS"/>
        <family val="2"/>
      </rPr>
      <t>王鹏飞</t>
    </r>
  </si>
  <si>
    <t>16290020311</t>
  </si>
  <si>
    <r>
      <rPr>
        <sz val="11"/>
        <color indexed="63"/>
        <rFont val="Arial Unicode MS"/>
        <family val="2"/>
      </rPr>
      <t>刘丙春</t>
    </r>
  </si>
  <si>
    <t>16290020335</t>
  </si>
  <si>
    <r>
      <rPr>
        <sz val="11"/>
        <color indexed="63"/>
        <rFont val="Arial Unicode MS"/>
        <family val="2"/>
      </rPr>
      <t>赵强</t>
    </r>
  </si>
  <si>
    <t>16290020115</t>
  </si>
  <si>
    <r>
      <rPr>
        <sz val="11"/>
        <color indexed="63"/>
        <rFont val="Arial Unicode MS"/>
        <family val="2"/>
      </rPr>
      <t>李帅</t>
    </r>
  </si>
  <si>
    <t>16290020225</t>
  </si>
  <si>
    <r>
      <rPr>
        <sz val="11"/>
        <color indexed="63"/>
        <rFont val="Arial Unicode MS"/>
        <family val="2"/>
      </rPr>
      <t>杨雄铂</t>
    </r>
  </si>
  <si>
    <t>16290020438</t>
  </si>
  <si>
    <r>
      <rPr>
        <sz val="11"/>
        <color indexed="63"/>
        <rFont val="Arial Unicode MS"/>
        <family val="2"/>
      </rPr>
      <t>杨杰</t>
    </r>
  </si>
  <si>
    <t>16290020408</t>
  </si>
  <si>
    <r>
      <rPr>
        <sz val="11"/>
        <color indexed="63"/>
        <rFont val="Arial Unicode MS"/>
        <family val="2"/>
      </rPr>
      <t>赵佳伟</t>
    </r>
  </si>
  <si>
    <t>16290020334</t>
  </si>
  <si>
    <r>
      <rPr>
        <sz val="11"/>
        <color indexed="63"/>
        <rFont val="Arial Unicode MS"/>
        <family val="2"/>
      </rPr>
      <t>蓝天岐</t>
    </r>
  </si>
  <si>
    <t>16290020312</t>
  </si>
  <si>
    <r>
      <rPr>
        <sz val="11"/>
        <color indexed="63"/>
        <rFont val="Arial Unicode MS"/>
        <family val="2"/>
      </rPr>
      <t>高旭东</t>
    </r>
  </si>
  <si>
    <t>16290020431</t>
  </si>
  <si>
    <r>
      <rPr>
        <sz val="11"/>
        <color indexed="63"/>
        <rFont val="Arial Unicode MS"/>
        <family val="2"/>
      </rPr>
      <t>王伟</t>
    </r>
  </si>
  <si>
    <t>16290020224</t>
  </si>
  <si>
    <r>
      <rPr>
        <sz val="11"/>
        <color indexed="63"/>
        <rFont val="Arial Unicode MS"/>
        <family val="2"/>
      </rPr>
      <t>王贺亮</t>
    </r>
  </si>
  <si>
    <t>16290020105</t>
  </si>
  <si>
    <r>
      <rPr>
        <sz val="11"/>
        <color indexed="63"/>
        <rFont val="Arial Unicode MS"/>
        <family val="2"/>
      </rPr>
      <t>杨明远</t>
    </r>
  </si>
  <si>
    <t>16290020132</t>
  </si>
  <si>
    <t>16290020409</t>
  </si>
  <si>
    <r>
      <rPr>
        <sz val="11"/>
        <color indexed="63"/>
        <rFont val="Arial Unicode MS"/>
        <family val="2"/>
      </rPr>
      <t>司治理</t>
    </r>
  </si>
  <si>
    <t>16290020127</t>
  </si>
  <si>
    <r>
      <rPr>
        <sz val="11"/>
        <color indexed="63"/>
        <rFont val="Arial Unicode MS"/>
        <family val="2"/>
      </rPr>
      <t>侯永华</t>
    </r>
  </si>
  <si>
    <t>16290020412</t>
  </si>
  <si>
    <r>
      <rPr>
        <sz val="11"/>
        <color indexed="63"/>
        <rFont val="Arial Unicode MS"/>
        <family val="2"/>
      </rPr>
      <t>张磊</t>
    </r>
  </si>
  <si>
    <t>16290020326</t>
  </si>
  <si>
    <r>
      <rPr>
        <sz val="11"/>
        <color indexed="63"/>
        <rFont val="Arial Unicode MS"/>
        <family val="2"/>
      </rPr>
      <t>王旭</t>
    </r>
  </si>
  <si>
    <t>16290020305</t>
  </si>
  <si>
    <r>
      <rPr>
        <sz val="11"/>
        <color indexed="63"/>
        <rFont val="Arial Unicode MS"/>
        <family val="2"/>
      </rPr>
      <t>茫来</t>
    </r>
  </si>
  <si>
    <t>16290015239</t>
  </si>
  <si>
    <t>李美庆</t>
  </si>
  <si>
    <t>蒙授幼儿园</t>
  </si>
  <si>
    <t>16290015244</t>
  </si>
  <si>
    <t>美丽</t>
  </si>
  <si>
    <t>16290015241</t>
  </si>
  <si>
    <t>苏日古格</t>
  </si>
  <si>
    <t>16290015227</t>
  </si>
  <si>
    <t>乌吉木</t>
  </si>
  <si>
    <t>16290015103</t>
  </si>
  <si>
    <t>乌日汗</t>
  </si>
  <si>
    <t>16290015209</t>
  </si>
  <si>
    <t>巴音德力格儿</t>
  </si>
  <si>
    <t>16290015238</t>
  </si>
  <si>
    <t>乌仁嘎朝格</t>
  </si>
  <si>
    <t>脑明</t>
  </si>
  <si>
    <t>16290015211</t>
  </si>
  <si>
    <t>石赛娜</t>
  </si>
  <si>
    <t>16290015235</t>
  </si>
  <si>
    <t>特日格乐</t>
  </si>
  <si>
    <t>16290015306</t>
  </si>
  <si>
    <t>乌尼日</t>
  </si>
  <si>
    <t>16290015234</t>
  </si>
  <si>
    <t>巴德玛</t>
  </si>
  <si>
    <t>55.5</t>
  </si>
  <si>
    <t>16291012113</t>
  </si>
  <si>
    <t>敖莎仁</t>
  </si>
  <si>
    <t>小学语文（女）</t>
  </si>
  <si>
    <t>16291011827</t>
  </si>
  <si>
    <t>边娅丽</t>
  </si>
  <si>
    <t>16291012736</t>
  </si>
  <si>
    <t>丁文静</t>
  </si>
  <si>
    <t>16291013440</t>
  </si>
  <si>
    <t>董倩</t>
  </si>
  <si>
    <t>16291013602</t>
  </si>
  <si>
    <t>杜燕</t>
  </si>
  <si>
    <t>16291013223</t>
  </si>
  <si>
    <t>杜怡萱</t>
  </si>
  <si>
    <t>16291013135</t>
  </si>
  <si>
    <t>范嘉璐</t>
  </si>
  <si>
    <t>16291012609</t>
  </si>
  <si>
    <t>高海燕</t>
  </si>
  <si>
    <t>16291013517</t>
  </si>
  <si>
    <t>郭婷婷</t>
  </si>
  <si>
    <t>16291011920</t>
  </si>
  <si>
    <t>韩志芳</t>
  </si>
  <si>
    <t>16291013140</t>
  </si>
  <si>
    <t>贺庭瑞</t>
  </si>
  <si>
    <t>16291012035</t>
  </si>
  <si>
    <t>呼婷婷</t>
  </si>
  <si>
    <t>16291012803</t>
  </si>
  <si>
    <t>化楠</t>
  </si>
  <si>
    <t>16291012520</t>
  </si>
  <si>
    <t>贾海燕</t>
  </si>
  <si>
    <t>16291013407</t>
  </si>
  <si>
    <t>蒋蓉</t>
  </si>
  <si>
    <t>16291012714</t>
  </si>
  <si>
    <t>康婷</t>
  </si>
  <si>
    <t>16291013132</t>
  </si>
  <si>
    <t>李慧娟</t>
  </si>
  <si>
    <t>16291012808</t>
  </si>
  <si>
    <t>李娜</t>
  </si>
  <si>
    <t>16291013142</t>
  </si>
  <si>
    <t>李晓霞</t>
  </si>
  <si>
    <t>16291012024</t>
  </si>
  <si>
    <t>李瑜</t>
  </si>
  <si>
    <t>16291013306</t>
  </si>
  <si>
    <t>刘佳月</t>
  </si>
  <si>
    <t>16291013107</t>
  </si>
  <si>
    <t>刘娜</t>
  </si>
  <si>
    <t>16291012009</t>
  </si>
  <si>
    <t>刘少清</t>
  </si>
  <si>
    <t>16291013537</t>
  </si>
  <si>
    <t>刘婷婷</t>
  </si>
  <si>
    <t>83.43</t>
  </si>
  <si>
    <t>16291013201</t>
  </si>
  <si>
    <t>刘晓雪</t>
  </si>
  <si>
    <t>81.5</t>
  </si>
  <si>
    <t>16291012723</t>
  </si>
  <si>
    <t>刘颖</t>
  </si>
  <si>
    <t>86.33</t>
  </si>
  <si>
    <t>16291013416</t>
  </si>
  <si>
    <t>刘媛媛</t>
  </si>
  <si>
    <t>84.17</t>
  </si>
  <si>
    <t>16291012922</t>
  </si>
  <si>
    <t>罗静</t>
  </si>
  <si>
    <t>82.57</t>
  </si>
  <si>
    <t>16291012923</t>
  </si>
  <si>
    <t>吕百慧</t>
  </si>
  <si>
    <t>75.63</t>
  </si>
  <si>
    <t>16291013425</t>
  </si>
  <si>
    <t>马小燕</t>
  </si>
  <si>
    <t>82.3</t>
  </si>
  <si>
    <t>16291012332</t>
  </si>
  <si>
    <t>马啸</t>
  </si>
  <si>
    <t>79.23</t>
  </si>
  <si>
    <t>16291011814</t>
  </si>
  <si>
    <t>奇雪娜</t>
  </si>
  <si>
    <t>16291013218</t>
  </si>
  <si>
    <t>全留桃</t>
  </si>
  <si>
    <t>79.87</t>
  </si>
  <si>
    <t>16291012717</t>
  </si>
  <si>
    <t>任淑敏</t>
  </si>
  <si>
    <t>76.87</t>
  </si>
  <si>
    <t>16291012437</t>
  </si>
  <si>
    <t>阮晓琴</t>
  </si>
  <si>
    <t>79.97</t>
  </si>
  <si>
    <t>16291012003</t>
  </si>
  <si>
    <t>王娟</t>
  </si>
  <si>
    <t>16291013543</t>
  </si>
  <si>
    <t>王艳萍</t>
  </si>
  <si>
    <t>78.53</t>
  </si>
  <si>
    <t>16291012220</t>
  </si>
  <si>
    <t>王燕</t>
  </si>
  <si>
    <t>83.87</t>
  </si>
  <si>
    <t>16291012109</t>
  </si>
  <si>
    <t>魏晓霞</t>
  </si>
  <si>
    <t>84</t>
  </si>
  <si>
    <t>16291011831</t>
  </si>
  <si>
    <t>魏雪</t>
  </si>
  <si>
    <t>80.5</t>
  </si>
  <si>
    <t>16291012703</t>
  </si>
  <si>
    <t>席晨冉</t>
  </si>
  <si>
    <t>88.57</t>
  </si>
  <si>
    <t>16291013309</t>
  </si>
  <si>
    <t>徐梦雨</t>
  </si>
  <si>
    <t>87.67</t>
  </si>
  <si>
    <t>16291012036</t>
  </si>
  <si>
    <t>徐晓乐</t>
  </si>
  <si>
    <t>79.47</t>
  </si>
  <si>
    <t>16291012630</t>
  </si>
  <si>
    <t>闫乐乐</t>
  </si>
  <si>
    <t>81.13</t>
  </si>
  <si>
    <t>16291011945</t>
  </si>
  <si>
    <t>越雪峰</t>
  </si>
  <si>
    <t>78.97</t>
  </si>
  <si>
    <t>16291012704</t>
  </si>
  <si>
    <t>翟荣</t>
  </si>
  <si>
    <t>85.83</t>
  </si>
  <si>
    <t>16291012706</t>
  </si>
  <si>
    <t>张蓓蓓</t>
  </si>
  <si>
    <t>16291012442</t>
  </si>
  <si>
    <t>张慧婷</t>
  </si>
  <si>
    <t>16291011826</t>
  </si>
  <si>
    <t>张婧宇</t>
  </si>
  <si>
    <t>16291013231</t>
  </si>
  <si>
    <t>张玲玲</t>
  </si>
  <si>
    <t>16291011908</t>
  </si>
  <si>
    <t>张茜</t>
  </si>
  <si>
    <t>16291013131</t>
  </si>
  <si>
    <t>张天男</t>
  </si>
  <si>
    <t>16291013303</t>
  </si>
  <si>
    <t>张艳琴</t>
  </si>
  <si>
    <t>16291012043</t>
  </si>
  <si>
    <t>赵娇娇</t>
  </si>
  <si>
    <t>16291012215</t>
  </si>
  <si>
    <t>赵美瑶</t>
  </si>
  <si>
    <t>16291012409</t>
  </si>
  <si>
    <t>郑璐</t>
  </si>
  <si>
    <t>16291012832</t>
  </si>
  <si>
    <t>周宝霞</t>
  </si>
  <si>
    <t>16291012019</t>
  </si>
  <si>
    <t>訾雨欣</t>
  </si>
  <si>
    <t>16291011625</t>
  </si>
  <si>
    <t>崔续缘</t>
  </si>
  <si>
    <t>小学语文（男）</t>
  </si>
  <si>
    <t>16291011639</t>
  </si>
  <si>
    <t>段宇飞</t>
  </si>
  <si>
    <t>16291011636</t>
  </si>
  <si>
    <t>樊鑫圆</t>
  </si>
  <si>
    <t>16291011634</t>
  </si>
  <si>
    <t>葛帅</t>
  </si>
  <si>
    <t>16291011611</t>
  </si>
  <si>
    <t>郝瑞泉</t>
  </si>
  <si>
    <t>16291011601</t>
  </si>
  <si>
    <t>贾娇生</t>
  </si>
  <si>
    <t>16291011620</t>
  </si>
  <si>
    <t>兰宇</t>
  </si>
  <si>
    <t>16291011630</t>
  </si>
  <si>
    <t>李达</t>
  </si>
  <si>
    <t>16291011723</t>
  </si>
  <si>
    <t>李林源</t>
  </si>
  <si>
    <t>16291011633</t>
  </si>
  <si>
    <t>李曙光</t>
  </si>
  <si>
    <t>16291011716</t>
  </si>
  <si>
    <t>刘文书</t>
  </si>
  <si>
    <t>16291011710</t>
  </si>
  <si>
    <t>刘啸尘</t>
  </si>
  <si>
    <t>16291011705</t>
  </si>
  <si>
    <t>苗健</t>
  </si>
  <si>
    <t>16291011736</t>
  </si>
  <si>
    <t>倪海生</t>
  </si>
  <si>
    <t>16291011730</t>
  </si>
  <si>
    <t>祁皓俞</t>
  </si>
  <si>
    <t>16291011712</t>
  </si>
  <si>
    <t>乔新宇</t>
  </si>
  <si>
    <t>16291011729</t>
  </si>
  <si>
    <t>盛登榜</t>
  </si>
  <si>
    <t>16291011641</t>
  </si>
  <si>
    <t>宋文帅</t>
  </si>
  <si>
    <t>16291011621</t>
  </si>
  <si>
    <t>王毅</t>
  </si>
  <si>
    <t>16291011703</t>
  </si>
  <si>
    <t>肖虎</t>
  </si>
  <si>
    <t>16291011642</t>
  </si>
  <si>
    <t>辛高强</t>
  </si>
  <si>
    <t>16291011714</t>
  </si>
  <si>
    <t>袁学东</t>
  </si>
  <si>
    <t>16291011610</t>
  </si>
  <si>
    <t>云国飞</t>
  </si>
  <si>
    <t>16291011643</t>
  </si>
  <si>
    <t>翟玉世</t>
  </si>
  <si>
    <t>16291011631</t>
  </si>
  <si>
    <t>翟志鹏</t>
  </si>
  <si>
    <t>16291011711</t>
  </si>
  <si>
    <t>张泽宇</t>
  </si>
  <si>
    <t>16291011741</t>
  </si>
  <si>
    <t>赵晴</t>
  </si>
  <si>
    <t>16291011622</t>
  </si>
  <si>
    <t>赵世友</t>
  </si>
  <si>
    <t>16291011718</t>
  </si>
  <si>
    <t>周建龙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</si>
</sst>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34">
    <font>
      <sz val="11"/>
      <color indexed="8"/>
      <name val="宋体"/>
      <charset val="134"/>
    </font>
    <font>
      <sz val="9"/>
      <color indexed="63"/>
      <name val="Arial Unicode MS"/>
      <family val="2"/>
    </font>
    <font>
      <sz val="11"/>
      <color indexed="10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63"/>
      <name val="微软雅黑"/>
      <family val="2"/>
      <charset val="134"/>
    </font>
    <font>
      <b/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53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1"/>
      <color indexed="8"/>
      <name val="微软雅黑"/>
      <family val="2"/>
      <charset val="134"/>
    </font>
    <font>
      <sz val="11"/>
      <color indexed="63"/>
      <name val="Arial Unicode MS"/>
      <family val="2"/>
    </font>
    <font>
      <sz val="11"/>
      <color theme="1"/>
      <name val="宋体"/>
      <family val="3"/>
      <charset val="134"/>
    </font>
    <font>
      <sz val="11"/>
      <color indexed="63"/>
      <name val="Arial"/>
      <family val="2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3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5" fillId="19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54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right" vertical="center"/>
    </xf>
    <xf numFmtId="0" fontId="0" fillId="0" borderId="0" xfId="0" applyNumberFormat="1">
      <alignment vertical="center"/>
    </xf>
    <xf numFmtId="176" fontId="4" fillId="4" borderId="2" xfId="45" applyNumberFormat="1" applyFont="1" applyFill="1" applyBorder="1" applyAlignment="1">
      <alignment horizontal="center" vertical="center"/>
    </xf>
    <xf numFmtId="176" fontId="26" fillId="0" borderId="2" xfId="45" applyNumberFormat="1" applyFont="1" applyFill="1" applyBorder="1" applyAlignment="1">
      <alignment vertical="center"/>
    </xf>
    <xf numFmtId="49" fontId="4" fillId="4" borderId="2" xfId="45" applyNumberFormat="1" applyFont="1" applyFill="1" applyBorder="1" applyAlignment="1">
      <alignment horizontal="center" vertical="center"/>
    </xf>
    <xf numFmtId="0" fontId="4" fillId="4" borderId="2" xfId="45" applyNumberFormat="1" applyFont="1" applyFill="1" applyBorder="1" applyAlignment="1">
      <alignment horizontal="center" vertical="center"/>
    </xf>
    <xf numFmtId="49" fontId="25" fillId="0" borderId="2" xfId="45" applyNumberFormat="1" applyFont="1" applyBorder="1" applyAlignment="1">
      <alignment horizontal="center" vertical="center"/>
    </xf>
    <xf numFmtId="177" fontId="26" fillId="0" borderId="2" xfId="45" applyNumberFormat="1" applyFont="1" applyFill="1" applyBorder="1" applyAlignment="1">
      <alignment vertical="center"/>
    </xf>
    <xf numFmtId="177" fontId="25" fillId="0" borderId="2" xfId="45" applyNumberFormat="1" applyFont="1" applyBorder="1" applyAlignment="1">
      <alignment horizontal="center" vertical="center"/>
    </xf>
    <xf numFmtId="176" fontId="25" fillId="0" borderId="2" xfId="45" applyNumberFormat="1" applyFont="1" applyBorder="1" applyAlignment="1">
      <alignment horizontal="center" vertical="center"/>
    </xf>
    <xf numFmtId="0" fontId="25" fillId="0" borderId="2" xfId="45" applyFont="1" applyBorder="1" applyAlignment="1">
      <alignment horizontal="center" vertical="center"/>
    </xf>
    <xf numFmtId="176" fontId="25" fillId="0" borderId="2" xfId="45" applyNumberFormat="1" applyFont="1" applyBorder="1" applyAlignment="1">
      <alignment horizontal="center" vertical="center"/>
    </xf>
    <xf numFmtId="0" fontId="9" fillId="22" borderId="2" xfId="45" applyFont="1" applyFill="1" applyBorder="1" applyAlignment="1">
      <alignment horizontal="center" vertical="center" wrapText="1"/>
    </xf>
    <xf numFmtId="0" fontId="28" fillId="22" borderId="1" xfId="45" applyFont="1" applyFill="1" applyBorder="1" applyAlignment="1">
      <alignment horizontal="center" vertical="center" wrapText="1"/>
    </xf>
    <xf numFmtId="0" fontId="28" fillId="22" borderId="1" xfId="45" applyNumberFormat="1" applyFont="1" applyFill="1" applyBorder="1" applyAlignment="1">
      <alignment horizontal="center" vertical="center" wrapText="1"/>
    </xf>
    <xf numFmtId="0" fontId="28" fillId="22" borderId="1" xfId="45" applyNumberFormat="1" applyFont="1" applyFill="1" applyBorder="1" applyAlignment="1">
      <alignment horizontal="center" vertical="center" wrapText="1"/>
    </xf>
    <xf numFmtId="0" fontId="28" fillId="22" borderId="11" xfId="45" applyNumberFormat="1" applyFont="1" applyFill="1" applyBorder="1" applyAlignment="1">
      <alignment horizontal="center" vertical="center" wrapText="1"/>
    </xf>
    <xf numFmtId="176" fontId="28" fillId="22" borderId="11" xfId="45" applyNumberFormat="1" applyFont="1" applyFill="1" applyBorder="1" applyAlignment="1">
      <alignment horizontal="center" vertical="center" wrapText="1"/>
    </xf>
    <xf numFmtId="176" fontId="28" fillId="22" borderId="1" xfId="45" applyNumberFormat="1" applyFont="1" applyFill="1" applyBorder="1" applyAlignment="1">
      <alignment horizontal="center" vertical="center" wrapText="1"/>
    </xf>
    <xf numFmtId="49" fontId="31" fillId="5" borderId="2" xfId="45" applyNumberFormat="1" applyFont="1" applyFill="1" applyBorder="1" applyAlignment="1">
      <alignment horizontal="center" vertical="center" wrapText="1"/>
    </xf>
    <xf numFmtId="49" fontId="31" fillId="0" borderId="2" xfId="45" applyNumberFormat="1" applyFont="1" applyFill="1" applyBorder="1" applyAlignment="1">
      <alignment horizontal="center" vertical="center" wrapText="1"/>
    </xf>
    <xf numFmtId="49" fontId="4" fillId="4" borderId="13" xfId="45" applyNumberFormat="1" applyFont="1" applyFill="1" applyBorder="1" applyAlignment="1">
      <alignment horizontal="center" vertical="center"/>
    </xf>
    <xf numFmtId="176" fontId="25" fillId="0" borderId="13" xfId="45" applyNumberFormat="1" applyFont="1" applyBorder="1" applyAlignment="1">
      <alignment horizontal="center" vertical="center"/>
    </xf>
    <xf numFmtId="0" fontId="25" fillId="0" borderId="13" xfId="45" applyFont="1" applyBorder="1" applyAlignment="1">
      <alignment horizontal="center" vertical="center"/>
    </xf>
    <xf numFmtId="176" fontId="25" fillId="0" borderId="13" xfId="45" applyNumberFormat="1" applyFont="1" applyBorder="1" applyAlignment="1">
      <alignment horizontal="center" vertical="center"/>
    </xf>
    <xf numFmtId="0" fontId="9" fillId="22" borderId="13" xfId="45" applyFont="1" applyFill="1" applyBorder="1" applyAlignment="1">
      <alignment horizontal="center" vertical="center" wrapText="1"/>
    </xf>
    <xf numFmtId="0" fontId="28" fillId="22" borderId="12" xfId="45" applyFont="1" applyFill="1" applyBorder="1" applyAlignment="1">
      <alignment horizontal="center" vertical="center" wrapText="1"/>
    </xf>
    <xf numFmtId="0" fontId="28" fillId="22" borderId="12" xfId="45" applyNumberFormat="1" applyFont="1" applyFill="1" applyBorder="1" applyAlignment="1">
      <alignment horizontal="center" vertical="center" wrapText="1"/>
    </xf>
    <xf numFmtId="0" fontId="28" fillId="22" borderId="12" xfId="45" applyNumberFormat="1" applyFont="1" applyFill="1" applyBorder="1" applyAlignment="1">
      <alignment horizontal="center" vertical="center" wrapText="1"/>
    </xf>
    <xf numFmtId="0" fontId="28" fillId="22" borderId="11" xfId="45" applyNumberFormat="1" applyFont="1" applyFill="1" applyBorder="1" applyAlignment="1">
      <alignment horizontal="center" vertical="center" wrapText="1"/>
    </xf>
    <xf numFmtId="176" fontId="28" fillId="22" borderId="11" xfId="45" applyNumberFormat="1" applyFont="1" applyFill="1" applyBorder="1" applyAlignment="1">
      <alignment horizontal="center" vertical="center" wrapText="1"/>
    </xf>
    <xf numFmtId="49" fontId="31" fillId="0" borderId="13" xfId="45" applyNumberFormat="1" applyFont="1" applyFill="1" applyBorder="1" applyAlignment="1">
      <alignment horizontal="center" vertical="center" wrapText="1"/>
    </xf>
    <xf numFmtId="0" fontId="8" fillId="0" borderId="13" xfId="45" applyBorder="1">
      <alignment vertical="center"/>
    </xf>
    <xf numFmtId="49" fontId="1" fillId="0" borderId="13" xfId="45" applyNumberFormat="1" applyFont="1" applyFill="1" applyBorder="1" applyAlignment="1">
      <alignment horizontal="center" vertical="center" wrapText="1"/>
    </xf>
    <xf numFmtId="49" fontId="4" fillId="4" borderId="13" xfId="45" applyNumberFormat="1" applyFont="1" applyFill="1" applyBorder="1" applyAlignment="1">
      <alignment horizontal="center" vertical="center"/>
    </xf>
    <xf numFmtId="0" fontId="25" fillId="0" borderId="13" xfId="45" applyFont="1" applyBorder="1" applyAlignment="1">
      <alignment horizontal="center" vertical="center"/>
    </xf>
    <xf numFmtId="176" fontId="25" fillId="0" borderId="13" xfId="45" applyNumberFormat="1" applyFont="1" applyBorder="1" applyAlignment="1">
      <alignment horizontal="center" vertical="center"/>
    </xf>
    <xf numFmtId="0" fontId="27" fillId="0" borderId="13" xfId="45" applyFont="1" applyBorder="1" applyAlignment="1">
      <alignment horizontal="center" vertical="center"/>
    </xf>
    <xf numFmtId="0" fontId="9" fillId="22" borderId="13" xfId="45" applyFont="1" applyFill="1" applyBorder="1" applyAlignment="1">
      <alignment horizontal="center" vertical="center" wrapText="1"/>
    </xf>
    <xf numFmtId="0" fontId="28" fillId="22" borderId="12" xfId="45" applyFont="1" applyFill="1" applyBorder="1" applyAlignment="1">
      <alignment horizontal="center" vertical="center" wrapText="1"/>
    </xf>
    <xf numFmtId="0" fontId="28" fillId="22" borderId="12" xfId="45" applyNumberFormat="1" applyFont="1" applyFill="1" applyBorder="1" applyAlignment="1">
      <alignment horizontal="center" vertical="center" wrapText="1"/>
    </xf>
    <xf numFmtId="0" fontId="28" fillId="22" borderId="12" xfId="45" applyNumberFormat="1" applyFont="1" applyFill="1" applyBorder="1" applyAlignment="1">
      <alignment horizontal="center" vertical="center" wrapText="1"/>
    </xf>
    <xf numFmtId="0" fontId="28" fillId="22" borderId="11" xfId="45" applyNumberFormat="1" applyFont="1" applyFill="1" applyBorder="1" applyAlignment="1">
      <alignment horizontal="center" vertical="center" wrapText="1"/>
    </xf>
    <xf numFmtId="176" fontId="28" fillId="22" borderId="11" xfId="45" applyNumberFormat="1" applyFont="1" applyFill="1" applyBorder="1" applyAlignment="1">
      <alignment horizontal="center" vertical="center" wrapText="1"/>
    </xf>
    <xf numFmtId="176" fontId="27" fillId="0" borderId="13" xfId="45" applyNumberFormat="1" applyFont="1" applyBorder="1" applyAlignment="1">
      <alignment horizontal="center" vertical="center"/>
    </xf>
    <xf numFmtId="176" fontId="27" fillId="0" borderId="13" xfId="45" applyNumberFormat="1" applyFont="1" applyBorder="1" applyAlignment="1">
      <alignment horizontal="center" vertical="center"/>
    </xf>
    <xf numFmtId="49" fontId="4" fillId="0" borderId="2" xfId="48" applyNumberFormat="1" applyFont="1" applyFill="1" applyBorder="1" applyAlignment="1">
      <alignment horizontal="right" vertical="center"/>
    </xf>
    <xf numFmtId="49" fontId="4" fillId="0" borderId="2" xfId="48" applyNumberFormat="1" applyFont="1" applyFill="1" applyBorder="1" applyAlignment="1">
      <alignment horizontal="right" vertical="center"/>
    </xf>
  </cellXfs>
  <cellStyles count="49">
    <cellStyle name="20% - 强调文字颜色 1 2" xfId="7"/>
    <cellStyle name="20% - 强调文字颜色 2 2" xfId="5"/>
    <cellStyle name="20% - 强调文字颜色 3 2" xfId="9"/>
    <cellStyle name="20% - 强调文字颜色 4 2" xfId="10"/>
    <cellStyle name="20% - 强调文字颜色 5 2" xfId="12"/>
    <cellStyle name="20% - 强调文字颜色 6 2" xfId="15"/>
    <cellStyle name="40% - 强调文字颜色 1 2" xfId="16"/>
    <cellStyle name="40% - 强调文字颜色 2 2" xfId="17"/>
    <cellStyle name="40% - 强调文字颜色 3 2" xfId="19"/>
    <cellStyle name="40% - 强调文字颜色 4 2" xfId="20"/>
    <cellStyle name="40% - 强调文字颜色 5 2" xfId="21"/>
    <cellStyle name="40% - 强调文字颜色 6 2" xfId="22"/>
    <cellStyle name="60% - 强调文字颜色 1 2" xfId="24"/>
    <cellStyle name="60% - 强调文字颜色 2 2" xfId="27"/>
    <cellStyle name="60% - 强调文字颜色 3 2" xfId="28"/>
    <cellStyle name="60% - 强调文字颜色 4 2" xfId="30"/>
    <cellStyle name="60% - 强调文字颜色 5 2" xfId="31"/>
    <cellStyle name="60% - 强调文字颜色 6 2" xfId="32"/>
    <cellStyle name="百分比 2" xfId="4"/>
    <cellStyle name="标题 1 2" xfId="33"/>
    <cellStyle name="标题 2 2" xfId="34"/>
    <cellStyle name="标题 3 2" xfId="23"/>
    <cellStyle name="标题 4 2" xfId="26"/>
    <cellStyle name="标题 5" xfId="6"/>
    <cellStyle name="差 2" xfId="18"/>
    <cellStyle name="差_Sheet1" xfId="46"/>
    <cellStyle name="常规" xfId="0" builtinId="0"/>
    <cellStyle name="常规 2" xfId="2"/>
    <cellStyle name="常规 3" xfId="45"/>
    <cellStyle name="常规 4" xfId="1"/>
    <cellStyle name="常规 5" xfId="48"/>
    <cellStyle name="好 2" xfId="35"/>
    <cellStyle name="好_Sheet1" xfId="47"/>
    <cellStyle name="汇总 2" xfId="36"/>
    <cellStyle name="计算 2" xfId="37"/>
    <cellStyle name="检查单元格 2" xfId="38"/>
    <cellStyle name="解释性文本 2" xfId="39"/>
    <cellStyle name="警告文本 2" xfId="25"/>
    <cellStyle name="链接单元格 2" xfId="14"/>
    <cellStyle name="强调文字颜色 1 2" xfId="11"/>
    <cellStyle name="强调文字颜色 2 2" xfId="13"/>
    <cellStyle name="强调文字颜色 3 2" xfId="40"/>
    <cellStyle name="强调文字颜色 4 2" xfId="3"/>
    <cellStyle name="强调文字颜色 5 2" xfId="41"/>
    <cellStyle name="强调文字颜色 6 2" xfId="42"/>
    <cellStyle name="适中 2" xfId="43"/>
    <cellStyle name="输出 2" xfId="29"/>
    <cellStyle name="输入 2" xfId="8"/>
    <cellStyle name="注释 2" xfId="44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pane ySplit="1" topLeftCell="A8" activePane="bottomLeft" state="frozen"/>
      <selection pane="bottomLeft" activeCell="J1" sqref="J1:J1048576"/>
    </sheetView>
  </sheetViews>
  <sheetFormatPr defaultColWidth="9" defaultRowHeight="13.5"/>
  <cols>
    <col min="1" max="1" width="12" customWidth="1"/>
    <col min="4" max="4" width="14.125" customWidth="1"/>
    <col min="5" max="5" width="9" style="3"/>
    <col min="6" max="6" width="11.5" style="7" bestFit="1" customWidth="1"/>
    <col min="8" max="8" width="9.75" style="1" customWidth="1"/>
    <col min="9" max="9" width="7.25" style="1" customWidth="1"/>
  </cols>
  <sheetData>
    <row r="1" spans="1:9" ht="38.1" customHeight="1">
      <c r="A1" s="19" t="s">
        <v>0</v>
      </c>
      <c r="B1" s="19" t="s">
        <v>1</v>
      </c>
      <c r="C1" s="19" t="s">
        <v>2</v>
      </c>
      <c r="D1" s="19" t="s">
        <v>3</v>
      </c>
      <c r="E1" s="18" t="s">
        <v>4</v>
      </c>
      <c r="F1" s="21" t="s">
        <v>5</v>
      </c>
      <c r="G1" s="21" t="s">
        <v>6</v>
      </c>
      <c r="H1" s="48" t="s">
        <v>7</v>
      </c>
      <c r="I1" s="49" t="s">
        <v>8</v>
      </c>
    </row>
    <row r="2" spans="1:9" ht="24.95" customHeight="1">
      <c r="A2" s="25" t="s">
        <v>29</v>
      </c>
      <c r="B2" s="25" t="s">
        <v>30</v>
      </c>
      <c r="C2" s="16" t="s">
        <v>11</v>
      </c>
      <c r="D2" s="16" t="s">
        <v>12</v>
      </c>
      <c r="E2" s="40">
        <v>82.2</v>
      </c>
      <c r="F2" s="42">
        <f t="shared" ref="F2:F34" si="0">E2*0.5</f>
        <v>41.1</v>
      </c>
      <c r="G2" s="42">
        <v>92.9</v>
      </c>
      <c r="H2" s="42">
        <f t="shared" ref="H2:H34" si="1">G2*0.5</f>
        <v>46.45</v>
      </c>
      <c r="I2" s="42">
        <f t="shared" ref="I2:I30" si="2">F2+H2</f>
        <v>87.550000000000011</v>
      </c>
    </row>
    <row r="3" spans="1:9" ht="24.95" customHeight="1">
      <c r="A3" s="25" t="s">
        <v>37</v>
      </c>
      <c r="B3" s="25" t="s">
        <v>38</v>
      </c>
      <c r="C3" s="16" t="s">
        <v>11</v>
      </c>
      <c r="D3" s="16" t="s">
        <v>12</v>
      </c>
      <c r="E3" s="40">
        <v>79</v>
      </c>
      <c r="F3" s="42">
        <f t="shared" si="0"/>
        <v>39.5</v>
      </c>
      <c r="G3" s="42">
        <v>88.77</v>
      </c>
      <c r="H3" s="42">
        <f t="shared" si="1"/>
        <v>44.384999999999998</v>
      </c>
      <c r="I3" s="42">
        <f t="shared" si="2"/>
        <v>83.884999999999991</v>
      </c>
    </row>
    <row r="4" spans="1:9" ht="24.95" customHeight="1">
      <c r="A4" s="25" t="s">
        <v>41</v>
      </c>
      <c r="B4" s="25" t="s">
        <v>42</v>
      </c>
      <c r="C4" s="16" t="s">
        <v>11</v>
      </c>
      <c r="D4" s="16" t="s">
        <v>12</v>
      </c>
      <c r="E4" s="40">
        <v>81.5</v>
      </c>
      <c r="F4" s="42">
        <f t="shared" si="0"/>
        <v>40.75</v>
      </c>
      <c r="G4" s="42">
        <v>84.6</v>
      </c>
      <c r="H4" s="42">
        <f t="shared" si="1"/>
        <v>42.3</v>
      </c>
      <c r="I4" s="42">
        <f t="shared" si="2"/>
        <v>83.05</v>
      </c>
    </row>
    <row r="5" spans="1:9" ht="24.95" customHeight="1">
      <c r="A5" s="25" t="s">
        <v>13</v>
      </c>
      <c r="B5" s="25" t="s">
        <v>14</v>
      </c>
      <c r="C5" s="16" t="s">
        <v>11</v>
      </c>
      <c r="D5" s="16" t="s">
        <v>12</v>
      </c>
      <c r="E5" s="40">
        <v>78.2</v>
      </c>
      <c r="F5" s="42">
        <f t="shared" si="0"/>
        <v>39.1</v>
      </c>
      <c r="G5" s="42">
        <v>87.6</v>
      </c>
      <c r="H5" s="42">
        <f t="shared" si="1"/>
        <v>43.8</v>
      </c>
      <c r="I5" s="42">
        <f t="shared" si="2"/>
        <v>82.9</v>
      </c>
    </row>
    <row r="6" spans="1:9" ht="24.95" customHeight="1">
      <c r="A6" s="25" t="s">
        <v>43</v>
      </c>
      <c r="B6" s="25" t="s">
        <v>44</v>
      </c>
      <c r="C6" s="16" t="s">
        <v>11</v>
      </c>
      <c r="D6" s="16" t="s">
        <v>12</v>
      </c>
      <c r="E6" s="40">
        <v>77.8</v>
      </c>
      <c r="F6" s="42">
        <f t="shared" si="0"/>
        <v>38.9</v>
      </c>
      <c r="G6" s="42">
        <v>87.03</v>
      </c>
      <c r="H6" s="42">
        <f t="shared" si="1"/>
        <v>43.515000000000001</v>
      </c>
      <c r="I6" s="42">
        <f t="shared" si="2"/>
        <v>82.414999999999992</v>
      </c>
    </row>
    <row r="7" spans="1:9" ht="24.95" customHeight="1">
      <c r="A7" s="25" t="s">
        <v>49</v>
      </c>
      <c r="B7" s="25" t="s">
        <v>50</v>
      </c>
      <c r="C7" s="16" t="s">
        <v>11</v>
      </c>
      <c r="D7" s="16" t="s">
        <v>12</v>
      </c>
      <c r="E7" s="40">
        <v>78</v>
      </c>
      <c r="F7" s="42">
        <f t="shared" si="0"/>
        <v>39</v>
      </c>
      <c r="G7" s="42">
        <v>85.4</v>
      </c>
      <c r="H7" s="42">
        <f t="shared" si="1"/>
        <v>42.7</v>
      </c>
      <c r="I7" s="42">
        <f t="shared" si="2"/>
        <v>81.7</v>
      </c>
    </row>
    <row r="8" spans="1:9" ht="24.95" customHeight="1">
      <c r="A8" s="25" t="s">
        <v>33</v>
      </c>
      <c r="B8" s="25" t="s">
        <v>34</v>
      </c>
      <c r="C8" s="16" t="s">
        <v>11</v>
      </c>
      <c r="D8" s="16" t="s">
        <v>12</v>
      </c>
      <c r="E8" s="40">
        <v>78.599999999999994</v>
      </c>
      <c r="F8" s="42">
        <f t="shared" si="0"/>
        <v>39.299999999999997</v>
      </c>
      <c r="G8" s="42">
        <v>84.23</v>
      </c>
      <c r="H8" s="42">
        <f t="shared" si="1"/>
        <v>42.115000000000002</v>
      </c>
      <c r="I8" s="42">
        <f t="shared" si="2"/>
        <v>81.414999999999992</v>
      </c>
    </row>
    <row r="9" spans="1:9" ht="24.95" customHeight="1">
      <c r="A9" s="25" t="s">
        <v>39</v>
      </c>
      <c r="B9" s="25" t="s">
        <v>40</v>
      </c>
      <c r="C9" s="16" t="s">
        <v>11</v>
      </c>
      <c r="D9" s="16" t="s">
        <v>12</v>
      </c>
      <c r="E9" s="40">
        <v>82.2</v>
      </c>
      <c r="F9" s="42">
        <f t="shared" si="0"/>
        <v>41.1</v>
      </c>
      <c r="G9" s="42">
        <v>79.63</v>
      </c>
      <c r="H9" s="42">
        <f t="shared" si="1"/>
        <v>39.814999999999998</v>
      </c>
      <c r="I9" s="42">
        <f t="shared" si="2"/>
        <v>80.914999999999992</v>
      </c>
    </row>
    <row r="10" spans="1:9" ht="24.95" customHeight="1">
      <c r="A10" s="25" t="s">
        <v>57</v>
      </c>
      <c r="B10" s="25" t="s">
        <v>58</v>
      </c>
      <c r="C10" s="16" t="s">
        <v>11</v>
      </c>
      <c r="D10" s="16" t="s">
        <v>12</v>
      </c>
      <c r="E10" s="40">
        <v>79.099999999999994</v>
      </c>
      <c r="F10" s="42">
        <f t="shared" si="0"/>
        <v>39.549999999999997</v>
      </c>
      <c r="G10" s="42">
        <v>79.33</v>
      </c>
      <c r="H10" s="42">
        <f t="shared" si="1"/>
        <v>39.664999999999999</v>
      </c>
      <c r="I10" s="42">
        <f t="shared" si="2"/>
        <v>79.215000000000003</v>
      </c>
    </row>
    <row r="11" spans="1:9" ht="24.95" customHeight="1">
      <c r="A11" s="25" t="s">
        <v>67</v>
      </c>
      <c r="B11" s="25" t="s">
        <v>68</v>
      </c>
      <c r="C11" s="16" t="s">
        <v>11</v>
      </c>
      <c r="D11" s="16" t="s">
        <v>12</v>
      </c>
      <c r="E11" s="40">
        <v>77.7</v>
      </c>
      <c r="F11" s="42">
        <f t="shared" si="0"/>
        <v>38.85</v>
      </c>
      <c r="G11" s="42">
        <v>80.5</v>
      </c>
      <c r="H11" s="42">
        <f t="shared" si="1"/>
        <v>40.25</v>
      </c>
      <c r="I11" s="42">
        <f t="shared" si="2"/>
        <v>79.099999999999994</v>
      </c>
    </row>
    <row r="12" spans="1:9" ht="24.95" customHeight="1">
      <c r="A12" s="25" t="s">
        <v>55</v>
      </c>
      <c r="B12" s="25" t="s">
        <v>56</v>
      </c>
      <c r="C12" s="16" t="s">
        <v>11</v>
      </c>
      <c r="D12" s="16" t="s">
        <v>12</v>
      </c>
      <c r="E12" s="40">
        <v>81.2</v>
      </c>
      <c r="F12" s="42">
        <f t="shared" si="0"/>
        <v>40.6</v>
      </c>
      <c r="G12" s="42">
        <v>75.73</v>
      </c>
      <c r="H12" s="42">
        <f t="shared" si="1"/>
        <v>37.865000000000002</v>
      </c>
      <c r="I12" s="42">
        <f t="shared" si="2"/>
        <v>78.465000000000003</v>
      </c>
    </row>
    <row r="13" spans="1:9" ht="24.95" customHeight="1">
      <c r="A13" s="25" t="s">
        <v>31</v>
      </c>
      <c r="B13" s="25" t="s">
        <v>32</v>
      </c>
      <c r="C13" s="16" t="s">
        <v>11</v>
      </c>
      <c r="D13" s="16" t="s">
        <v>12</v>
      </c>
      <c r="E13" s="40">
        <v>80.400000000000006</v>
      </c>
      <c r="F13" s="42">
        <f t="shared" si="0"/>
        <v>40.200000000000003</v>
      </c>
      <c r="G13" s="42">
        <v>75</v>
      </c>
      <c r="H13" s="42">
        <f t="shared" si="1"/>
        <v>37.5</v>
      </c>
      <c r="I13" s="42">
        <f t="shared" si="2"/>
        <v>77.7</v>
      </c>
    </row>
    <row r="14" spans="1:9" ht="24.95" customHeight="1">
      <c r="A14" s="25" t="s">
        <v>17</v>
      </c>
      <c r="B14" s="25" t="s">
        <v>18</v>
      </c>
      <c r="C14" s="16" t="s">
        <v>11</v>
      </c>
      <c r="D14" s="16" t="s">
        <v>12</v>
      </c>
      <c r="E14" s="40">
        <v>86.2</v>
      </c>
      <c r="F14" s="42">
        <f t="shared" si="0"/>
        <v>43.1</v>
      </c>
      <c r="G14" s="42">
        <v>66.47</v>
      </c>
      <c r="H14" s="42">
        <f t="shared" si="1"/>
        <v>33.234999999999999</v>
      </c>
      <c r="I14" s="42">
        <f t="shared" si="2"/>
        <v>76.335000000000008</v>
      </c>
    </row>
    <row r="15" spans="1:9" ht="24.95" customHeight="1">
      <c r="A15" s="25" t="s">
        <v>53</v>
      </c>
      <c r="B15" s="25" t="s">
        <v>54</v>
      </c>
      <c r="C15" s="16" t="s">
        <v>11</v>
      </c>
      <c r="D15" s="16" t="s">
        <v>12</v>
      </c>
      <c r="E15" s="40">
        <v>77.3</v>
      </c>
      <c r="F15" s="42">
        <f t="shared" si="0"/>
        <v>38.65</v>
      </c>
      <c r="G15" s="42">
        <v>75.03</v>
      </c>
      <c r="H15" s="42">
        <f t="shared" si="1"/>
        <v>37.515000000000001</v>
      </c>
      <c r="I15" s="42">
        <f t="shared" si="2"/>
        <v>76.164999999999992</v>
      </c>
    </row>
    <row r="16" spans="1:9" ht="24.95" customHeight="1">
      <c r="A16" s="25" t="s">
        <v>63</v>
      </c>
      <c r="B16" s="25" t="s">
        <v>64</v>
      </c>
      <c r="C16" s="16" t="s">
        <v>11</v>
      </c>
      <c r="D16" s="16" t="s">
        <v>12</v>
      </c>
      <c r="E16" s="40">
        <v>81.5</v>
      </c>
      <c r="F16" s="42">
        <f t="shared" si="0"/>
        <v>40.75</v>
      </c>
      <c r="G16" s="42">
        <v>67.97</v>
      </c>
      <c r="H16" s="42">
        <f t="shared" si="1"/>
        <v>33.984999999999999</v>
      </c>
      <c r="I16" s="42">
        <f t="shared" si="2"/>
        <v>74.734999999999999</v>
      </c>
    </row>
    <row r="17" spans="1:9" ht="24.95" customHeight="1">
      <c r="A17" s="25" t="s">
        <v>19</v>
      </c>
      <c r="B17" s="25" t="s">
        <v>20</v>
      </c>
      <c r="C17" s="16" t="s">
        <v>11</v>
      </c>
      <c r="D17" s="16" t="s">
        <v>12</v>
      </c>
      <c r="E17" s="40">
        <v>81.3</v>
      </c>
      <c r="F17" s="42">
        <f t="shared" si="0"/>
        <v>40.65</v>
      </c>
      <c r="G17" s="42">
        <v>68.13</v>
      </c>
      <c r="H17" s="42">
        <f t="shared" si="1"/>
        <v>34.064999999999998</v>
      </c>
      <c r="I17" s="42">
        <f t="shared" si="2"/>
        <v>74.715000000000003</v>
      </c>
    </row>
    <row r="18" spans="1:9" ht="24.95" customHeight="1">
      <c r="A18" s="25" t="s">
        <v>61</v>
      </c>
      <c r="B18" s="25" t="s">
        <v>62</v>
      </c>
      <c r="C18" s="16" t="s">
        <v>11</v>
      </c>
      <c r="D18" s="16" t="s">
        <v>12</v>
      </c>
      <c r="E18" s="40">
        <v>78.099999999999994</v>
      </c>
      <c r="F18" s="42">
        <f t="shared" si="0"/>
        <v>39.049999999999997</v>
      </c>
      <c r="G18" s="42">
        <v>71.03</v>
      </c>
      <c r="H18" s="42">
        <f t="shared" si="1"/>
        <v>35.515000000000001</v>
      </c>
      <c r="I18" s="42">
        <f t="shared" si="2"/>
        <v>74.564999999999998</v>
      </c>
    </row>
    <row r="19" spans="1:9" ht="24.95" customHeight="1">
      <c r="A19" s="25" t="s">
        <v>47</v>
      </c>
      <c r="B19" s="25" t="s">
        <v>48</v>
      </c>
      <c r="C19" s="16" t="s">
        <v>11</v>
      </c>
      <c r="D19" s="16" t="s">
        <v>12</v>
      </c>
      <c r="E19" s="40">
        <v>81.400000000000006</v>
      </c>
      <c r="F19" s="42">
        <f t="shared" si="0"/>
        <v>40.700000000000003</v>
      </c>
      <c r="G19" s="42">
        <v>67.27</v>
      </c>
      <c r="H19" s="42">
        <f t="shared" si="1"/>
        <v>33.634999999999998</v>
      </c>
      <c r="I19" s="42">
        <f t="shared" si="2"/>
        <v>74.335000000000008</v>
      </c>
    </row>
    <row r="20" spans="1:9" ht="24.95" customHeight="1">
      <c r="A20" s="25" t="s">
        <v>71</v>
      </c>
      <c r="B20" s="25" t="s">
        <v>72</v>
      </c>
      <c r="C20" s="16" t="s">
        <v>11</v>
      </c>
      <c r="D20" s="16" t="s">
        <v>12</v>
      </c>
      <c r="E20" s="40">
        <v>78.2</v>
      </c>
      <c r="F20" s="42">
        <f t="shared" si="0"/>
        <v>39.1</v>
      </c>
      <c r="G20" s="42">
        <v>70.47</v>
      </c>
      <c r="H20" s="42">
        <f t="shared" si="1"/>
        <v>35.234999999999999</v>
      </c>
      <c r="I20" s="42">
        <f t="shared" si="2"/>
        <v>74.335000000000008</v>
      </c>
    </row>
    <row r="21" spans="1:9" ht="24.95" customHeight="1">
      <c r="A21" s="25" t="s">
        <v>27</v>
      </c>
      <c r="B21" s="25" t="s">
        <v>28</v>
      </c>
      <c r="C21" s="16" t="s">
        <v>11</v>
      </c>
      <c r="D21" s="16" t="s">
        <v>12</v>
      </c>
      <c r="E21" s="40">
        <v>76.5</v>
      </c>
      <c r="F21" s="42">
        <f t="shared" si="0"/>
        <v>38.25</v>
      </c>
      <c r="G21" s="42">
        <v>70.2</v>
      </c>
      <c r="H21" s="42">
        <f t="shared" si="1"/>
        <v>35.1</v>
      </c>
      <c r="I21" s="42">
        <f t="shared" si="2"/>
        <v>73.349999999999994</v>
      </c>
    </row>
    <row r="22" spans="1:9" ht="24.95" customHeight="1">
      <c r="A22" s="25" t="s">
        <v>35</v>
      </c>
      <c r="B22" s="25" t="s">
        <v>36</v>
      </c>
      <c r="C22" s="16" t="s">
        <v>11</v>
      </c>
      <c r="D22" s="16" t="s">
        <v>12</v>
      </c>
      <c r="E22" s="40">
        <v>83.4</v>
      </c>
      <c r="F22" s="42">
        <f t="shared" si="0"/>
        <v>41.7</v>
      </c>
      <c r="G22" s="42">
        <v>63.3</v>
      </c>
      <c r="H22" s="42">
        <f t="shared" si="1"/>
        <v>31.65</v>
      </c>
      <c r="I22" s="42">
        <f t="shared" si="2"/>
        <v>73.349999999999994</v>
      </c>
    </row>
    <row r="23" spans="1:9" ht="24.95" customHeight="1">
      <c r="A23" s="25" t="s">
        <v>69</v>
      </c>
      <c r="B23" s="25" t="s">
        <v>70</v>
      </c>
      <c r="C23" s="16" t="s">
        <v>11</v>
      </c>
      <c r="D23" s="16" t="s">
        <v>12</v>
      </c>
      <c r="E23" s="40">
        <v>81.099999999999994</v>
      </c>
      <c r="F23" s="42">
        <f t="shared" si="0"/>
        <v>40.549999999999997</v>
      </c>
      <c r="G23" s="42">
        <v>65.47</v>
      </c>
      <c r="H23" s="42">
        <f t="shared" si="1"/>
        <v>32.734999999999999</v>
      </c>
      <c r="I23" s="42">
        <f t="shared" si="2"/>
        <v>73.284999999999997</v>
      </c>
    </row>
    <row r="24" spans="1:9" ht="24.95" customHeight="1">
      <c r="A24" s="25" t="s">
        <v>65</v>
      </c>
      <c r="B24" s="25" t="s">
        <v>66</v>
      </c>
      <c r="C24" s="16" t="s">
        <v>11</v>
      </c>
      <c r="D24" s="16" t="s">
        <v>12</v>
      </c>
      <c r="E24" s="40">
        <v>78.2</v>
      </c>
      <c r="F24" s="42">
        <f t="shared" si="0"/>
        <v>39.1</v>
      </c>
      <c r="G24" s="42">
        <v>66.099999999999994</v>
      </c>
      <c r="H24" s="42">
        <f t="shared" si="1"/>
        <v>33.049999999999997</v>
      </c>
      <c r="I24" s="42">
        <f t="shared" si="2"/>
        <v>72.150000000000006</v>
      </c>
    </row>
    <row r="25" spans="1:9" ht="24.95" customHeight="1">
      <c r="A25" s="25" t="s">
        <v>15</v>
      </c>
      <c r="B25" s="25" t="s">
        <v>16</v>
      </c>
      <c r="C25" s="16" t="s">
        <v>11</v>
      </c>
      <c r="D25" s="16" t="s">
        <v>12</v>
      </c>
      <c r="E25" s="40">
        <v>76.7</v>
      </c>
      <c r="F25" s="42">
        <f t="shared" si="0"/>
        <v>38.35</v>
      </c>
      <c r="G25" s="42">
        <v>67.47</v>
      </c>
      <c r="H25" s="42">
        <f t="shared" si="1"/>
        <v>33.734999999999999</v>
      </c>
      <c r="I25" s="42">
        <f t="shared" si="2"/>
        <v>72.085000000000008</v>
      </c>
    </row>
    <row r="26" spans="1:9" ht="24.95" customHeight="1">
      <c r="A26" s="25" t="s">
        <v>21</v>
      </c>
      <c r="B26" s="25" t="s">
        <v>22</v>
      </c>
      <c r="C26" s="16" t="s">
        <v>11</v>
      </c>
      <c r="D26" s="16" t="s">
        <v>12</v>
      </c>
      <c r="E26" s="40">
        <v>78.7</v>
      </c>
      <c r="F26" s="42">
        <f t="shared" si="0"/>
        <v>39.35</v>
      </c>
      <c r="G26" s="42">
        <v>63.93</v>
      </c>
      <c r="H26" s="42">
        <f t="shared" si="1"/>
        <v>31.965</v>
      </c>
      <c r="I26" s="42">
        <f t="shared" si="2"/>
        <v>71.314999999999998</v>
      </c>
    </row>
    <row r="27" spans="1:9" ht="24.95" customHeight="1">
      <c r="A27" s="25" t="s">
        <v>51</v>
      </c>
      <c r="B27" s="25" t="s">
        <v>52</v>
      </c>
      <c r="C27" s="16" t="s">
        <v>11</v>
      </c>
      <c r="D27" s="16" t="s">
        <v>12</v>
      </c>
      <c r="E27" s="40">
        <v>76.599999999999994</v>
      </c>
      <c r="F27" s="42">
        <f t="shared" si="0"/>
        <v>38.299999999999997</v>
      </c>
      <c r="G27" s="42">
        <v>66</v>
      </c>
      <c r="H27" s="42">
        <f t="shared" si="1"/>
        <v>33</v>
      </c>
      <c r="I27" s="42">
        <f t="shared" si="2"/>
        <v>71.3</v>
      </c>
    </row>
    <row r="28" spans="1:9" ht="24.95" customHeight="1">
      <c r="A28" s="25" t="s">
        <v>45</v>
      </c>
      <c r="B28" s="25" t="s">
        <v>46</v>
      </c>
      <c r="C28" s="16" t="s">
        <v>11</v>
      </c>
      <c r="D28" s="16" t="s">
        <v>12</v>
      </c>
      <c r="E28" s="40">
        <v>78.3</v>
      </c>
      <c r="F28" s="42">
        <f t="shared" si="0"/>
        <v>39.15</v>
      </c>
      <c r="G28" s="42">
        <v>63.93</v>
      </c>
      <c r="H28" s="42">
        <f t="shared" si="1"/>
        <v>31.965</v>
      </c>
      <c r="I28" s="42">
        <f t="shared" si="2"/>
        <v>71.114999999999995</v>
      </c>
    </row>
    <row r="29" spans="1:9" ht="24.95" customHeight="1">
      <c r="A29" s="25" t="s">
        <v>73</v>
      </c>
      <c r="B29" s="25" t="s">
        <v>74</v>
      </c>
      <c r="C29" s="16" t="s">
        <v>11</v>
      </c>
      <c r="D29" s="16" t="s">
        <v>12</v>
      </c>
      <c r="E29" s="40">
        <v>79.400000000000006</v>
      </c>
      <c r="F29" s="42">
        <f t="shared" si="0"/>
        <v>39.700000000000003</v>
      </c>
      <c r="G29" s="42">
        <v>62.67</v>
      </c>
      <c r="H29" s="42">
        <f t="shared" si="1"/>
        <v>31.335000000000001</v>
      </c>
      <c r="I29" s="42">
        <f t="shared" si="2"/>
        <v>71.034999999999997</v>
      </c>
    </row>
    <row r="30" spans="1:9" ht="24.95" customHeight="1">
      <c r="A30" s="25" t="s">
        <v>23</v>
      </c>
      <c r="B30" s="25" t="s">
        <v>24</v>
      </c>
      <c r="C30" s="16" t="s">
        <v>11</v>
      </c>
      <c r="D30" s="16" t="s">
        <v>12</v>
      </c>
      <c r="E30" s="40">
        <v>78.3</v>
      </c>
      <c r="F30" s="42">
        <f t="shared" si="0"/>
        <v>39.15</v>
      </c>
      <c r="G30" s="42">
        <v>62.13</v>
      </c>
      <c r="H30" s="42">
        <f t="shared" si="1"/>
        <v>31.065000000000001</v>
      </c>
      <c r="I30" s="42">
        <f t="shared" si="2"/>
        <v>70.215000000000003</v>
      </c>
    </row>
    <row r="31" spans="1:9" ht="24.95" customHeight="1">
      <c r="A31" s="25" t="s">
        <v>9</v>
      </c>
      <c r="B31" s="25" t="s">
        <v>10</v>
      </c>
      <c r="C31" s="16" t="s">
        <v>11</v>
      </c>
      <c r="D31" s="16" t="s">
        <v>12</v>
      </c>
      <c r="E31" s="40">
        <v>78</v>
      </c>
      <c r="F31" s="42">
        <f t="shared" si="0"/>
        <v>39</v>
      </c>
      <c r="G31" s="42">
        <v>0</v>
      </c>
      <c r="H31" s="42">
        <f t="shared" si="1"/>
        <v>0</v>
      </c>
      <c r="I31" s="42">
        <v>39</v>
      </c>
    </row>
    <row r="32" spans="1:9" ht="24.95" customHeight="1">
      <c r="A32" s="25" t="s">
        <v>25</v>
      </c>
      <c r="B32" s="25" t="s">
        <v>26</v>
      </c>
      <c r="C32" s="16" t="s">
        <v>11</v>
      </c>
      <c r="D32" s="16" t="s">
        <v>12</v>
      </c>
      <c r="E32" s="40">
        <v>77.400000000000006</v>
      </c>
      <c r="F32" s="42">
        <f t="shared" si="0"/>
        <v>38.700000000000003</v>
      </c>
      <c r="G32" s="42">
        <v>0</v>
      </c>
      <c r="H32" s="42">
        <f t="shared" si="1"/>
        <v>0</v>
      </c>
      <c r="I32" s="42">
        <f>F32+H32</f>
        <v>38.700000000000003</v>
      </c>
    </row>
    <row r="33" spans="1:9" ht="24.95" customHeight="1">
      <c r="A33" s="25" t="s">
        <v>75</v>
      </c>
      <c r="B33" s="25" t="s">
        <v>76</v>
      </c>
      <c r="C33" s="16" t="s">
        <v>11</v>
      </c>
      <c r="D33" s="16" t="s">
        <v>12</v>
      </c>
      <c r="E33" s="40">
        <v>77.3</v>
      </c>
      <c r="F33" s="42">
        <f t="shared" si="0"/>
        <v>38.65</v>
      </c>
      <c r="G33" s="42">
        <v>0</v>
      </c>
      <c r="H33" s="42">
        <f t="shared" si="1"/>
        <v>0</v>
      </c>
      <c r="I33" s="42">
        <f>F33+H33</f>
        <v>38.65</v>
      </c>
    </row>
    <row r="34" spans="1:9" ht="24.95" customHeight="1">
      <c r="A34" s="25" t="s">
        <v>59</v>
      </c>
      <c r="B34" s="25" t="s">
        <v>60</v>
      </c>
      <c r="C34" s="16" t="s">
        <v>11</v>
      </c>
      <c r="D34" s="16" t="s">
        <v>12</v>
      </c>
      <c r="E34" s="40">
        <v>76.8</v>
      </c>
      <c r="F34" s="42">
        <f t="shared" si="0"/>
        <v>38.4</v>
      </c>
      <c r="G34" s="42">
        <v>0</v>
      </c>
      <c r="H34" s="42">
        <f t="shared" si="1"/>
        <v>0</v>
      </c>
      <c r="I34" s="42">
        <f>F34+H34</f>
        <v>38.4</v>
      </c>
    </row>
  </sheetData>
  <sortState ref="A2:J34">
    <sortCondition descending="1" ref="I2:I34"/>
  </sortState>
  <phoneticPr fontId="7" type="noConversion"/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pane ySplit="1" topLeftCell="A2" activePane="bottomLeft" state="frozen"/>
      <selection activeCell="K33" sqref="K33"/>
      <selection pane="bottomLeft" activeCell="J1" sqref="J1:J1048576"/>
    </sheetView>
  </sheetViews>
  <sheetFormatPr defaultRowHeight="13.5"/>
  <cols>
    <col min="1" max="1" width="13.25" customWidth="1"/>
    <col min="4" max="4" width="15.625" customWidth="1"/>
  </cols>
  <sheetData>
    <row r="1" spans="1:9" ht="45">
      <c r="A1" s="32" t="s">
        <v>0</v>
      </c>
      <c r="B1" s="32" t="s">
        <v>1</v>
      </c>
      <c r="C1" s="32" t="s">
        <v>2</v>
      </c>
      <c r="D1" s="32" t="s">
        <v>3</v>
      </c>
      <c r="E1" s="31" t="s">
        <v>4</v>
      </c>
      <c r="F1" s="33" t="s">
        <v>5</v>
      </c>
      <c r="G1" s="34" t="s">
        <v>6</v>
      </c>
      <c r="H1" s="35" t="s">
        <v>7</v>
      </c>
      <c r="I1" s="36" t="s">
        <v>8</v>
      </c>
    </row>
    <row r="2" spans="1:9" ht="15">
      <c r="A2" s="37" t="s">
        <v>431</v>
      </c>
      <c r="B2" s="37" t="s">
        <v>432</v>
      </c>
      <c r="C2" s="29" t="s">
        <v>433</v>
      </c>
      <c r="D2" s="29" t="s">
        <v>434</v>
      </c>
      <c r="E2" s="27">
        <v>81</v>
      </c>
      <c r="F2" s="28">
        <v>40.5</v>
      </c>
      <c r="G2" s="30">
        <v>84.751999999999995</v>
      </c>
      <c r="H2" s="28">
        <v>42.375999999999998</v>
      </c>
      <c r="I2" s="28">
        <v>82.876000000000005</v>
      </c>
    </row>
    <row r="3" spans="1:9" ht="15">
      <c r="A3" s="37" t="s">
        <v>435</v>
      </c>
      <c r="B3" s="37" t="s">
        <v>436</v>
      </c>
      <c r="C3" s="29" t="s">
        <v>433</v>
      </c>
      <c r="D3" s="29" t="s">
        <v>434</v>
      </c>
      <c r="E3" s="27">
        <v>76.5</v>
      </c>
      <c r="F3" s="28">
        <v>38.25</v>
      </c>
      <c r="G3" s="30">
        <v>88.161999999999992</v>
      </c>
      <c r="H3" s="28">
        <v>44.080999999999996</v>
      </c>
      <c r="I3" s="28">
        <v>82.330999999999989</v>
      </c>
    </row>
    <row r="4" spans="1:9" ht="15">
      <c r="A4" s="37" t="s">
        <v>437</v>
      </c>
      <c r="B4" s="37" t="s">
        <v>438</v>
      </c>
      <c r="C4" s="29" t="s">
        <v>433</v>
      </c>
      <c r="D4" s="29" t="s">
        <v>434</v>
      </c>
      <c r="E4" s="27">
        <v>76.5</v>
      </c>
      <c r="F4" s="28">
        <v>38.25</v>
      </c>
      <c r="G4" s="30">
        <v>86.414000000000001</v>
      </c>
      <c r="H4" s="28">
        <v>43.207000000000001</v>
      </c>
      <c r="I4" s="28">
        <v>81.456999999999994</v>
      </c>
    </row>
    <row r="5" spans="1:9" ht="15">
      <c r="A5" s="37" t="s">
        <v>439</v>
      </c>
      <c r="B5" s="37" t="s">
        <v>440</v>
      </c>
      <c r="C5" s="29" t="s">
        <v>433</v>
      </c>
      <c r="D5" s="29" t="s">
        <v>434</v>
      </c>
      <c r="E5" s="27">
        <v>71</v>
      </c>
      <c r="F5" s="28">
        <v>35.5</v>
      </c>
      <c r="G5" s="30">
        <v>87.039999999999992</v>
      </c>
      <c r="H5" s="28">
        <v>43.519999999999996</v>
      </c>
      <c r="I5" s="28">
        <v>79.02</v>
      </c>
    </row>
    <row r="6" spans="1:9" ht="15">
      <c r="A6" s="37" t="s">
        <v>441</v>
      </c>
      <c r="B6" s="37" t="s">
        <v>442</v>
      </c>
      <c r="C6" s="29" t="s">
        <v>433</v>
      </c>
      <c r="D6" s="29" t="s">
        <v>434</v>
      </c>
      <c r="E6" s="27">
        <v>71.5</v>
      </c>
      <c r="F6" s="28">
        <v>35.75</v>
      </c>
      <c r="G6" s="30">
        <v>85.239999999999981</v>
      </c>
      <c r="H6" s="28">
        <v>42.61999999999999</v>
      </c>
      <c r="I6" s="28">
        <v>78.36999999999999</v>
      </c>
    </row>
    <row r="7" spans="1:9" ht="15">
      <c r="A7" s="37" t="s">
        <v>443</v>
      </c>
      <c r="B7" s="37" t="s">
        <v>444</v>
      </c>
      <c r="C7" s="29" t="s">
        <v>433</v>
      </c>
      <c r="D7" s="29" t="s">
        <v>434</v>
      </c>
      <c r="E7" s="27">
        <v>71.5</v>
      </c>
      <c r="F7" s="28">
        <v>35.75</v>
      </c>
      <c r="G7" s="30">
        <v>84.725999999999999</v>
      </c>
      <c r="H7" s="28">
        <v>42.363</v>
      </c>
      <c r="I7" s="28">
        <v>78.113</v>
      </c>
    </row>
    <row r="8" spans="1:9" ht="15">
      <c r="A8" s="37" t="s">
        <v>445</v>
      </c>
      <c r="B8" s="37" t="s">
        <v>446</v>
      </c>
      <c r="C8" s="29" t="s">
        <v>433</v>
      </c>
      <c r="D8" s="29" t="s">
        <v>434</v>
      </c>
      <c r="E8" s="27">
        <v>71</v>
      </c>
      <c r="F8" s="28">
        <v>35.5</v>
      </c>
      <c r="G8" s="30">
        <v>84.807999999999993</v>
      </c>
      <c r="H8" s="28">
        <v>42.403999999999996</v>
      </c>
      <c r="I8" s="28">
        <v>77.903999999999996</v>
      </c>
    </row>
    <row r="9" spans="1:9" ht="15">
      <c r="A9" s="37" t="s">
        <v>447</v>
      </c>
      <c r="B9" s="37" t="s">
        <v>448</v>
      </c>
      <c r="C9" s="29" t="s">
        <v>433</v>
      </c>
      <c r="D9" s="29" t="s">
        <v>434</v>
      </c>
      <c r="E9" s="27">
        <v>69</v>
      </c>
      <c r="F9" s="28">
        <v>34.5</v>
      </c>
      <c r="G9" s="30">
        <v>86.72</v>
      </c>
      <c r="H9" s="28">
        <v>43.36</v>
      </c>
      <c r="I9" s="28">
        <v>77.86</v>
      </c>
    </row>
    <row r="10" spans="1:9" ht="15">
      <c r="A10" s="37" t="s">
        <v>449</v>
      </c>
      <c r="B10" s="37" t="s">
        <v>450</v>
      </c>
      <c r="C10" s="29" t="s">
        <v>433</v>
      </c>
      <c r="D10" s="29" t="s">
        <v>434</v>
      </c>
      <c r="E10" s="27">
        <v>66</v>
      </c>
      <c r="F10" s="28">
        <v>33</v>
      </c>
      <c r="G10" s="30">
        <v>88.524000000000001</v>
      </c>
      <c r="H10" s="28">
        <v>44.262</v>
      </c>
      <c r="I10" s="28">
        <v>77.262</v>
      </c>
    </row>
    <row r="11" spans="1:9" ht="15">
      <c r="A11" s="37" t="s">
        <v>451</v>
      </c>
      <c r="B11" s="37" t="s">
        <v>452</v>
      </c>
      <c r="C11" s="29" t="s">
        <v>433</v>
      </c>
      <c r="D11" s="29" t="s">
        <v>434</v>
      </c>
      <c r="E11" s="27">
        <v>67.5</v>
      </c>
      <c r="F11" s="28">
        <v>33.75</v>
      </c>
      <c r="G11" s="30">
        <v>85.49499999999999</v>
      </c>
      <c r="H11" s="28">
        <v>42.747499999999995</v>
      </c>
      <c r="I11" s="28">
        <v>76.497500000000002</v>
      </c>
    </row>
    <row r="12" spans="1:9" ht="15">
      <c r="A12" s="37" t="s">
        <v>453</v>
      </c>
      <c r="B12" s="37" t="s">
        <v>454</v>
      </c>
      <c r="C12" s="29" t="s">
        <v>433</v>
      </c>
      <c r="D12" s="29" t="s">
        <v>434</v>
      </c>
      <c r="E12" s="27">
        <v>68.5</v>
      </c>
      <c r="F12" s="28">
        <v>34.25</v>
      </c>
      <c r="G12" s="30">
        <v>84.322999999999993</v>
      </c>
      <c r="H12" s="28">
        <v>42.161499999999997</v>
      </c>
      <c r="I12" s="28">
        <v>76.41149999999999</v>
      </c>
    </row>
    <row r="13" spans="1:9" ht="15">
      <c r="A13" s="37" t="s">
        <v>455</v>
      </c>
      <c r="B13" s="37" t="s">
        <v>456</v>
      </c>
      <c r="C13" s="29" t="s">
        <v>433</v>
      </c>
      <c r="D13" s="29" t="s">
        <v>434</v>
      </c>
      <c r="E13" s="27">
        <v>67.5</v>
      </c>
      <c r="F13" s="28">
        <v>33.75</v>
      </c>
      <c r="G13" s="30">
        <v>85.113</v>
      </c>
      <c r="H13" s="28">
        <v>42.5565</v>
      </c>
      <c r="I13" s="28">
        <v>76.3065</v>
      </c>
    </row>
    <row r="14" spans="1:9" ht="15">
      <c r="A14" s="37" t="s">
        <v>457</v>
      </c>
      <c r="B14" s="37" t="s">
        <v>458</v>
      </c>
      <c r="C14" s="29" t="s">
        <v>433</v>
      </c>
      <c r="D14" s="29" t="s">
        <v>434</v>
      </c>
      <c r="E14" s="27">
        <v>72</v>
      </c>
      <c r="F14" s="28">
        <v>36</v>
      </c>
      <c r="G14" s="30">
        <v>80.326000000000008</v>
      </c>
      <c r="H14" s="28">
        <v>40.163000000000004</v>
      </c>
      <c r="I14" s="28">
        <v>76.163000000000011</v>
      </c>
    </row>
    <row r="15" spans="1:9" ht="15">
      <c r="A15" s="37" t="s">
        <v>459</v>
      </c>
      <c r="B15" s="37" t="s">
        <v>460</v>
      </c>
      <c r="C15" s="29" t="s">
        <v>433</v>
      </c>
      <c r="D15" s="29" t="s">
        <v>434</v>
      </c>
      <c r="E15" s="27">
        <v>67.5</v>
      </c>
      <c r="F15" s="28">
        <v>33.75</v>
      </c>
      <c r="G15" s="30">
        <v>83.906000000000006</v>
      </c>
      <c r="H15" s="28">
        <v>41.953000000000003</v>
      </c>
      <c r="I15" s="28">
        <v>75.703000000000003</v>
      </c>
    </row>
    <row r="16" spans="1:9" ht="15">
      <c r="A16" s="37" t="s">
        <v>461</v>
      </c>
      <c r="B16" s="37" t="s">
        <v>462</v>
      </c>
      <c r="C16" s="29" t="s">
        <v>433</v>
      </c>
      <c r="D16" s="29" t="s">
        <v>434</v>
      </c>
      <c r="E16" s="27">
        <v>66.5</v>
      </c>
      <c r="F16" s="28">
        <v>33.25</v>
      </c>
      <c r="G16" s="30">
        <v>83.887</v>
      </c>
      <c r="H16" s="28">
        <v>41.9435</v>
      </c>
      <c r="I16" s="28">
        <v>75.1935</v>
      </c>
    </row>
    <row r="17" spans="1:9" ht="15">
      <c r="A17" s="37" t="s">
        <v>463</v>
      </c>
      <c r="B17" s="37" t="s">
        <v>446</v>
      </c>
      <c r="C17" s="29" t="s">
        <v>433</v>
      </c>
      <c r="D17" s="29" t="s">
        <v>434</v>
      </c>
      <c r="E17" s="27">
        <v>69</v>
      </c>
      <c r="F17" s="28">
        <v>34.5</v>
      </c>
      <c r="G17" s="30">
        <v>81.040999999999997</v>
      </c>
      <c r="H17" s="28">
        <v>40.520499999999998</v>
      </c>
      <c r="I17" s="28">
        <v>75.020499999999998</v>
      </c>
    </row>
    <row r="18" spans="1:9" ht="15">
      <c r="A18" s="37" t="s">
        <v>464</v>
      </c>
      <c r="B18" s="37" t="s">
        <v>465</v>
      </c>
      <c r="C18" s="29" t="s">
        <v>433</v>
      </c>
      <c r="D18" s="29" t="s">
        <v>434</v>
      </c>
      <c r="E18" s="27">
        <v>66.5</v>
      </c>
      <c r="F18" s="28">
        <v>33.25</v>
      </c>
      <c r="G18" s="30">
        <v>82.702000000000012</v>
      </c>
      <c r="H18" s="28">
        <v>41.351000000000006</v>
      </c>
      <c r="I18" s="28">
        <v>74.600999999999999</v>
      </c>
    </row>
    <row r="19" spans="1:9" ht="15">
      <c r="A19" s="37" t="s">
        <v>466</v>
      </c>
      <c r="B19" s="37" t="s">
        <v>467</v>
      </c>
      <c r="C19" s="29" t="s">
        <v>433</v>
      </c>
      <c r="D19" s="29" t="s">
        <v>434</v>
      </c>
      <c r="E19" s="27">
        <v>65</v>
      </c>
      <c r="F19" s="28">
        <v>32.5</v>
      </c>
      <c r="G19" s="30">
        <v>80.793000000000006</v>
      </c>
      <c r="H19" s="28">
        <v>40.396500000000003</v>
      </c>
      <c r="I19" s="28">
        <v>72.896500000000003</v>
      </c>
    </row>
    <row r="20" spans="1:9" ht="15">
      <c r="A20" s="37" t="s">
        <v>468</v>
      </c>
      <c r="B20" s="37" t="s">
        <v>469</v>
      </c>
      <c r="C20" s="29" t="s">
        <v>433</v>
      </c>
      <c r="D20" s="29" t="s">
        <v>434</v>
      </c>
      <c r="E20" s="27">
        <v>66</v>
      </c>
      <c r="F20" s="28">
        <v>33</v>
      </c>
      <c r="G20" s="30">
        <v>76.816999999999993</v>
      </c>
      <c r="H20" s="28">
        <v>38.408499999999997</v>
      </c>
      <c r="I20" s="28">
        <v>71.408500000000004</v>
      </c>
    </row>
    <row r="21" spans="1:9" ht="15">
      <c r="A21" s="37" t="s">
        <v>470</v>
      </c>
      <c r="B21" s="37" t="s">
        <v>471</v>
      </c>
      <c r="C21" s="29" t="s">
        <v>433</v>
      </c>
      <c r="D21" s="29" t="s">
        <v>434</v>
      </c>
      <c r="E21" s="27">
        <v>68</v>
      </c>
      <c r="F21" s="28">
        <v>34</v>
      </c>
      <c r="G21" s="30">
        <v>0</v>
      </c>
      <c r="H21" s="28">
        <v>0</v>
      </c>
      <c r="I21" s="28">
        <v>34</v>
      </c>
    </row>
    <row r="22" spans="1:9" ht="15">
      <c r="A22" s="37" t="s">
        <v>472</v>
      </c>
      <c r="B22" s="37" t="s">
        <v>473</v>
      </c>
      <c r="C22" s="29" t="s">
        <v>433</v>
      </c>
      <c r="D22" s="29" t="s">
        <v>434</v>
      </c>
      <c r="E22" s="27">
        <v>67.5</v>
      </c>
      <c r="F22" s="28">
        <v>33.75</v>
      </c>
      <c r="G22" s="30">
        <v>0</v>
      </c>
      <c r="H22" s="28">
        <v>0</v>
      </c>
      <c r="I22" s="28">
        <v>33.75</v>
      </c>
    </row>
  </sheetData>
  <phoneticPr fontId="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pane ySplit="1" topLeftCell="A2" activePane="bottomLeft" state="frozen"/>
      <selection activeCell="K33" sqref="K33"/>
      <selection pane="bottomLeft" activeCell="J1" sqref="J1:J1048576"/>
    </sheetView>
  </sheetViews>
  <sheetFormatPr defaultRowHeight="13.5"/>
  <cols>
    <col min="1" max="1" width="11.75" customWidth="1"/>
    <col min="4" max="4" width="11.875" customWidth="1"/>
  </cols>
  <sheetData>
    <row r="1" spans="1:9" ht="45">
      <c r="A1" s="45" t="s">
        <v>0</v>
      </c>
      <c r="B1" s="45" t="s">
        <v>1</v>
      </c>
      <c r="C1" s="45" t="s">
        <v>2</v>
      </c>
      <c r="D1" s="45" t="s">
        <v>3</v>
      </c>
      <c r="E1" s="44" t="s">
        <v>4</v>
      </c>
      <c r="F1" s="46" t="s">
        <v>5</v>
      </c>
      <c r="G1" s="47" t="s">
        <v>6</v>
      </c>
      <c r="H1" s="48" t="s">
        <v>7</v>
      </c>
      <c r="I1" s="49" t="s">
        <v>8</v>
      </c>
    </row>
    <row r="2" spans="1:9" ht="15">
      <c r="A2" s="39" t="s">
        <v>474</v>
      </c>
      <c r="B2" s="39" t="s">
        <v>475</v>
      </c>
      <c r="C2" s="39" t="s">
        <v>11</v>
      </c>
      <c r="D2" s="38" t="s">
        <v>476</v>
      </c>
      <c r="E2" s="43">
        <v>72.5</v>
      </c>
      <c r="F2" s="50">
        <v>36.25</v>
      </c>
      <c r="G2" s="51">
        <v>83.93950000000001</v>
      </c>
      <c r="H2" s="50">
        <v>41.969750000000005</v>
      </c>
      <c r="I2" s="50">
        <v>78.219750000000005</v>
      </c>
    </row>
    <row r="3" spans="1:9" ht="15">
      <c r="A3" s="39" t="s">
        <v>477</v>
      </c>
      <c r="B3" s="39" t="s">
        <v>478</v>
      </c>
      <c r="C3" s="39" t="s">
        <v>11</v>
      </c>
      <c r="D3" s="38" t="s">
        <v>476</v>
      </c>
      <c r="E3" s="43">
        <v>78.5</v>
      </c>
      <c r="F3" s="50">
        <v>39.25</v>
      </c>
      <c r="G3" s="51">
        <v>76.737500000000011</v>
      </c>
      <c r="H3" s="50">
        <v>38.368750000000006</v>
      </c>
      <c r="I3" s="50">
        <v>77.618750000000006</v>
      </c>
    </row>
    <row r="4" spans="1:9" ht="15">
      <c r="A4" s="39" t="s">
        <v>479</v>
      </c>
      <c r="B4" s="39" t="s">
        <v>480</v>
      </c>
      <c r="C4" s="39" t="s">
        <v>11</v>
      </c>
      <c r="D4" s="38" t="s">
        <v>476</v>
      </c>
      <c r="E4" s="43">
        <v>68</v>
      </c>
      <c r="F4" s="50">
        <v>34</v>
      </c>
      <c r="G4" s="51">
        <v>82.454499999999996</v>
      </c>
      <c r="H4" s="50">
        <v>41.227249999999998</v>
      </c>
      <c r="I4" s="50">
        <v>75.227249999999998</v>
      </c>
    </row>
    <row r="5" spans="1:9" ht="15">
      <c r="A5" s="39" t="s">
        <v>481</v>
      </c>
      <c r="B5" s="39" t="s">
        <v>482</v>
      </c>
      <c r="C5" s="39" t="s">
        <v>11</v>
      </c>
      <c r="D5" s="38" t="s">
        <v>476</v>
      </c>
      <c r="E5" s="40">
        <v>60</v>
      </c>
      <c r="F5" s="50">
        <v>30</v>
      </c>
      <c r="G5" s="51">
        <v>88.080500000000001</v>
      </c>
      <c r="H5" s="50">
        <v>44.04025</v>
      </c>
      <c r="I5" s="50">
        <v>74.04025</v>
      </c>
    </row>
    <row r="6" spans="1:9" ht="15">
      <c r="A6" s="39" t="s">
        <v>483</v>
      </c>
      <c r="B6" s="39" t="s">
        <v>484</v>
      </c>
      <c r="C6" s="39" t="s">
        <v>11</v>
      </c>
      <c r="D6" s="38" t="s">
        <v>476</v>
      </c>
      <c r="E6" s="40">
        <v>68</v>
      </c>
      <c r="F6" s="50">
        <v>34</v>
      </c>
      <c r="G6" s="51">
        <v>78.8245</v>
      </c>
      <c r="H6" s="50">
        <v>39.41225</v>
      </c>
      <c r="I6" s="50">
        <v>73.41225</v>
      </c>
    </row>
    <row r="7" spans="1:9" ht="24">
      <c r="A7" s="39" t="s">
        <v>485</v>
      </c>
      <c r="B7" s="39" t="s">
        <v>486</v>
      </c>
      <c r="C7" s="39" t="s">
        <v>79</v>
      </c>
      <c r="D7" s="38" t="s">
        <v>476</v>
      </c>
      <c r="E7" s="43">
        <v>56.5</v>
      </c>
      <c r="F7" s="50">
        <v>28.25</v>
      </c>
      <c r="G7" s="51">
        <v>89.195499999999996</v>
      </c>
      <c r="H7" s="50">
        <v>44.597749999999998</v>
      </c>
      <c r="I7" s="50">
        <v>72.847749999999991</v>
      </c>
    </row>
    <row r="8" spans="1:9" ht="15">
      <c r="A8" s="39" t="s">
        <v>487</v>
      </c>
      <c r="B8" s="39" t="s">
        <v>488</v>
      </c>
      <c r="C8" s="39" t="s">
        <v>11</v>
      </c>
      <c r="D8" s="38" t="s">
        <v>476</v>
      </c>
      <c r="E8" s="43">
        <v>57</v>
      </c>
      <c r="F8" s="50">
        <v>28.5</v>
      </c>
      <c r="G8" s="51">
        <v>85.284999999999997</v>
      </c>
      <c r="H8" s="50">
        <v>42.642499999999998</v>
      </c>
      <c r="I8" s="50">
        <v>71.142499999999998</v>
      </c>
    </row>
    <row r="9" spans="1:9" ht="15">
      <c r="A9" s="39">
        <v>16290015145</v>
      </c>
      <c r="B9" s="39" t="s">
        <v>489</v>
      </c>
      <c r="C9" s="39" t="s">
        <v>11</v>
      </c>
      <c r="D9" s="38" t="s">
        <v>476</v>
      </c>
      <c r="E9" s="43">
        <v>58</v>
      </c>
      <c r="F9" s="50">
        <v>29</v>
      </c>
      <c r="G9" s="51">
        <v>82.565500000000014</v>
      </c>
      <c r="H9" s="50">
        <v>41.282750000000007</v>
      </c>
      <c r="I9" s="50">
        <v>70.282750000000007</v>
      </c>
    </row>
    <row r="10" spans="1:9" ht="15">
      <c r="A10" s="39" t="s">
        <v>490</v>
      </c>
      <c r="B10" s="39" t="s">
        <v>491</v>
      </c>
      <c r="C10" s="39" t="s">
        <v>11</v>
      </c>
      <c r="D10" s="38" t="s">
        <v>476</v>
      </c>
      <c r="E10" s="43">
        <v>64</v>
      </c>
      <c r="F10" s="50">
        <v>32</v>
      </c>
      <c r="G10" s="51">
        <v>70.373000000000005</v>
      </c>
      <c r="H10" s="50">
        <v>35.186500000000002</v>
      </c>
      <c r="I10" s="50">
        <v>67.186499999999995</v>
      </c>
    </row>
    <row r="11" spans="1:9" ht="15">
      <c r="A11" s="39" t="s">
        <v>492</v>
      </c>
      <c r="B11" s="39" t="s">
        <v>493</v>
      </c>
      <c r="C11" s="39" t="s">
        <v>11</v>
      </c>
      <c r="D11" s="38" t="s">
        <v>476</v>
      </c>
      <c r="E11" s="43">
        <v>55</v>
      </c>
      <c r="F11" s="50">
        <v>27.5</v>
      </c>
      <c r="G11" s="51">
        <v>78.217999999999989</v>
      </c>
      <c r="H11" s="50">
        <v>39.108999999999995</v>
      </c>
      <c r="I11" s="50">
        <v>66.608999999999995</v>
      </c>
    </row>
    <row r="12" spans="1:9" ht="15">
      <c r="A12" s="39" t="s">
        <v>494</v>
      </c>
      <c r="B12" s="39" t="s">
        <v>495</v>
      </c>
      <c r="C12" s="39" t="s">
        <v>11</v>
      </c>
      <c r="D12" s="38" t="s">
        <v>476</v>
      </c>
      <c r="E12" s="43">
        <v>55</v>
      </c>
      <c r="F12" s="50">
        <v>27.5</v>
      </c>
      <c r="G12" s="51">
        <v>76.480499999999992</v>
      </c>
      <c r="H12" s="50">
        <v>38.240249999999996</v>
      </c>
      <c r="I12" s="50">
        <v>65.740250000000003</v>
      </c>
    </row>
    <row r="13" spans="1:9" ht="15">
      <c r="A13" s="39" t="s">
        <v>496</v>
      </c>
      <c r="B13" s="39" t="s">
        <v>497</v>
      </c>
      <c r="C13" s="39" t="s">
        <v>11</v>
      </c>
      <c r="D13" s="38" t="s">
        <v>476</v>
      </c>
      <c r="E13" s="40" t="s">
        <v>498</v>
      </c>
      <c r="F13" s="50">
        <v>27.75</v>
      </c>
      <c r="G13" s="51">
        <v>0</v>
      </c>
      <c r="H13" s="50">
        <v>0</v>
      </c>
      <c r="I13" s="50">
        <v>27.75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pane ySplit="1" topLeftCell="A8" activePane="bottomLeft" state="frozen"/>
      <selection activeCell="K33" sqref="K33"/>
      <selection pane="bottomLeft" activeCell="J1" sqref="J1:J1048576"/>
    </sheetView>
  </sheetViews>
  <sheetFormatPr defaultColWidth="9" defaultRowHeight="13.5"/>
  <cols>
    <col min="1" max="1" width="12.75" customWidth="1"/>
    <col min="4" max="4" width="14.125" customWidth="1"/>
    <col min="5" max="5" width="7.75" customWidth="1"/>
    <col min="6" max="6" width="9.375" customWidth="1"/>
    <col min="7" max="7" width="9" customWidth="1"/>
    <col min="8" max="8" width="9.375" style="1" customWidth="1"/>
    <col min="9" max="9" width="7.5" style="1" customWidth="1"/>
  </cols>
  <sheetData>
    <row r="1" spans="1:9" ht="48.75" customHeight="1">
      <c r="A1" s="19" t="s">
        <v>0</v>
      </c>
      <c r="B1" s="19" t="s">
        <v>1</v>
      </c>
      <c r="C1" s="19" t="s">
        <v>2</v>
      </c>
      <c r="D1" s="19" t="s">
        <v>3</v>
      </c>
      <c r="E1" s="18" t="s">
        <v>4</v>
      </c>
      <c r="F1" s="21" t="s">
        <v>5</v>
      </c>
      <c r="G1" s="21" t="s">
        <v>6</v>
      </c>
      <c r="H1" s="48" t="s">
        <v>7</v>
      </c>
      <c r="I1" s="49" t="s">
        <v>8</v>
      </c>
    </row>
    <row r="2" spans="1:9" ht="24.95" customHeight="1">
      <c r="A2" s="25" t="s">
        <v>87</v>
      </c>
      <c r="B2" s="25" t="s">
        <v>88</v>
      </c>
      <c r="C2" s="16" t="s">
        <v>79</v>
      </c>
      <c r="D2" s="16" t="s">
        <v>80</v>
      </c>
      <c r="E2" s="40">
        <v>81.099999999999994</v>
      </c>
      <c r="F2" s="42">
        <f t="shared" ref="F2:F16" si="0">E2*0.5</f>
        <v>40.549999999999997</v>
      </c>
      <c r="G2" s="42">
        <v>94.97</v>
      </c>
      <c r="H2" s="42">
        <f t="shared" ref="H2:H16" si="1">G2*0.5</f>
        <v>47.484999999999999</v>
      </c>
      <c r="I2" s="42">
        <f t="shared" ref="I2:I16" si="2">F2+H2</f>
        <v>88.034999999999997</v>
      </c>
    </row>
    <row r="3" spans="1:9" ht="24.95" customHeight="1">
      <c r="A3" s="25" t="s">
        <v>105</v>
      </c>
      <c r="B3" s="25" t="s">
        <v>106</v>
      </c>
      <c r="C3" s="16" t="s">
        <v>79</v>
      </c>
      <c r="D3" s="16" t="s">
        <v>80</v>
      </c>
      <c r="E3" s="40">
        <v>79.099999999999994</v>
      </c>
      <c r="F3" s="42">
        <f t="shared" si="0"/>
        <v>39.549999999999997</v>
      </c>
      <c r="G3" s="42">
        <v>88</v>
      </c>
      <c r="H3" s="42">
        <f t="shared" si="1"/>
        <v>44</v>
      </c>
      <c r="I3" s="42">
        <f t="shared" si="2"/>
        <v>83.55</v>
      </c>
    </row>
    <row r="4" spans="1:9" ht="24.95" customHeight="1">
      <c r="A4" s="25" t="s">
        <v>91</v>
      </c>
      <c r="B4" s="25" t="s">
        <v>92</v>
      </c>
      <c r="C4" s="16" t="s">
        <v>79</v>
      </c>
      <c r="D4" s="16" t="s">
        <v>80</v>
      </c>
      <c r="E4" s="40">
        <v>80.599999999999994</v>
      </c>
      <c r="F4" s="42">
        <f t="shared" si="0"/>
        <v>40.299999999999997</v>
      </c>
      <c r="G4" s="42">
        <v>85.33</v>
      </c>
      <c r="H4" s="42">
        <f t="shared" si="1"/>
        <v>42.664999999999999</v>
      </c>
      <c r="I4" s="42">
        <f t="shared" si="2"/>
        <v>82.965000000000003</v>
      </c>
    </row>
    <row r="5" spans="1:9" ht="24.95" customHeight="1">
      <c r="A5" s="25" t="s">
        <v>83</v>
      </c>
      <c r="B5" s="25" t="s">
        <v>84</v>
      </c>
      <c r="C5" s="16" t="s">
        <v>79</v>
      </c>
      <c r="D5" s="16" t="s">
        <v>80</v>
      </c>
      <c r="E5" s="40">
        <v>79.400000000000006</v>
      </c>
      <c r="F5" s="42">
        <f t="shared" si="0"/>
        <v>39.700000000000003</v>
      </c>
      <c r="G5" s="42">
        <v>83.3</v>
      </c>
      <c r="H5" s="42">
        <f t="shared" si="1"/>
        <v>41.65</v>
      </c>
      <c r="I5" s="42">
        <f t="shared" si="2"/>
        <v>81.349999999999994</v>
      </c>
    </row>
    <row r="6" spans="1:9" ht="24.95" customHeight="1">
      <c r="A6" s="25" t="s">
        <v>81</v>
      </c>
      <c r="B6" s="25" t="s">
        <v>82</v>
      </c>
      <c r="C6" s="16" t="s">
        <v>79</v>
      </c>
      <c r="D6" s="16" t="s">
        <v>80</v>
      </c>
      <c r="E6" s="40">
        <v>77.3</v>
      </c>
      <c r="F6" s="42">
        <f t="shared" si="0"/>
        <v>38.65</v>
      </c>
      <c r="G6" s="42">
        <v>84.37</v>
      </c>
      <c r="H6" s="42">
        <f t="shared" si="1"/>
        <v>42.185000000000002</v>
      </c>
      <c r="I6" s="42">
        <f t="shared" si="2"/>
        <v>80.835000000000008</v>
      </c>
    </row>
    <row r="7" spans="1:9" ht="24.95" customHeight="1">
      <c r="A7" s="25" t="s">
        <v>85</v>
      </c>
      <c r="B7" s="25" t="s">
        <v>86</v>
      </c>
      <c r="C7" s="16" t="s">
        <v>79</v>
      </c>
      <c r="D7" s="16" t="s">
        <v>80</v>
      </c>
      <c r="E7" s="40">
        <v>79.900000000000006</v>
      </c>
      <c r="F7" s="42">
        <f t="shared" si="0"/>
        <v>39.950000000000003</v>
      </c>
      <c r="G7" s="42">
        <v>78.97</v>
      </c>
      <c r="H7" s="42">
        <f t="shared" si="1"/>
        <v>39.484999999999999</v>
      </c>
      <c r="I7" s="42">
        <f t="shared" si="2"/>
        <v>79.435000000000002</v>
      </c>
    </row>
    <row r="8" spans="1:9" ht="24.95" customHeight="1">
      <c r="A8" s="25" t="s">
        <v>107</v>
      </c>
      <c r="B8" s="25" t="s">
        <v>108</v>
      </c>
      <c r="C8" s="16" t="s">
        <v>79</v>
      </c>
      <c r="D8" s="16" t="s">
        <v>80</v>
      </c>
      <c r="E8" s="40">
        <v>81.8</v>
      </c>
      <c r="F8" s="42">
        <f t="shared" si="0"/>
        <v>40.9</v>
      </c>
      <c r="G8" s="42">
        <v>73.73</v>
      </c>
      <c r="H8" s="42">
        <f t="shared" si="1"/>
        <v>36.865000000000002</v>
      </c>
      <c r="I8" s="42">
        <f t="shared" si="2"/>
        <v>77.765000000000001</v>
      </c>
    </row>
    <row r="9" spans="1:9" ht="24.95" customHeight="1">
      <c r="A9" s="25" t="s">
        <v>99</v>
      </c>
      <c r="B9" s="25" t="s">
        <v>100</v>
      </c>
      <c r="C9" s="16" t="s">
        <v>79</v>
      </c>
      <c r="D9" s="16" t="s">
        <v>80</v>
      </c>
      <c r="E9" s="40">
        <v>77.5</v>
      </c>
      <c r="F9" s="42">
        <f t="shared" si="0"/>
        <v>38.75</v>
      </c>
      <c r="G9" s="42">
        <v>75.5</v>
      </c>
      <c r="H9" s="42">
        <f t="shared" si="1"/>
        <v>37.75</v>
      </c>
      <c r="I9" s="42">
        <f t="shared" si="2"/>
        <v>76.5</v>
      </c>
    </row>
    <row r="10" spans="1:9" ht="24.95" customHeight="1">
      <c r="A10" s="25" t="s">
        <v>101</v>
      </c>
      <c r="B10" s="25" t="s">
        <v>102</v>
      </c>
      <c r="C10" s="16" t="s">
        <v>79</v>
      </c>
      <c r="D10" s="16" t="s">
        <v>80</v>
      </c>
      <c r="E10" s="40">
        <v>78.900000000000006</v>
      </c>
      <c r="F10" s="42">
        <f t="shared" si="0"/>
        <v>39.450000000000003</v>
      </c>
      <c r="G10" s="42">
        <v>73.400000000000006</v>
      </c>
      <c r="H10" s="42">
        <f t="shared" si="1"/>
        <v>36.700000000000003</v>
      </c>
      <c r="I10" s="42">
        <f t="shared" si="2"/>
        <v>76.150000000000006</v>
      </c>
    </row>
    <row r="11" spans="1:9" ht="24.95" customHeight="1">
      <c r="A11" s="25" t="s">
        <v>89</v>
      </c>
      <c r="B11" s="25" t="s">
        <v>90</v>
      </c>
      <c r="C11" s="16" t="s">
        <v>79</v>
      </c>
      <c r="D11" s="16" t="s">
        <v>80</v>
      </c>
      <c r="E11" s="40">
        <v>76.599999999999994</v>
      </c>
      <c r="F11" s="42">
        <f t="shared" si="0"/>
        <v>38.299999999999997</v>
      </c>
      <c r="G11" s="42">
        <v>72.3</v>
      </c>
      <c r="H11" s="42">
        <f t="shared" si="1"/>
        <v>36.15</v>
      </c>
      <c r="I11" s="42">
        <f t="shared" si="2"/>
        <v>74.449999999999989</v>
      </c>
    </row>
    <row r="12" spans="1:9" ht="24.95" customHeight="1">
      <c r="A12" s="25" t="s">
        <v>95</v>
      </c>
      <c r="B12" s="25" t="s">
        <v>96</v>
      </c>
      <c r="C12" s="16" t="s">
        <v>79</v>
      </c>
      <c r="D12" s="16" t="s">
        <v>80</v>
      </c>
      <c r="E12" s="40">
        <v>78.400000000000006</v>
      </c>
      <c r="F12" s="42">
        <f t="shared" si="0"/>
        <v>39.200000000000003</v>
      </c>
      <c r="G12" s="42">
        <v>68.67</v>
      </c>
      <c r="H12" s="42">
        <f t="shared" si="1"/>
        <v>34.335000000000001</v>
      </c>
      <c r="I12" s="42">
        <f t="shared" si="2"/>
        <v>73.534999999999997</v>
      </c>
    </row>
    <row r="13" spans="1:9" ht="24.95" customHeight="1">
      <c r="A13" s="25" t="s">
        <v>77</v>
      </c>
      <c r="B13" s="25" t="s">
        <v>78</v>
      </c>
      <c r="C13" s="16" t="s">
        <v>79</v>
      </c>
      <c r="D13" s="16" t="s">
        <v>80</v>
      </c>
      <c r="E13" s="40">
        <v>78.3</v>
      </c>
      <c r="F13" s="42">
        <f t="shared" si="0"/>
        <v>39.15</v>
      </c>
      <c r="G13" s="42">
        <v>64.53</v>
      </c>
      <c r="H13" s="42">
        <f t="shared" si="1"/>
        <v>32.265000000000001</v>
      </c>
      <c r="I13" s="42">
        <f t="shared" si="2"/>
        <v>71.414999999999992</v>
      </c>
    </row>
    <row r="14" spans="1:9" ht="24.95" customHeight="1">
      <c r="A14" s="25" t="s">
        <v>103</v>
      </c>
      <c r="B14" s="25" t="s">
        <v>104</v>
      </c>
      <c r="C14" s="16" t="s">
        <v>79</v>
      </c>
      <c r="D14" s="16" t="s">
        <v>80</v>
      </c>
      <c r="E14" s="40">
        <v>78.099999999999994</v>
      </c>
      <c r="F14" s="42">
        <f t="shared" si="0"/>
        <v>39.049999999999997</v>
      </c>
      <c r="G14" s="42">
        <v>62.13</v>
      </c>
      <c r="H14" s="42">
        <f t="shared" si="1"/>
        <v>31.065000000000001</v>
      </c>
      <c r="I14" s="42">
        <f t="shared" si="2"/>
        <v>70.114999999999995</v>
      </c>
    </row>
    <row r="15" spans="1:9" ht="24.95" customHeight="1">
      <c r="A15" s="25" t="s">
        <v>97</v>
      </c>
      <c r="B15" s="25" t="s">
        <v>98</v>
      </c>
      <c r="C15" s="16" t="s">
        <v>79</v>
      </c>
      <c r="D15" s="16" t="s">
        <v>80</v>
      </c>
      <c r="E15" s="40">
        <v>88.1</v>
      </c>
      <c r="F15" s="42">
        <f t="shared" si="0"/>
        <v>44.05</v>
      </c>
      <c r="G15" s="42">
        <v>0</v>
      </c>
      <c r="H15" s="42">
        <f t="shared" si="1"/>
        <v>0</v>
      </c>
      <c r="I15" s="42">
        <f t="shared" si="2"/>
        <v>44.05</v>
      </c>
    </row>
    <row r="16" spans="1:9" ht="24.95" customHeight="1">
      <c r="A16" s="25" t="s">
        <v>93</v>
      </c>
      <c r="B16" s="25" t="s">
        <v>94</v>
      </c>
      <c r="C16" s="16" t="s">
        <v>79</v>
      </c>
      <c r="D16" s="16" t="s">
        <v>80</v>
      </c>
      <c r="E16" s="40">
        <v>77.900000000000006</v>
      </c>
      <c r="F16" s="42">
        <f t="shared" si="0"/>
        <v>38.950000000000003</v>
      </c>
      <c r="G16" s="42">
        <v>0</v>
      </c>
      <c r="H16" s="42">
        <f t="shared" si="1"/>
        <v>0</v>
      </c>
      <c r="I16" s="42">
        <f t="shared" si="2"/>
        <v>38.950000000000003</v>
      </c>
    </row>
  </sheetData>
  <sortState ref="A2:J16">
    <sortCondition descending="1" ref="I2:I16"/>
  </sortState>
  <phoneticPr fontId="7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pane ySplit="1" topLeftCell="A44" activePane="bottomLeft" state="frozen"/>
      <selection activeCell="K33" sqref="K33"/>
      <selection pane="bottomLeft" activeCell="J1" sqref="J1:J1048576"/>
    </sheetView>
  </sheetViews>
  <sheetFormatPr defaultRowHeight="13.5"/>
  <cols>
    <col min="1" max="1" width="11.75" customWidth="1"/>
    <col min="4" max="4" width="12.75" customWidth="1"/>
  </cols>
  <sheetData>
    <row r="1" spans="1:9" ht="45">
      <c r="A1" s="45" t="s">
        <v>0</v>
      </c>
      <c r="B1" s="45" t="s">
        <v>1</v>
      </c>
      <c r="C1" s="45" t="s">
        <v>2</v>
      </c>
      <c r="D1" s="45" t="s">
        <v>3</v>
      </c>
      <c r="E1" s="44" t="s">
        <v>4</v>
      </c>
      <c r="F1" s="47" t="s">
        <v>5</v>
      </c>
      <c r="G1" s="47" t="s">
        <v>6</v>
      </c>
      <c r="H1" s="48" t="s">
        <v>7</v>
      </c>
      <c r="I1" s="49" t="s">
        <v>8</v>
      </c>
    </row>
    <row r="2" spans="1:9" ht="15">
      <c r="A2" s="39" t="s">
        <v>516</v>
      </c>
      <c r="B2" s="39" t="s">
        <v>517</v>
      </c>
      <c r="C2" s="39" t="s">
        <v>11</v>
      </c>
      <c r="D2" s="38" t="s">
        <v>501</v>
      </c>
      <c r="E2" s="52">
        <v>76.599999999999994</v>
      </c>
      <c r="F2" s="43">
        <v>38.299999999999997</v>
      </c>
      <c r="G2" s="51">
        <v>89.57</v>
      </c>
      <c r="H2" s="51">
        <v>44.784999999999997</v>
      </c>
      <c r="I2" s="51">
        <v>83.084999999999994</v>
      </c>
    </row>
    <row r="3" spans="1:9" ht="15">
      <c r="A3" s="39" t="s">
        <v>595</v>
      </c>
      <c r="B3" s="39" t="s">
        <v>596</v>
      </c>
      <c r="C3" s="39" t="s">
        <v>11</v>
      </c>
      <c r="D3" s="38" t="s">
        <v>501</v>
      </c>
      <c r="E3" s="53">
        <v>74.099999999999994</v>
      </c>
      <c r="F3" s="43">
        <v>37.049999999999997</v>
      </c>
      <c r="G3" s="51" t="s">
        <v>597</v>
      </c>
      <c r="H3" s="51">
        <v>44.284999999999997</v>
      </c>
      <c r="I3" s="51">
        <v>81.334999999999994</v>
      </c>
    </row>
    <row r="4" spans="1:9" ht="15">
      <c r="A4" s="39" t="s">
        <v>598</v>
      </c>
      <c r="B4" s="39" t="s">
        <v>599</v>
      </c>
      <c r="C4" s="39" t="s">
        <v>11</v>
      </c>
      <c r="D4" s="38" t="s">
        <v>501</v>
      </c>
      <c r="E4" s="53">
        <v>73.400000000000006</v>
      </c>
      <c r="F4" s="43">
        <v>36.700000000000003</v>
      </c>
      <c r="G4" s="51" t="s">
        <v>600</v>
      </c>
      <c r="H4" s="51">
        <v>43.835000000000001</v>
      </c>
      <c r="I4" s="51">
        <v>80.534999999999997</v>
      </c>
    </row>
    <row r="5" spans="1:9" ht="15">
      <c r="A5" s="39" t="s">
        <v>564</v>
      </c>
      <c r="B5" s="39" t="s">
        <v>565</v>
      </c>
      <c r="C5" s="39" t="s">
        <v>11</v>
      </c>
      <c r="D5" s="38" t="s">
        <v>501</v>
      </c>
      <c r="E5" s="53">
        <v>78.099999999999994</v>
      </c>
      <c r="F5" s="43">
        <v>39.049999999999997</v>
      </c>
      <c r="G5" s="51" t="s">
        <v>566</v>
      </c>
      <c r="H5" s="51">
        <v>41.15</v>
      </c>
      <c r="I5" s="51">
        <v>80.199999999999989</v>
      </c>
    </row>
    <row r="6" spans="1:9" ht="15">
      <c r="A6" s="39" t="s">
        <v>544</v>
      </c>
      <c r="B6" s="39" t="s">
        <v>545</v>
      </c>
      <c r="C6" s="39" t="s">
        <v>11</v>
      </c>
      <c r="D6" s="38" t="s">
        <v>501</v>
      </c>
      <c r="E6" s="53">
        <v>72.599999999999994</v>
      </c>
      <c r="F6" s="43">
        <v>36.299999999999997</v>
      </c>
      <c r="G6" s="51">
        <v>87.4</v>
      </c>
      <c r="H6" s="51">
        <v>43.7</v>
      </c>
      <c r="I6" s="51">
        <v>80</v>
      </c>
    </row>
    <row r="7" spans="1:9" ht="15">
      <c r="A7" s="39" t="s">
        <v>635</v>
      </c>
      <c r="B7" s="39" t="s">
        <v>636</v>
      </c>
      <c r="C7" s="39" t="s">
        <v>11</v>
      </c>
      <c r="D7" s="38" t="s">
        <v>501</v>
      </c>
      <c r="E7" s="53">
        <v>73.599999999999994</v>
      </c>
      <c r="F7" s="43">
        <v>36.799999999999997</v>
      </c>
      <c r="G7" s="51">
        <v>85.57</v>
      </c>
      <c r="H7" s="51">
        <v>42.784999999999997</v>
      </c>
      <c r="I7" s="51">
        <v>79.584999999999994</v>
      </c>
    </row>
    <row r="8" spans="1:9" ht="15">
      <c r="A8" s="39" t="s">
        <v>586</v>
      </c>
      <c r="B8" s="39" t="s">
        <v>587</v>
      </c>
      <c r="C8" s="39" t="s">
        <v>11</v>
      </c>
      <c r="D8" s="38" t="s">
        <v>501</v>
      </c>
      <c r="E8" s="53">
        <v>74.7</v>
      </c>
      <c r="F8" s="43">
        <v>37.35</v>
      </c>
      <c r="G8" s="51" t="s">
        <v>588</v>
      </c>
      <c r="H8" s="51">
        <v>41.935000000000002</v>
      </c>
      <c r="I8" s="51">
        <v>79.284999999999997</v>
      </c>
    </row>
    <row r="9" spans="1:9" ht="15">
      <c r="A9" s="39" t="s">
        <v>546</v>
      </c>
      <c r="B9" s="39" t="s">
        <v>547</v>
      </c>
      <c r="C9" s="39" t="s">
        <v>11</v>
      </c>
      <c r="D9" s="38" t="s">
        <v>501</v>
      </c>
      <c r="E9" s="53">
        <v>75</v>
      </c>
      <c r="F9" s="43">
        <v>37.5</v>
      </c>
      <c r="G9" s="51" t="s">
        <v>548</v>
      </c>
      <c r="H9" s="51">
        <v>41.715000000000003</v>
      </c>
      <c r="I9" s="51">
        <v>79.215000000000003</v>
      </c>
    </row>
    <row r="10" spans="1:9" ht="15">
      <c r="A10" s="39" t="s">
        <v>555</v>
      </c>
      <c r="B10" s="39" t="s">
        <v>556</v>
      </c>
      <c r="C10" s="39" t="s">
        <v>11</v>
      </c>
      <c r="D10" s="38" t="s">
        <v>501</v>
      </c>
      <c r="E10" s="53">
        <v>74.2</v>
      </c>
      <c r="F10" s="43">
        <v>37.1</v>
      </c>
      <c r="G10" s="51" t="s">
        <v>557</v>
      </c>
      <c r="H10" s="51">
        <v>42.085000000000001</v>
      </c>
      <c r="I10" s="51">
        <v>79.185000000000002</v>
      </c>
    </row>
    <row r="11" spans="1:9" ht="15">
      <c r="A11" s="39" t="s">
        <v>506</v>
      </c>
      <c r="B11" s="39" t="s">
        <v>507</v>
      </c>
      <c r="C11" s="39" t="s">
        <v>11</v>
      </c>
      <c r="D11" s="38" t="s">
        <v>501</v>
      </c>
      <c r="E11" s="53">
        <v>77.099999999999994</v>
      </c>
      <c r="F11" s="43">
        <v>38.549999999999997</v>
      </c>
      <c r="G11" s="51">
        <v>81.099999999999994</v>
      </c>
      <c r="H11" s="51">
        <v>40.549999999999997</v>
      </c>
      <c r="I11" s="51">
        <v>79.099999999999994</v>
      </c>
    </row>
    <row r="12" spans="1:9" ht="15">
      <c r="A12" s="39" t="s">
        <v>570</v>
      </c>
      <c r="B12" s="39" t="s">
        <v>571</v>
      </c>
      <c r="C12" s="39" t="s">
        <v>11</v>
      </c>
      <c r="D12" s="38" t="s">
        <v>501</v>
      </c>
      <c r="E12" s="53">
        <v>78.900000000000006</v>
      </c>
      <c r="F12" s="43">
        <v>39.450000000000003</v>
      </c>
      <c r="G12" s="51" t="s">
        <v>569</v>
      </c>
      <c r="H12" s="51">
        <v>39.615000000000002</v>
      </c>
      <c r="I12" s="51">
        <v>79.064999999999998</v>
      </c>
    </row>
    <row r="13" spans="1:9" ht="15">
      <c r="A13" s="39" t="s">
        <v>532</v>
      </c>
      <c r="B13" s="39" t="s">
        <v>533</v>
      </c>
      <c r="C13" s="39" t="s">
        <v>11</v>
      </c>
      <c r="D13" s="38" t="s">
        <v>501</v>
      </c>
      <c r="E13" s="53">
        <v>71.7</v>
      </c>
      <c r="F13" s="43">
        <v>35.85</v>
      </c>
      <c r="G13" s="51">
        <v>86.33</v>
      </c>
      <c r="H13" s="51">
        <v>43.164999999999999</v>
      </c>
      <c r="I13" s="51">
        <v>79.015000000000001</v>
      </c>
    </row>
    <row r="14" spans="1:9" ht="15">
      <c r="A14" s="39" t="s">
        <v>540</v>
      </c>
      <c r="B14" s="39" t="s">
        <v>541</v>
      </c>
      <c r="C14" s="39" t="s">
        <v>11</v>
      </c>
      <c r="D14" s="38" t="s">
        <v>501</v>
      </c>
      <c r="E14" s="53">
        <v>71.2</v>
      </c>
      <c r="F14" s="43">
        <v>35.6</v>
      </c>
      <c r="G14" s="51">
        <v>86.83</v>
      </c>
      <c r="H14" s="51">
        <v>43.414999999999999</v>
      </c>
      <c r="I14" s="51">
        <v>79.015000000000001</v>
      </c>
    </row>
    <row r="15" spans="1:9" ht="15">
      <c r="A15" s="39" t="s">
        <v>552</v>
      </c>
      <c r="B15" s="39" t="s">
        <v>553</v>
      </c>
      <c r="C15" s="39" t="s">
        <v>11</v>
      </c>
      <c r="D15" s="38" t="s">
        <v>501</v>
      </c>
      <c r="E15" s="53">
        <v>71</v>
      </c>
      <c r="F15" s="43">
        <v>35.5</v>
      </c>
      <c r="G15" s="51" t="s">
        <v>554</v>
      </c>
      <c r="H15" s="51">
        <v>43.164999999999999</v>
      </c>
      <c r="I15" s="51">
        <v>78.664999999999992</v>
      </c>
    </row>
    <row r="16" spans="1:9" ht="15">
      <c r="A16" s="39" t="s">
        <v>518</v>
      </c>
      <c r="B16" s="39" t="s">
        <v>519</v>
      </c>
      <c r="C16" s="39" t="s">
        <v>11</v>
      </c>
      <c r="D16" s="38" t="s">
        <v>501</v>
      </c>
      <c r="E16" s="53">
        <v>71.099999999999994</v>
      </c>
      <c r="F16" s="43">
        <v>35.549999999999997</v>
      </c>
      <c r="G16" s="51">
        <v>85.83</v>
      </c>
      <c r="H16" s="51">
        <v>42.914999999999999</v>
      </c>
      <c r="I16" s="51">
        <v>78.465000000000003</v>
      </c>
    </row>
    <row r="17" spans="1:9" ht="15">
      <c r="A17" s="39" t="s">
        <v>610</v>
      </c>
      <c r="B17" s="39" t="s">
        <v>611</v>
      </c>
      <c r="C17" s="39" t="s">
        <v>11</v>
      </c>
      <c r="D17" s="38" t="s">
        <v>501</v>
      </c>
      <c r="E17" s="53">
        <v>71</v>
      </c>
      <c r="F17" s="43">
        <v>35.5</v>
      </c>
      <c r="G17" s="51" t="s">
        <v>612</v>
      </c>
      <c r="H17" s="51">
        <v>42.914999999999999</v>
      </c>
      <c r="I17" s="51">
        <v>78.414999999999992</v>
      </c>
    </row>
    <row r="18" spans="1:9" ht="15">
      <c r="A18" s="39" t="s">
        <v>629</v>
      </c>
      <c r="B18" s="39" t="s">
        <v>630</v>
      </c>
      <c r="C18" s="39" t="s">
        <v>11</v>
      </c>
      <c r="D18" s="38" t="s">
        <v>501</v>
      </c>
      <c r="E18" s="53">
        <v>75</v>
      </c>
      <c r="F18" s="43">
        <v>37.5</v>
      </c>
      <c r="G18" s="51">
        <v>81.5</v>
      </c>
      <c r="H18" s="51">
        <v>40.75</v>
      </c>
      <c r="I18" s="51">
        <v>78.25</v>
      </c>
    </row>
    <row r="19" spans="1:9" ht="15">
      <c r="A19" s="39" t="s">
        <v>589</v>
      </c>
      <c r="B19" s="39" t="s">
        <v>590</v>
      </c>
      <c r="C19" s="39" t="s">
        <v>11</v>
      </c>
      <c r="D19" s="38" t="s">
        <v>501</v>
      </c>
      <c r="E19" s="53">
        <v>72.400000000000006</v>
      </c>
      <c r="F19" s="43">
        <v>36.200000000000003</v>
      </c>
      <c r="G19" s="51" t="s">
        <v>591</v>
      </c>
      <c r="H19" s="51">
        <v>42</v>
      </c>
      <c r="I19" s="51">
        <v>78.2</v>
      </c>
    </row>
    <row r="20" spans="1:9" ht="15">
      <c r="A20" s="39" t="s">
        <v>502</v>
      </c>
      <c r="B20" s="39" t="s">
        <v>503</v>
      </c>
      <c r="C20" s="39" t="s">
        <v>11</v>
      </c>
      <c r="D20" s="38" t="s">
        <v>501</v>
      </c>
      <c r="E20" s="53">
        <v>73.7</v>
      </c>
      <c r="F20" s="43">
        <v>36.85</v>
      </c>
      <c r="G20" s="51">
        <v>82.63</v>
      </c>
      <c r="H20" s="51">
        <v>41.314999999999998</v>
      </c>
      <c r="I20" s="51">
        <v>78.164999999999992</v>
      </c>
    </row>
    <row r="21" spans="1:9" ht="15">
      <c r="A21" s="39" t="s">
        <v>619</v>
      </c>
      <c r="B21" s="39" t="s">
        <v>620</v>
      </c>
      <c r="C21" s="39" t="s">
        <v>11</v>
      </c>
      <c r="D21" s="38" t="s">
        <v>501</v>
      </c>
      <c r="E21" s="53">
        <v>75.7</v>
      </c>
      <c r="F21" s="43">
        <v>37.85</v>
      </c>
      <c r="G21" s="51">
        <v>80.63</v>
      </c>
      <c r="H21" s="51">
        <v>40.314999999999998</v>
      </c>
      <c r="I21" s="51">
        <v>78.164999999999992</v>
      </c>
    </row>
    <row r="22" spans="1:9" ht="15">
      <c r="A22" s="39" t="s">
        <v>542</v>
      </c>
      <c r="B22" s="39" t="s">
        <v>543</v>
      </c>
      <c r="C22" s="39" t="s">
        <v>11</v>
      </c>
      <c r="D22" s="38" t="s">
        <v>501</v>
      </c>
      <c r="E22" s="53">
        <v>71.2</v>
      </c>
      <c r="F22" s="43">
        <v>35.6</v>
      </c>
      <c r="G22" s="51">
        <v>84.77</v>
      </c>
      <c r="H22" s="51">
        <v>42.384999999999998</v>
      </c>
      <c r="I22" s="51">
        <v>77.984999999999999</v>
      </c>
    </row>
    <row r="23" spans="1:9" ht="15">
      <c r="A23" s="39" t="s">
        <v>617</v>
      </c>
      <c r="B23" s="39" t="s">
        <v>618</v>
      </c>
      <c r="C23" s="39" t="s">
        <v>11</v>
      </c>
      <c r="D23" s="38" t="s">
        <v>501</v>
      </c>
      <c r="E23" s="53">
        <v>71.5</v>
      </c>
      <c r="F23" s="43">
        <v>35.75</v>
      </c>
      <c r="G23" s="51">
        <v>84.2</v>
      </c>
      <c r="H23" s="51">
        <v>42.1</v>
      </c>
      <c r="I23" s="51">
        <v>77.849999999999994</v>
      </c>
    </row>
    <row r="24" spans="1:9" ht="15">
      <c r="A24" s="39" t="s">
        <v>627</v>
      </c>
      <c r="B24" s="39" t="s">
        <v>628</v>
      </c>
      <c r="C24" s="39" t="s">
        <v>11</v>
      </c>
      <c r="D24" s="38" t="s">
        <v>501</v>
      </c>
      <c r="E24" s="53">
        <v>74.599999999999994</v>
      </c>
      <c r="F24" s="43">
        <v>37.299999999999997</v>
      </c>
      <c r="G24" s="51">
        <v>80.83</v>
      </c>
      <c r="H24" s="51">
        <v>40.414999999999999</v>
      </c>
      <c r="I24" s="51">
        <v>77.715000000000003</v>
      </c>
    </row>
    <row r="25" spans="1:9" ht="15">
      <c r="A25" s="39" t="s">
        <v>621</v>
      </c>
      <c r="B25" s="39" t="s">
        <v>622</v>
      </c>
      <c r="C25" s="39" t="s">
        <v>11</v>
      </c>
      <c r="D25" s="38" t="s">
        <v>501</v>
      </c>
      <c r="E25" s="53">
        <v>72.5</v>
      </c>
      <c r="F25" s="43">
        <v>36.25</v>
      </c>
      <c r="G25" s="51">
        <v>82.47</v>
      </c>
      <c r="H25" s="51">
        <v>41.234999999999999</v>
      </c>
      <c r="I25" s="51">
        <v>77.484999999999999</v>
      </c>
    </row>
    <row r="26" spans="1:9" ht="15">
      <c r="A26" s="39" t="s">
        <v>558</v>
      </c>
      <c r="B26" s="39" t="s">
        <v>559</v>
      </c>
      <c r="C26" s="39" t="s">
        <v>11</v>
      </c>
      <c r="D26" s="38" t="s">
        <v>501</v>
      </c>
      <c r="E26" s="53">
        <v>72.2</v>
      </c>
      <c r="F26" s="43">
        <v>36.1</v>
      </c>
      <c r="G26" s="51" t="s">
        <v>560</v>
      </c>
      <c r="H26" s="51">
        <v>41.284999999999997</v>
      </c>
      <c r="I26" s="51">
        <v>77.384999999999991</v>
      </c>
    </row>
    <row r="27" spans="1:9" ht="15">
      <c r="A27" s="39" t="s">
        <v>604</v>
      </c>
      <c r="B27" s="39" t="s">
        <v>605</v>
      </c>
      <c r="C27" s="39" t="s">
        <v>11</v>
      </c>
      <c r="D27" s="38" t="s">
        <v>501</v>
      </c>
      <c r="E27" s="53">
        <v>73.400000000000006</v>
      </c>
      <c r="F27" s="43">
        <v>36.700000000000003</v>
      </c>
      <c r="G27" s="51" t="s">
        <v>606</v>
      </c>
      <c r="H27" s="51">
        <v>40.564999999999998</v>
      </c>
      <c r="I27" s="51">
        <v>77.265000000000001</v>
      </c>
    </row>
    <row r="28" spans="1:9" ht="15">
      <c r="A28" s="39" t="s">
        <v>592</v>
      </c>
      <c r="B28" s="39" t="s">
        <v>593</v>
      </c>
      <c r="C28" s="39" t="s">
        <v>11</v>
      </c>
      <c r="D28" s="38" t="s">
        <v>501</v>
      </c>
      <c r="E28" s="53">
        <v>73.900000000000006</v>
      </c>
      <c r="F28" s="43">
        <v>36.950000000000003</v>
      </c>
      <c r="G28" s="51" t="s">
        <v>594</v>
      </c>
      <c r="H28" s="51">
        <v>40.25</v>
      </c>
      <c r="I28" s="51">
        <v>77.2</v>
      </c>
    </row>
    <row r="29" spans="1:9" ht="15">
      <c r="A29" s="39" t="s">
        <v>536</v>
      </c>
      <c r="B29" s="39" t="s">
        <v>537</v>
      </c>
      <c r="C29" s="39" t="s">
        <v>11</v>
      </c>
      <c r="D29" s="38" t="s">
        <v>501</v>
      </c>
      <c r="E29" s="53">
        <v>72.3</v>
      </c>
      <c r="F29" s="43">
        <v>36.15</v>
      </c>
      <c r="G29" s="51">
        <v>82.1</v>
      </c>
      <c r="H29" s="51">
        <v>41.05</v>
      </c>
      <c r="I29" s="51">
        <v>77.199999999999989</v>
      </c>
    </row>
    <row r="30" spans="1:9" ht="15">
      <c r="A30" s="39" t="s">
        <v>615</v>
      </c>
      <c r="B30" s="39" t="s">
        <v>616</v>
      </c>
      <c r="C30" s="39" t="s">
        <v>11</v>
      </c>
      <c r="D30" s="38" t="s">
        <v>501</v>
      </c>
      <c r="E30" s="53">
        <v>70.8</v>
      </c>
      <c r="F30" s="43">
        <v>35.4</v>
      </c>
      <c r="G30" s="51">
        <v>83.5</v>
      </c>
      <c r="H30" s="51">
        <v>41.75</v>
      </c>
      <c r="I30" s="51">
        <v>77.150000000000006</v>
      </c>
    </row>
    <row r="31" spans="1:9" ht="15">
      <c r="A31" s="39" t="s">
        <v>567</v>
      </c>
      <c r="B31" s="39" t="s">
        <v>568</v>
      </c>
      <c r="C31" s="39" t="s">
        <v>11</v>
      </c>
      <c r="D31" s="38" t="s">
        <v>501</v>
      </c>
      <c r="E31" s="53">
        <v>74.7</v>
      </c>
      <c r="F31" s="43">
        <v>37.35</v>
      </c>
      <c r="G31" s="51" t="s">
        <v>569</v>
      </c>
      <c r="H31" s="51">
        <v>39.615000000000002</v>
      </c>
      <c r="I31" s="51">
        <v>76.965000000000003</v>
      </c>
    </row>
    <row r="32" spans="1:9" ht="15">
      <c r="A32" s="39" t="s">
        <v>538</v>
      </c>
      <c r="B32" s="39" t="s">
        <v>539</v>
      </c>
      <c r="C32" s="39" t="s">
        <v>11</v>
      </c>
      <c r="D32" s="38" t="s">
        <v>501</v>
      </c>
      <c r="E32" s="53">
        <v>70.900000000000006</v>
      </c>
      <c r="F32" s="43">
        <v>35.450000000000003</v>
      </c>
      <c r="G32" s="51">
        <v>82.6</v>
      </c>
      <c r="H32" s="51">
        <v>41.3</v>
      </c>
      <c r="I32" s="51">
        <v>76.75</v>
      </c>
    </row>
    <row r="33" spans="1:9" ht="15">
      <c r="A33" s="39" t="s">
        <v>534</v>
      </c>
      <c r="B33" s="39" t="s">
        <v>535</v>
      </c>
      <c r="C33" s="39" t="s">
        <v>11</v>
      </c>
      <c r="D33" s="38" t="s">
        <v>501</v>
      </c>
      <c r="E33" s="53">
        <v>72.3</v>
      </c>
      <c r="F33" s="43">
        <v>36.15</v>
      </c>
      <c r="G33" s="51">
        <v>80.900000000000006</v>
      </c>
      <c r="H33" s="51">
        <v>40.450000000000003</v>
      </c>
      <c r="I33" s="51">
        <v>76.599999999999994</v>
      </c>
    </row>
    <row r="34" spans="1:9" ht="15">
      <c r="A34" s="39" t="s">
        <v>607</v>
      </c>
      <c r="B34" s="39" t="s">
        <v>608</v>
      </c>
      <c r="C34" s="39" t="s">
        <v>11</v>
      </c>
      <c r="D34" s="38" t="s">
        <v>501</v>
      </c>
      <c r="E34" s="53">
        <v>74.099999999999994</v>
      </c>
      <c r="F34" s="43">
        <v>37.049999999999997</v>
      </c>
      <c r="G34" s="51" t="s">
        <v>609</v>
      </c>
      <c r="H34" s="51">
        <v>39.484999999999999</v>
      </c>
      <c r="I34" s="51">
        <v>76.534999999999997</v>
      </c>
    </row>
    <row r="35" spans="1:9" ht="15">
      <c r="A35" s="39" t="s">
        <v>623</v>
      </c>
      <c r="B35" s="39" t="s">
        <v>624</v>
      </c>
      <c r="C35" s="39" t="s">
        <v>11</v>
      </c>
      <c r="D35" s="38" t="s">
        <v>501</v>
      </c>
      <c r="E35" s="53">
        <v>71.2</v>
      </c>
      <c r="F35" s="43">
        <v>35.6</v>
      </c>
      <c r="G35" s="51">
        <v>81.599999999999994</v>
      </c>
      <c r="H35" s="51">
        <v>40.799999999999997</v>
      </c>
      <c r="I35" s="51">
        <v>76.400000000000006</v>
      </c>
    </row>
    <row r="36" spans="1:9" ht="15">
      <c r="A36" s="39" t="s">
        <v>530</v>
      </c>
      <c r="B36" s="39" t="s">
        <v>531</v>
      </c>
      <c r="C36" s="39" t="s">
        <v>11</v>
      </c>
      <c r="D36" s="38" t="s">
        <v>501</v>
      </c>
      <c r="E36" s="53">
        <v>71</v>
      </c>
      <c r="F36" s="43">
        <v>35.5</v>
      </c>
      <c r="G36" s="51">
        <v>81.77</v>
      </c>
      <c r="H36" s="51">
        <v>40.884999999999998</v>
      </c>
      <c r="I36" s="51">
        <v>76.384999999999991</v>
      </c>
    </row>
    <row r="37" spans="1:9" ht="15">
      <c r="A37" s="39" t="s">
        <v>520</v>
      </c>
      <c r="B37" s="39" t="s">
        <v>521</v>
      </c>
      <c r="C37" s="39" t="s">
        <v>11</v>
      </c>
      <c r="D37" s="38" t="s">
        <v>501</v>
      </c>
      <c r="E37" s="53">
        <v>71.099999999999994</v>
      </c>
      <c r="F37" s="43">
        <v>35.549999999999997</v>
      </c>
      <c r="G37" s="51">
        <v>81.23</v>
      </c>
      <c r="H37" s="51">
        <v>40.615000000000002</v>
      </c>
      <c r="I37" s="51">
        <v>76.164999999999992</v>
      </c>
    </row>
    <row r="38" spans="1:9" ht="15">
      <c r="A38" s="39" t="s">
        <v>549</v>
      </c>
      <c r="B38" s="39" t="s">
        <v>550</v>
      </c>
      <c r="C38" s="39" t="s">
        <v>11</v>
      </c>
      <c r="D38" s="38" t="s">
        <v>501</v>
      </c>
      <c r="E38" s="53">
        <v>70.8</v>
      </c>
      <c r="F38" s="43">
        <v>35.4</v>
      </c>
      <c r="G38" s="51" t="s">
        <v>551</v>
      </c>
      <c r="H38" s="51">
        <v>40.75</v>
      </c>
      <c r="I38" s="51">
        <v>76.150000000000006</v>
      </c>
    </row>
    <row r="39" spans="1:9" ht="15">
      <c r="A39" s="39" t="s">
        <v>561</v>
      </c>
      <c r="B39" s="39" t="s">
        <v>562</v>
      </c>
      <c r="C39" s="39" t="s">
        <v>11</v>
      </c>
      <c r="D39" s="38" t="s">
        <v>501</v>
      </c>
      <c r="E39" s="53">
        <v>76.099999999999994</v>
      </c>
      <c r="F39" s="43">
        <v>38.049999999999997</v>
      </c>
      <c r="G39" s="51" t="s">
        <v>563</v>
      </c>
      <c r="H39" s="51">
        <v>37.814999999999998</v>
      </c>
      <c r="I39" s="51">
        <v>75.864999999999995</v>
      </c>
    </row>
    <row r="40" spans="1:9" ht="15">
      <c r="A40" s="39" t="s">
        <v>499</v>
      </c>
      <c r="B40" s="39" t="s">
        <v>500</v>
      </c>
      <c r="C40" s="39" t="s">
        <v>11</v>
      </c>
      <c r="D40" s="38" t="s">
        <v>501</v>
      </c>
      <c r="E40" s="53">
        <v>72.5</v>
      </c>
      <c r="F40" s="43">
        <v>36.25</v>
      </c>
      <c r="G40" s="51">
        <v>79.2</v>
      </c>
      <c r="H40" s="51">
        <v>39.6</v>
      </c>
      <c r="I40" s="51">
        <v>75.849999999999994</v>
      </c>
    </row>
    <row r="41" spans="1:9" ht="15">
      <c r="A41" s="39" t="s">
        <v>526</v>
      </c>
      <c r="B41" s="39" t="s">
        <v>527</v>
      </c>
      <c r="C41" s="39" t="s">
        <v>11</v>
      </c>
      <c r="D41" s="38" t="s">
        <v>501</v>
      </c>
      <c r="E41" s="53">
        <v>73.900000000000006</v>
      </c>
      <c r="F41" s="43">
        <v>36.950000000000003</v>
      </c>
      <c r="G41" s="51">
        <v>77.63</v>
      </c>
      <c r="H41" s="51">
        <v>38.814999999999998</v>
      </c>
      <c r="I41" s="51">
        <v>75.765000000000001</v>
      </c>
    </row>
    <row r="42" spans="1:9" ht="15">
      <c r="A42" s="39" t="s">
        <v>578</v>
      </c>
      <c r="B42" s="39" t="s">
        <v>579</v>
      </c>
      <c r="C42" s="39" t="s">
        <v>11</v>
      </c>
      <c r="D42" s="38" t="s">
        <v>501</v>
      </c>
      <c r="E42" s="53">
        <v>71.5</v>
      </c>
      <c r="F42" s="43">
        <v>35.75</v>
      </c>
      <c r="G42" s="51" t="s">
        <v>580</v>
      </c>
      <c r="H42" s="51">
        <v>39.984999999999999</v>
      </c>
      <c r="I42" s="51">
        <v>75.734999999999999</v>
      </c>
    </row>
    <row r="43" spans="1:9" ht="15">
      <c r="A43" s="39" t="s">
        <v>572</v>
      </c>
      <c r="B43" s="39" t="s">
        <v>573</v>
      </c>
      <c r="C43" s="39" t="s">
        <v>11</v>
      </c>
      <c r="D43" s="38" t="s">
        <v>501</v>
      </c>
      <c r="E43" s="53">
        <v>71.5</v>
      </c>
      <c r="F43" s="43">
        <v>35.75</v>
      </c>
      <c r="G43" s="51" t="s">
        <v>574</v>
      </c>
      <c r="H43" s="51">
        <v>39.935000000000002</v>
      </c>
      <c r="I43" s="51">
        <v>75.685000000000002</v>
      </c>
    </row>
    <row r="44" spans="1:9" ht="15">
      <c r="A44" s="39" t="s">
        <v>528</v>
      </c>
      <c r="B44" s="39" t="s">
        <v>529</v>
      </c>
      <c r="C44" s="39" t="s">
        <v>11</v>
      </c>
      <c r="D44" s="38" t="s">
        <v>501</v>
      </c>
      <c r="E44" s="53">
        <v>71.099999999999994</v>
      </c>
      <c r="F44" s="43">
        <v>35.549999999999997</v>
      </c>
      <c r="G44" s="51">
        <v>80.099999999999994</v>
      </c>
      <c r="H44" s="51">
        <v>40.049999999999997</v>
      </c>
      <c r="I44" s="51">
        <v>75.599999999999994</v>
      </c>
    </row>
    <row r="45" spans="1:9" ht="15">
      <c r="A45" s="39" t="s">
        <v>581</v>
      </c>
      <c r="B45" s="39" t="s">
        <v>582</v>
      </c>
      <c r="C45" s="39" t="s">
        <v>11</v>
      </c>
      <c r="D45" s="38" t="s">
        <v>501</v>
      </c>
      <c r="E45" s="53">
        <v>71.2</v>
      </c>
      <c r="F45" s="43">
        <v>35.6</v>
      </c>
      <c r="G45" s="51" t="s">
        <v>574</v>
      </c>
      <c r="H45" s="51">
        <v>39.935000000000002</v>
      </c>
      <c r="I45" s="51">
        <v>75.534999999999997</v>
      </c>
    </row>
    <row r="46" spans="1:9" ht="15">
      <c r="A46" s="39" t="s">
        <v>631</v>
      </c>
      <c r="B46" s="39" t="s">
        <v>632</v>
      </c>
      <c r="C46" s="39" t="s">
        <v>11</v>
      </c>
      <c r="D46" s="38" t="s">
        <v>501</v>
      </c>
      <c r="E46" s="53">
        <v>71.5</v>
      </c>
      <c r="F46" s="43">
        <v>35.75</v>
      </c>
      <c r="G46" s="51">
        <v>79.53</v>
      </c>
      <c r="H46" s="51">
        <v>39.765000000000001</v>
      </c>
      <c r="I46" s="51">
        <v>75.515000000000001</v>
      </c>
    </row>
    <row r="47" spans="1:9" ht="15">
      <c r="A47" s="39" t="s">
        <v>601</v>
      </c>
      <c r="B47" s="39" t="s">
        <v>602</v>
      </c>
      <c r="C47" s="39" t="s">
        <v>11</v>
      </c>
      <c r="D47" s="38" t="s">
        <v>501</v>
      </c>
      <c r="E47" s="53">
        <v>71.400000000000006</v>
      </c>
      <c r="F47" s="43">
        <v>35.700000000000003</v>
      </c>
      <c r="G47" s="51" t="s">
        <v>603</v>
      </c>
      <c r="H47" s="51">
        <v>39.734999999999999</v>
      </c>
      <c r="I47" s="51">
        <v>75.435000000000002</v>
      </c>
    </row>
    <row r="48" spans="1:9" ht="15">
      <c r="A48" s="39" t="s">
        <v>522</v>
      </c>
      <c r="B48" s="39" t="s">
        <v>523</v>
      </c>
      <c r="C48" s="39" t="s">
        <v>11</v>
      </c>
      <c r="D48" s="38" t="s">
        <v>501</v>
      </c>
      <c r="E48" s="53">
        <v>72</v>
      </c>
      <c r="F48" s="43">
        <v>36</v>
      </c>
      <c r="G48" s="51">
        <v>78.63</v>
      </c>
      <c r="H48" s="51">
        <v>39.314999999999998</v>
      </c>
      <c r="I48" s="51">
        <v>75.314999999999998</v>
      </c>
    </row>
    <row r="49" spans="1:9" ht="15">
      <c r="A49" s="39" t="s">
        <v>583</v>
      </c>
      <c r="B49" s="39" t="s">
        <v>584</v>
      </c>
      <c r="C49" s="39" t="s">
        <v>11</v>
      </c>
      <c r="D49" s="38" t="s">
        <v>501</v>
      </c>
      <c r="E49" s="53">
        <v>71.3</v>
      </c>
      <c r="F49" s="43">
        <v>35.65</v>
      </c>
      <c r="G49" s="51" t="s">
        <v>585</v>
      </c>
      <c r="H49" s="51">
        <v>39.265000000000001</v>
      </c>
      <c r="I49" s="51">
        <v>74.914999999999992</v>
      </c>
    </row>
    <row r="50" spans="1:9" ht="15">
      <c r="A50" s="39" t="s">
        <v>633</v>
      </c>
      <c r="B50" s="39" t="s">
        <v>634</v>
      </c>
      <c r="C50" s="39" t="s">
        <v>11</v>
      </c>
      <c r="D50" s="38" t="s">
        <v>501</v>
      </c>
      <c r="E50" s="53">
        <v>74.3</v>
      </c>
      <c r="F50" s="43">
        <v>37.15</v>
      </c>
      <c r="G50" s="51">
        <v>75.400000000000006</v>
      </c>
      <c r="H50" s="51">
        <v>37.700000000000003</v>
      </c>
      <c r="I50" s="51">
        <v>74.849999999999994</v>
      </c>
    </row>
    <row r="51" spans="1:9" ht="15">
      <c r="A51" s="39" t="s">
        <v>625</v>
      </c>
      <c r="B51" s="39" t="s">
        <v>626</v>
      </c>
      <c r="C51" s="39" t="s">
        <v>11</v>
      </c>
      <c r="D51" s="38" t="s">
        <v>501</v>
      </c>
      <c r="E51" s="53">
        <v>72.5</v>
      </c>
      <c r="F51" s="43">
        <v>36.25</v>
      </c>
      <c r="G51" s="51">
        <v>76.97</v>
      </c>
      <c r="H51" s="51">
        <v>38.484999999999999</v>
      </c>
      <c r="I51" s="51">
        <v>74.734999999999999</v>
      </c>
    </row>
    <row r="52" spans="1:9" ht="15">
      <c r="A52" s="39" t="s">
        <v>512</v>
      </c>
      <c r="B52" s="39" t="s">
        <v>513</v>
      </c>
      <c r="C52" s="39" t="s">
        <v>11</v>
      </c>
      <c r="D52" s="38" t="s">
        <v>501</v>
      </c>
      <c r="E52" s="53">
        <v>71.3</v>
      </c>
      <c r="F52" s="43">
        <v>35.65</v>
      </c>
      <c r="G52" s="51">
        <v>78.03</v>
      </c>
      <c r="H52" s="51">
        <v>39.015000000000001</v>
      </c>
      <c r="I52" s="51">
        <v>74.664999999999992</v>
      </c>
    </row>
    <row r="53" spans="1:9" ht="15">
      <c r="A53" s="39" t="s">
        <v>575</v>
      </c>
      <c r="B53" s="39" t="s">
        <v>576</v>
      </c>
      <c r="C53" s="39" t="s">
        <v>11</v>
      </c>
      <c r="D53" s="38" t="s">
        <v>501</v>
      </c>
      <c r="E53" s="53">
        <v>72.3</v>
      </c>
      <c r="F53" s="43">
        <v>36.15</v>
      </c>
      <c r="G53" s="51" t="s">
        <v>577</v>
      </c>
      <c r="H53" s="51">
        <v>38.435000000000002</v>
      </c>
      <c r="I53" s="51">
        <v>74.585000000000008</v>
      </c>
    </row>
    <row r="54" spans="1:9" ht="15">
      <c r="A54" s="39" t="s">
        <v>524</v>
      </c>
      <c r="B54" s="39" t="s">
        <v>525</v>
      </c>
      <c r="C54" s="39" t="s">
        <v>11</v>
      </c>
      <c r="D54" s="38" t="s">
        <v>501</v>
      </c>
      <c r="E54" s="53">
        <v>73.099999999999994</v>
      </c>
      <c r="F54" s="43">
        <v>36.549999999999997</v>
      </c>
      <c r="G54" s="51">
        <v>71.430000000000007</v>
      </c>
      <c r="H54" s="51">
        <v>35.715000000000003</v>
      </c>
      <c r="I54" s="51">
        <v>72.265000000000001</v>
      </c>
    </row>
    <row r="55" spans="1:9" ht="15">
      <c r="A55" s="39" t="s">
        <v>508</v>
      </c>
      <c r="B55" s="39" t="s">
        <v>509</v>
      </c>
      <c r="C55" s="39" t="s">
        <v>11</v>
      </c>
      <c r="D55" s="38" t="s">
        <v>501</v>
      </c>
      <c r="E55" s="53">
        <v>74.5</v>
      </c>
      <c r="F55" s="43">
        <v>37.25</v>
      </c>
      <c r="G55" s="51">
        <v>69.87</v>
      </c>
      <c r="H55" s="51">
        <v>34.935000000000002</v>
      </c>
      <c r="I55" s="51">
        <v>72.185000000000002</v>
      </c>
    </row>
    <row r="56" spans="1:9" ht="15">
      <c r="A56" s="39" t="s">
        <v>510</v>
      </c>
      <c r="B56" s="39" t="s">
        <v>511</v>
      </c>
      <c r="C56" s="39" t="s">
        <v>11</v>
      </c>
      <c r="D56" s="38" t="s">
        <v>501</v>
      </c>
      <c r="E56" s="53">
        <v>71.2</v>
      </c>
      <c r="F56" s="43">
        <v>35.6</v>
      </c>
      <c r="G56" s="51">
        <v>69.83</v>
      </c>
      <c r="H56" s="51">
        <v>34.914999999999999</v>
      </c>
      <c r="I56" s="51">
        <v>70.515000000000001</v>
      </c>
    </row>
    <row r="57" spans="1:9" ht="15">
      <c r="A57" s="39" t="s">
        <v>514</v>
      </c>
      <c r="B57" s="39" t="s">
        <v>515</v>
      </c>
      <c r="C57" s="39" t="s">
        <v>11</v>
      </c>
      <c r="D57" s="38" t="s">
        <v>501</v>
      </c>
      <c r="E57" s="53">
        <v>70.8</v>
      </c>
      <c r="F57" s="43">
        <v>35.4</v>
      </c>
      <c r="G57" s="51">
        <v>70.17</v>
      </c>
      <c r="H57" s="51">
        <v>35.085000000000001</v>
      </c>
      <c r="I57" s="51">
        <v>70.484999999999999</v>
      </c>
    </row>
    <row r="58" spans="1:9" ht="15">
      <c r="A58" s="39" t="s">
        <v>504</v>
      </c>
      <c r="B58" s="39" t="s">
        <v>505</v>
      </c>
      <c r="C58" s="39" t="s">
        <v>11</v>
      </c>
      <c r="D58" s="38" t="s">
        <v>501</v>
      </c>
      <c r="E58" s="53">
        <v>73</v>
      </c>
      <c r="F58" s="43">
        <v>36.5</v>
      </c>
      <c r="G58" s="51">
        <v>0</v>
      </c>
      <c r="H58" s="51">
        <v>0</v>
      </c>
      <c r="I58" s="51">
        <v>36.5</v>
      </c>
    </row>
    <row r="59" spans="1:9" ht="15">
      <c r="A59" s="39" t="s">
        <v>613</v>
      </c>
      <c r="B59" s="39" t="s">
        <v>614</v>
      </c>
      <c r="C59" s="39" t="s">
        <v>11</v>
      </c>
      <c r="D59" s="38" t="s">
        <v>501</v>
      </c>
      <c r="E59" s="53">
        <v>72.7</v>
      </c>
      <c r="F59" s="43">
        <v>36.35</v>
      </c>
      <c r="G59" s="51"/>
      <c r="H59" s="51">
        <v>0</v>
      </c>
      <c r="I59" s="51">
        <v>36.35</v>
      </c>
    </row>
  </sheetData>
  <sortState ref="A2:J59">
    <sortCondition descending="1" ref="I2:I59"/>
  </sortState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pane ySplit="1" topLeftCell="A11" activePane="bottomLeft" state="frozen"/>
      <selection activeCell="K33" sqref="K33"/>
      <selection pane="bottomLeft" activeCell="J1" sqref="J1:J1048576"/>
    </sheetView>
  </sheetViews>
  <sheetFormatPr defaultRowHeight="13.5"/>
  <cols>
    <col min="1" max="1" width="11.75" customWidth="1"/>
    <col min="4" max="4" width="13.625" customWidth="1"/>
  </cols>
  <sheetData>
    <row r="1" spans="1:9" ht="45">
      <c r="A1" s="45" t="s">
        <v>0</v>
      </c>
      <c r="B1" s="45" t="s">
        <v>1</v>
      </c>
      <c r="C1" s="45" t="s">
        <v>2</v>
      </c>
      <c r="D1" s="45" t="s">
        <v>3</v>
      </c>
      <c r="E1" s="44" t="s">
        <v>4</v>
      </c>
      <c r="F1" s="47" t="s">
        <v>5</v>
      </c>
      <c r="G1" s="47" t="s">
        <v>6</v>
      </c>
      <c r="H1" s="48" t="s">
        <v>7</v>
      </c>
      <c r="I1" s="49" t="s">
        <v>8</v>
      </c>
    </row>
    <row r="2" spans="1:9" ht="15">
      <c r="A2" s="39" t="s">
        <v>644</v>
      </c>
      <c r="B2" s="39" t="s">
        <v>645</v>
      </c>
      <c r="C2" s="39" t="s">
        <v>79</v>
      </c>
      <c r="D2" s="38" t="s">
        <v>639</v>
      </c>
      <c r="E2" s="53">
        <v>79.8</v>
      </c>
      <c r="F2" s="43">
        <v>39.9</v>
      </c>
      <c r="G2" s="51">
        <v>86.23</v>
      </c>
      <c r="H2" s="51">
        <v>43.115000000000002</v>
      </c>
      <c r="I2" s="51">
        <v>83.015000000000001</v>
      </c>
    </row>
    <row r="3" spans="1:9" ht="15">
      <c r="A3" s="39" t="s">
        <v>690</v>
      </c>
      <c r="B3" s="39" t="s">
        <v>691</v>
      </c>
      <c r="C3" s="39" t="s">
        <v>79</v>
      </c>
      <c r="D3" s="38" t="s">
        <v>639</v>
      </c>
      <c r="E3" s="53">
        <v>69.900000000000006</v>
      </c>
      <c r="F3" s="43">
        <v>34.950000000000003</v>
      </c>
      <c r="G3" s="51">
        <v>91.93</v>
      </c>
      <c r="H3" s="51">
        <v>45.965000000000003</v>
      </c>
      <c r="I3" s="51">
        <v>80.915000000000006</v>
      </c>
    </row>
    <row r="4" spans="1:9" ht="15">
      <c r="A4" s="39" t="s">
        <v>680</v>
      </c>
      <c r="B4" s="39" t="s">
        <v>681</v>
      </c>
      <c r="C4" s="39" t="s">
        <v>79</v>
      </c>
      <c r="D4" s="38" t="s">
        <v>639</v>
      </c>
      <c r="E4" s="53">
        <v>78.7</v>
      </c>
      <c r="F4" s="43">
        <v>39.35</v>
      </c>
      <c r="G4" s="51">
        <v>82.63</v>
      </c>
      <c r="H4" s="51">
        <v>41.314999999999998</v>
      </c>
      <c r="I4" s="51">
        <v>80.664999999999992</v>
      </c>
    </row>
    <row r="5" spans="1:9" ht="15">
      <c r="A5" s="39" t="s">
        <v>664</v>
      </c>
      <c r="B5" s="39" t="s">
        <v>665</v>
      </c>
      <c r="C5" s="39" t="s">
        <v>79</v>
      </c>
      <c r="D5" s="38" t="s">
        <v>639</v>
      </c>
      <c r="E5" s="53">
        <v>73.599999999999994</v>
      </c>
      <c r="F5" s="43">
        <v>36.799999999999997</v>
      </c>
      <c r="G5" s="51">
        <v>86.47</v>
      </c>
      <c r="H5" s="51">
        <v>43.234999999999999</v>
      </c>
      <c r="I5" s="51">
        <v>80.034999999999997</v>
      </c>
    </row>
    <row r="6" spans="1:9" ht="15">
      <c r="A6" s="39" t="s">
        <v>658</v>
      </c>
      <c r="B6" s="39" t="s">
        <v>659</v>
      </c>
      <c r="C6" s="39" t="s">
        <v>79</v>
      </c>
      <c r="D6" s="38" t="s">
        <v>639</v>
      </c>
      <c r="E6" s="53">
        <v>76.599999999999994</v>
      </c>
      <c r="F6" s="43">
        <v>38.299999999999997</v>
      </c>
      <c r="G6" s="51">
        <v>81.63</v>
      </c>
      <c r="H6" s="51">
        <v>40.814999999999998</v>
      </c>
      <c r="I6" s="51">
        <v>79.114999999999995</v>
      </c>
    </row>
    <row r="7" spans="1:9" ht="15">
      <c r="A7" s="39" t="s">
        <v>686</v>
      </c>
      <c r="B7" s="39" t="s">
        <v>687</v>
      </c>
      <c r="C7" s="39" t="s">
        <v>79</v>
      </c>
      <c r="D7" s="38" t="s">
        <v>639</v>
      </c>
      <c r="E7" s="53">
        <v>70.2</v>
      </c>
      <c r="F7" s="43">
        <v>35.1</v>
      </c>
      <c r="G7" s="51">
        <v>87.3</v>
      </c>
      <c r="H7" s="51">
        <v>43.65</v>
      </c>
      <c r="I7" s="51">
        <v>78.75</v>
      </c>
    </row>
    <row r="8" spans="1:9" ht="15">
      <c r="A8" s="39" t="s">
        <v>668</v>
      </c>
      <c r="B8" s="39" t="s">
        <v>669</v>
      </c>
      <c r="C8" s="39" t="s">
        <v>79</v>
      </c>
      <c r="D8" s="38" t="s">
        <v>639</v>
      </c>
      <c r="E8" s="53">
        <v>70.900000000000006</v>
      </c>
      <c r="F8" s="43">
        <v>35.450000000000003</v>
      </c>
      <c r="G8" s="51">
        <v>85</v>
      </c>
      <c r="H8" s="51">
        <v>42.5</v>
      </c>
      <c r="I8" s="51">
        <v>77.95</v>
      </c>
    </row>
    <row r="9" spans="1:9" ht="15">
      <c r="A9" s="39" t="s">
        <v>672</v>
      </c>
      <c r="B9" s="39" t="s">
        <v>673</v>
      </c>
      <c r="C9" s="39" t="s">
        <v>79</v>
      </c>
      <c r="D9" s="38" t="s">
        <v>639</v>
      </c>
      <c r="E9" s="53">
        <v>65.5</v>
      </c>
      <c r="F9" s="43">
        <v>32.75</v>
      </c>
      <c r="G9" s="51">
        <v>87.5</v>
      </c>
      <c r="H9" s="51">
        <v>43.75</v>
      </c>
      <c r="I9" s="51">
        <v>76.5</v>
      </c>
    </row>
    <row r="10" spans="1:9" ht="15">
      <c r="A10" s="39" t="s">
        <v>674</v>
      </c>
      <c r="B10" s="39" t="s">
        <v>675</v>
      </c>
      <c r="C10" s="39" t="s">
        <v>79</v>
      </c>
      <c r="D10" s="38" t="s">
        <v>639</v>
      </c>
      <c r="E10" s="53">
        <v>65.8</v>
      </c>
      <c r="F10" s="43">
        <v>32.9</v>
      </c>
      <c r="G10" s="51">
        <v>86.97</v>
      </c>
      <c r="H10" s="51">
        <v>43.484999999999999</v>
      </c>
      <c r="I10" s="51">
        <v>76.384999999999991</v>
      </c>
    </row>
    <row r="11" spans="1:9" ht="15">
      <c r="A11" s="39" t="s">
        <v>650</v>
      </c>
      <c r="B11" s="39" t="s">
        <v>651</v>
      </c>
      <c r="C11" s="39" t="s">
        <v>79</v>
      </c>
      <c r="D11" s="38" t="s">
        <v>639</v>
      </c>
      <c r="E11" s="53">
        <v>67.8</v>
      </c>
      <c r="F11" s="43">
        <v>33.9</v>
      </c>
      <c r="G11" s="51">
        <v>84.37</v>
      </c>
      <c r="H11" s="51">
        <v>42.185000000000002</v>
      </c>
      <c r="I11" s="51">
        <v>76.085000000000008</v>
      </c>
    </row>
    <row r="12" spans="1:9" ht="15">
      <c r="A12" s="39" t="s">
        <v>666</v>
      </c>
      <c r="B12" s="39" t="s">
        <v>667</v>
      </c>
      <c r="C12" s="39" t="s">
        <v>79</v>
      </c>
      <c r="D12" s="38" t="s">
        <v>639</v>
      </c>
      <c r="E12" s="53">
        <v>70.099999999999994</v>
      </c>
      <c r="F12" s="43">
        <v>35.049999999999997</v>
      </c>
      <c r="G12" s="51">
        <v>82</v>
      </c>
      <c r="H12" s="51">
        <v>41</v>
      </c>
      <c r="I12" s="51">
        <v>76.05</v>
      </c>
    </row>
    <row r="13" spans="1:9" ht="15">
      <c r="A13" s="39" t="s">
        <v>670</v>
      </c>
      <c r="B13" s="39" t="s">
        <v>671</v>
      </c>
      <c r="C13" s="39" t="s">
        <v>79</v>
      </c>
      <c r="D13" s="38" t="s">
        <v>639</v>
      </c>
      <c r="E13" s="53">
        <v>73.3</v>
      </c>
      <c r="F13" s="43">
        <v>36.65</v>
      </c>
      <c r="G13" s="51">
        <v>78.53</v>
      </c>
      <c r="H13" s="51">
        <v>39.265000000000001</v>
      </c>
      <c r="I13" s="51">
        <v>75.914999999999992</v>
      </c>
    </row>
    <row r="14" spans="1:9" ht="15">
      <c r="A14" s="39" t="s">
        <v>676</v>
      </c>
      <c r="B14" s="39" t="s">
        <v>677</v>
      </c>
      <c r="C14" s="39" t="s">
        <v>79</v>
      </c>
      <c r="D14" s="38" t="s">
        <v>639</v>
      </c>
      <c r="E14" s="53">
        <v>63.7</v>
      </c>
      <c r="F14" s="43">
        <v>31.85</v>
      </c>
      <c r="G14" s="51">
        <v>88.03</v>
      </c>
      <c r="H14" s="51">
        <v>44.015000000000001</v>
      </c>
      <c r="I14" s="51">
        <v>75.865000000000009</v>
      </c>
    </row>
    <row r="15" spans="1:9" ht="15">
      <c r="A15" s="39" t="s">
        <v>646</v>
      </c>
      <c r="B15" s="39" t="s">
        <v>647</v>
      </c>
      <c r="C15" s="39" t="s">
        <v>79</v>
      </c>
      <c r="D15" s="38" t="s">
        <v>639</v>
      </c>
      <c r="E15" s="53">
        <v>64.099999999999994</v>
      </c>
      <c r="F15" s="43">
        <v>32.049999999999997</v>
      </c>
      <c r="G15" s="51">
        <v>86.7</v>
      </c>
      <c r="H15" s="51">
        <v>43.35</v>
      </c>
      <c r="I15" s="51">
        <v>75.400000000000006</v>
      </c>
    </row>
    <row r="16" spans="1:9" ht="15">
      <c r="A16" s="39" t="s">
        <v>694</v>
      </c>
      <c r="B16" s="39" t="s">
        <v>695</v>
      </c>
      <c r="C16" s="39" t="s">
        <v>79</v>
      </c>
      <c r="D16" s="38" t="s">
        <v>639</v>
      </c>
      <c r="E16" s="53">
        <v>63.6</v>
      </c>
      <c r="F16" s="43">
        <v>31.8</v>
      </c>
      <c r="G16" s="51">
        <v>86.73</v>
      </c>
      <c r="H16" s="51">
        <v>43.365000000000002</v>
      </c>
      <c r="I16" s="51">
        <v>75.165000000000006</v>
      </c>
    </row>
    <row r="17" spans="1:9" ht="15">
      <c r="A17" s="39" t="s">
        <v>642</v>
      </c>
      <c r="B17" s="39" t="s">
        <v>643</v>
      </c>
      <c r="C17" s="39" t="s">
        <v>79</v>
      </c>
      <c r="D17" s="38" t="s">
        <v>639</v>
      </c>
      <c r="E17" s="53">
        <v>67.2</v>
      </c>
      <c r="F17" s="43">
        <v>33.6</v>
      </c>
      <c r="G17" s="51">
        <v>80.17</v>
      </c>
      <c r="H17" s="51">
        <v>40.085000000000001</v>
      </c>
      <c r="I17" s="51">
        <v>73.685000000000002</v>
      </c>
    </row>
    <row r="18" spans="1:9" ht="15">
      <c r="A18" s="39" t="s">
        <v>648</v>
      </c>
      <c r="B18" s="39" t="s">
        <v>649</v>
      </c>
      <c r="C18" s="39" t="s">
        <v>79</v>
      </c>
      <c r="D18" s="38" t="s">
        <v>639</v>
      </c>
      <c r="E18" s="53">
        <v>69.5</v>
      </c>
      <c r="F18" s="43">
        <v>34.75</v>
      </c>
      <c r="G18" s="51">
        <v>77.53</v>
      </c>
      <c r="H18" s="51">
        <v>38.765000000000001</v>
      </c>
      <c r="I18" s="51">
        <v>73.515000000000001</v>
      </c>
    </row>
    <row r="19" spans="1:9" ht="15">
      <c r="A19" s="39" t="s">
        <v>682</v>
      </c>
      <c r="B19" s="39" t="s">
        <v>683</v>
      </c>
      <c r="C19" s="39" t="s">
        <v>79</v>
      </c>
      <c r="D19" s="38" t="s">
        <v>639</v>
      </c>
      <c r="E19" s="53">
        <v>69</v>
      </c>
      <c r="F19" s="43">
        <v>34.5</v>
      </c>
      <c r="G19" s="51">
        <v>77.67</v>
      </c>
      <c r="H19" s="51">
        <v>38.835000000000001</v>
      </c>
      <c r="I19" s="51">
        <v>73.335000000000008</v>
      </c>
    </row>
    <row r="20" spans="1:9" ht="15">
      <c r="A20" s="39" t="s">
        <v>692</v>
      </c>
      <c r="B20" s="39" t="s">
        <v>693</v>
      </c>
      <c r="C20" s="39" t="s">
        <v>79</v>
      </c>
      <c r="D20" s="38" t="s">
        <v>639</v>
      </c>
      <c r="E20" s="53">
        <v>67.900000000000006</v>
      </c>
      <c r="F20" s="43">
        <v>33.950000000000003</v>
      </c>
      <c r="G20" s="51">
        <v>78.7</v>
      </c>
      <c r="H20" s="51">
        <v>39.35</v>
      </c>
      <c r="I20" s="51">
        <v>73.300000000000011</v>
      </c>
    </row>
    <row r="21" spans="1:9" ht="15">
      <c r="A21" s="39" t="s">
        <v>678</v>
      </c>
      <c r="B21" s="39" t="s">
        <v>679</v>
      </c>
      <c r="C21" s="39" t="s">
        <v>79</v>
      </c>
      <c r="D21" s="38" t="s">
        <v>639</v>
      </c>
      <c r="E21" s="53">
        <v>63.5</v>
      </c>
      <c r="F21" s="43">
        <v>31.75</v>
      </c>
      <c r="G21" s="51">
        <v>80.930000000000007</v>
      </c>
      <c r="H21" s="51">
        <v>40.465000000000003</v>
      </c>
      <c r="I21" s="51">
        <v>72.215000000000003</v>
      </c>
    </row>
    <row r="22" spans="1:9" ht="15">
      <c r="A22" s="39" t="s">
        <v>637</v>
      </c>
      <c r="B22" s="39" t="s">
        <v>638</v>
      </c>
      <c r="C22" s="39" t="s">
        <v>79</v>
      </c>
      <c r="D22" s="38" t="s">
        <v>639</v>
      </c>
      <c r="E22" s="53">
        <v>65.400000000000006</v>
      </c>
      <c r="F22" s="43">
        <v>32.700000000000003</v>
      </c>
      <c r="G22" s="51">
        <v>77.97</v>
      </c>
      <c r="H22" s="51">
        <v>38.984999999999999</v>
      </c>
      <c r="I22" s="51">
        <v>71.685000000000002</v>
      </c>
    </row>
    <row r="23" spans="1:9" ht="15">
      <c r="A23" s="39" t="s">
        <v>662</v>
      </c>
      <c r="B23" s="39" t="s">
        <v>663</v>
      </c>
      <c r="C23" s="39" t="s">
        <v>79</v>
      </c>
      <c r="D23" s="38" t="s">
        <v>639</v>
      </c>
      <c r="E23" s="53">
        <v>62.4</v>
      </c>
      <c r="F23" s="43">
        <v>31.2</v>
      </c>
      <c r="G23" s="51">
        <v>80.27</v>
      </c>
      <c r="H23" s="51">
        <v>40.134999999999998</v>
      </c>
      <c r="I23" s="51">
        <v>71.334999999999994</v>
      </c>
    </row>
    <row r="24" spans="1:9" ht="15">
      <c r="A24" s="39" t="s">
        <v>688</v>
      </c>
      <c r="B24" s="39" t="s">
        <v>689</v>
      </c>
      <c r="C24" s="39" t="s">
        <v>79</v>
      </c>
      <c r="D24" s="38" t="s">
        <v>639</v>
      </c>
      <c r="E24" s="53">
        <v>65</v>
      </c>
      <c r="F24" s="43">
        <v>32.5</v>
      </c>
      <c r="G24" s="51">
        <v>77.03</v>
      </c>
      <c r="H24" s="51">
        <v>38.515000000000001</v>
      </c>
      <c r="I24" s="51">
        <v>71.015000000000001</v>
      </c>
    </row>
    <row r="25" spans="1:9" ht="15">
      <c r="A25" s="39" t="s">
        <v>652</v>
      </c>
      <c r="B25" s="39" t="s">
        <v>653</v>
      </c>
      <c r="C25" s="39" t="s">
        <v>79</v>
      </c>
      <c r="D25" s="38" t="s">
        <v>639</v>
      </c>
      <c r="E25" s="53">
        <v>62.4</v>
      </c>
      <c r="F25" s="43">
        <v>31.2</v>
      </c>
      <c r="G25" s="51">
        <v>78.77</v>
      </c>
      <c r="H25" s="51">
        <v>39.384999999999998</v>
      </c>
      <c r="I25" s="51">
        <v>70.584999999999994</v>
      </c>
    </row>
    <row r="26" spans="1:9" ht="15">
      <c r="A26" s="39" t="s">
        <v>640</v>
      </c>
      <c r="B26" s="39" t="s">
        <v>641</v>
      </c>
      <c r="C26" s="39" t="s">
        <v>79</v>
      </c>
      <c r="D26" s="38" t="s">
        <v>639</v>
      </c>
      <c r="E26" s="53">
        <v>66.099999999999994</v>
      </c>
      <c r="F26" s="43">
        <v>33.049999999999997</v>
      </c>
      <c r="G26" s="51">
        <v>68.33</v>
      </c>
      <c r="H26" s="51">
        <v>34.164999999999999</v>
      </c>
      <c r="I26" s="51">
        <v>67.215000000000003</v>
      </c>
    </row>
    <row r="27" spans="1:9" ht="15">
      <c r="A27" s="39" t="s">
        <v>660</v>
      </c>
      <c r="B27" s="39" t="s">
        <v>661</v>
      </c>
      <c r="C27" s="39" t="s">
        <v>79</v>
      </c>
      <c r="D27" s="38" t="s">
        <v>639</v>
      </c>
      <c r="E27" s="53">
        <v>67.5</v>
      </c>
      <c r="F27" s="43">
        <v>33.75</v>
      </c>
      <c r="G27" s="51"/>
      <c r="H27" s="51">
        <v>0</v>
      </c>
      <c r="I27" s="51">
        <v>33.75</v>
      </c>
    </row>
    <row r="28" spans="1:9" ht="15">
      <c r="A28" s="39" t="s">
        <v>654</v>
      </c>
      <c r="B28" s="39" t="s">
        <v>655</v>
      </c>
      <c r="C28" s="39" t="s">
        <v>79</v>
      </c>
      <c r="D28" s="38" t="s">
        <v>639</v>
      </c>
      <c r="E28" s="53">
        <v>65</v>
      </c>
      <c r="F28" s="43">
        <v>32.5</v>
      </c>
      <c r="G28" s="51"/>
      <c r="H28" s="51">
        <v>0</v>
      </c>
      <c r="I28" s="51">
        <v>32.5</v>
      </c>
    </row>
    <row r="29" spans="1:9" ht="15">
      <c r="A29" s="39" t="s">
        <v>684</v>
      </c>
      <c r="B29" s="39" t="s">
        <v>685</v>
      </c>
      <c r="C29" s="39" t="s">
        <v>79</v>
      </c>
      <c r="D29" s="38" t="s">
        <v>639</v>
      </c>
      <c r="E29" s="53">
        <v>62.5</v>
      </c>
      <c r="F29" s="43">
        <v>31.25</v>
      </c>
      <c r="G29" s="51">
        <v>0</v>
      </c>
      <c r="H29" s="51">
        <v>0</v>
      </c>
      <c r="I29" s="51">
        <v>31.25</v>
      </c>
    </row>
    <row r="30" spans="1:9" ht="15">
      <c r="A30" s="39" t="s">
        <v>656</v>
      </c>
      <c r="B30" s="39" t="s">
        <v>657</v>
      </c>
      <c r="C30" s="39" t="s">
        <v>79</v>
      </c>
      <c r="D30" s="38" t="s">
        <v>639</v>
      </c>
      <c r="E30" s="53">
        <v>62.4</v>
      </c>
      <c r="F30" s="43">
        <v>31.2</v>
      </c>
      <c r="G30" s="51"/>
      <c r="H30" s="51">
        <v>0</v>
      </c>
      <c r="I30" s="51">
        <v>31.2</v>
      </c>
    </row>
  </sheetData>
  <sortState ref="A2:J30">
    <sortCondition descending="1" ref="I2:I30"/>
  </sortState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pane ySplit="1" topLeftCell="A11" activePane="bottomLeft" state="frozen"/>
      <selection activeCell="K33" sqref="K33"/>
      <selection pane="bottomLeft" activeCell="M15" sqref="M15"/>
    </sheetView>
  </sheetViews>
  <sheetFormatPr defaultColWidth="9" defaultRowHeight="13.5"/>
  <cols>
    <col min="1" max="1" width="12" customWidth="1"/>
    <col min="6" max="6" width="11.75" customWidth="1"/>
    <col min="7" max="7" width="6.75" customWidth="1"/>
    <col min="8" max="8" width="11.875" style="1" customWidth="1"/>
    <col min="9" max="9" width="7.125" customWidth="1"/>
    <col min="10" max="10" width="9.25" customWidth="1"/>
    <col min="11" max="11" width="9" style="1"/>
  </cols>
  <sheetData>
    <row r="1" spans="1:11" ht="43.5" customHeight="1">
      <c r="A1" s="19" t="s">
        <v>0</v>
      </c>
      <c r="B1" s="19" t="s">
        <v>1</v>
      </c>
      <c r="C1" s="19" t="s">
        <v>2</v>
      </c>
      <c r="D1" s="19" t="s">
        <v>3</v>
      </c>
      <c r="E1" s="18" t="s">
        <v>4</v>
      </c>
      <c r="F1" s="21" t="s">
        <v>5</v>
      </c>
      <c r="G1" s="21" t="s">
        <v>6</v>
      </c>
      <c r="H1" s="48" t="s">
        <v>109</v>
      </c>
      <c r="I1" s="49" t="s">
        <v>110</v>
      </c>
      <c r="J1" s="24" t="s">
        <v>111</v>
      </c>
      <c r="K1" s="19" t="s">
        <v>8</v>
      </c>
    </row>
    <row r="2" spans="1:11" ht="24.95" customHeight="1">
      <c r="A2" s="25" t="s">
        <v>115</v>
      </c>
      <c r="B2" s="25" t="s">
        <v>116</v>
      </c>
      <c r="C2" s="16" t="s">
        <v>79</v>
      </c>
      <c r="D2" s="16" t="s">
        <v>114</v>
      </c>
      <c r="E2" s="6">
        <v>64.5</v>
      </c>
      <c r="F2" s="40">
        <f t="shared" ref="F2:F16" si="0">E2*0.5</f>
        <v>32.25</v>
      </c>
      <c r="G2" s="42">
        <v>84.77</v>
      </c>
      <c r="H2" s="42">
        <f t="shared" ref="H2:H16" si="1">G2*0.3</f>
        <v>25.430999999999997</v>
      </c>
      <c r="I2" s="42">
        <v>86.7</v>
      </c>
      <c r="J2" s="42">
        <f t="shared" ref="J2:J16" si="2">I2*0.2</f>
        <v>17.34</v>
      </c>
      <c r="K2" s="41">
        <f>F2+H2+J2</f>
        <v>75.021000000000001</v>
      </c>
    </row>
    <row r="3" spans="1:11" ht="24.95" customHeight="1">
      <c r="A3" s="25" t="s">
        <v>112</v>
      </c>
      <c r="B3" s="25" t="s">
        <v>113</v>
      </c>
      <c r="C3" s="16" t="s">
        <v>79</v>
      </c>
      <c r="D3" s="16" t="s">
        <v>114</v>
      </c>
      <c r="E3" s="6">
        <v>67.8</v>
      </c>
      <c r="F3" s="40">
        <f t="shared" si="0"/>
        <v>33.9</v>
      </c>
      <c r="G3" s="42">
        <v>84.33</v>
      </c>
      <c r="H3" s="42">
        <f t="shared" si="1"/>
        <v>25.298999999999999</v>
      </c>
      <c r="I3" s="42">
        <v>75.5</v>
      </c>
      <c r="J3" s="42">
        <f t="shared" si="2"/>
        <v>15.100000000000001</v>
      </c>
      <c r="K3" s="41">
        <f>F3+H3+J3</f>
        <v>74.299000000000007</v>
      </c>
    </row>
    <row r="4" spans="1:11" ht="24.95" customHeight="1">
      <c r="A4" s="25" t="s">
        <v>119</v>
      </c>
      <c r="B4" s="25" t="s">
        <v>120</v>
      </c>
      <c r="C4" s="16" t="s">
        <v>79</v>
      </c>
      <c r="D4" s="16" t="s">
        <v>114</v>
      </c>
      <c r="E4" s="6">
        <v>49.9</v>
      </c>
      <c r="F4" s="40">
        <f t="shared" si="0"/>
        <v>24.95</v>
      </c>
      <c r="G4" s="42">
        <v>84.87</v>
      </c>
      <c r="H4" s="42">
        <f t="shared" si="1"/>
        <v>25.461000000000002</v>
      </c>
      <c r="I4" s="42">
        <v>91.5</v>
      </c>
      <c r="J4" s="42">
        <f t="shared" si="2"/>
        <v>18.3</v>
      </c>
      <c r="K4" s="41">
        <f>F4+H4+J4</f>
        <v>68.710999999999999</v>
      </c>
    </row>
    <row r="5" spans="1:11" ht="24.95" customHeight="1">
      <c r="A5" s="25" t="s">
        <v>117</v>
      </c>
      <c r="B5" s="25" t="s">
        <v>118</v>
      </c>
      <c r="C5" s="16" t="s">
        <v>79</v>
      </c>
      <c r="D5" s="16" t="s">
        <v>114</v>
      </c>
      <c r="E5" s="6">
        <v>51.3</v>
      </c>
      <c r="F5" s="40">
        <f t="shared" si="0"/>
        <v>25.65</v>
      </c>
      <c r="G5" s="42">
        <v>84</v>
      </c>
      <c r="H5" s="42">
        <f t="shared" si="1"/>
        <v>25.2</v>
      </c>
      <c r="I5" s="42">
        <v>78.900000000000006</v>
      </c>
      <c r="J5" s="42">
        <f t="shared" si="2"/>
        <v>15.780000000000001</v>
      </c>
      <c r="K5" s="41">
        <f>F5+H5+J5</f>
        <v>66.63</v>
      </c>
    </row>
    <row r="6" spans="1:11" ht="24.95" customHeight="1">
      <c r="A6" s="25" t="s">
        <v>131</v>
      </c>
      <c r="B6" s="25" t="s">
        <v>132</v>
      </c>
      <c r="C6" s="16" t="s">
        <v>79</v>
      </c>
      <c r="D6" s="16" t="s">
        <v>114</v>
      </c>
      <c r="E6" s="6">
        <v>44.3</v>
      </c>
      <c r="F6" s="40">
        <f t="shared" si="0"/>
        <v>22.15</v>
      </c>
      <c r="G6" s="42">
        <v>80.430000000000007</v>
      </c>
      <c r="H6" s="42">
        <f t="shared" si="1"/>
        <v>24.129000000000001</v>
      </c>
      <c r="I6" s="42">
        <v>93.1</v>
      </c>
      <c r="J6" s="42">
        <f t="shared" si="2"/>
        <v>18.62</v>
      </c>
      <c r="K6" s="41">
        <f>F6+H6+J6</f>
        <v>64.899000000000001</v>
      </c>
    </row>
    <row r="7" spans="1:11" ht="24.95" customHeight="1">
      <c r="A7" s="25" t="s">
        <v>123</v>
      </c>
      <c r="B7" s="25" t="s">
        <v>124</v>
      </c>
      <c r="C7" s="16" t="s">
        <v>79</v>
      </c>
      <c r="D7" s="16" t="s">
        <v>114</v>
      </c>
      <c r="E7" s="6">
        <v>48.5</v>
      </c>
      <c r="F7" s="40">
        <f t="shared" si="0"/>
        <v>24.25</v>
      </c>
      <c r="G7" s="42">
        <v>83.33</v>
      </c>
      <c r="H7" s="42">
        <f t="shared" si="1"/>
        <v>24.998999999999999</v>
      </c>
      <c r="I7" s="42">
        <v>73.2</v>
      </c>
      <c r="J7" s="42">
        <f t="shared" si="2"/>
        <v>14.64</v>
      </c>
      <c r="K7" s="41">
        <f>F7+H7+J7</f>
        <v>63.888999999999996</v>
      </c>
    </row>
    <row r="8" spans="1:11" ht="24.95" customHeight="1">
      <c r="A8" s="25" t="s">
        <v>139</v>
      </c>
      <c r="B8" s="25" t="s">
        <v>140</v>
      </c>
      <c r="C8" s="16" t="s">
        <v>79</v>
      </c>
      <c r="D8" s="16" t="s">
        <v>114</v>
      </c>
      <c r="E8" s="6">
        <v>42.3</v>
      </c>
      <c r="F8" s="40">
        <f t="shared" si="0"/>
        <v>21.15</v>
      </c>
      <c r="G8" s="42">
        <v>81.8</v>
      </c>
      <c r="H8" s="42">
        <f t="shared" si="1"/>
        <v>24.54</v>
      </c>
      <c r="I8" s="42">
        <v>90.6</v>
      </c>
      <c r="J8" s="42">
        <f t="shared" si="2"/>
        <v>18.12</v>
      </c>
      <c r="K8" s="41">
        <f>F8+H8+J8</f>
        <v>63.81</v>
      </c>
    </row>
    <row r="9" spans="1:11" ht="24.95" customHeight="1">
      <c r="A9" s="25" t="s">
        <v>135</v>
      </c>
      <c r="B9" s="25" t="s">
        <v>136</v>
      </c>
      <c r="C9" s="16" t="s">
        <v>79</v>
      </c>
      <c r="D9" s="16" t="s">
        <v>114</v>
      </c>
      <c r="E9" s="6">
        <v>42.9</v>
      </c>
      <c r="F9" s="40">
        <f t="shared" si="0"/>
        <v>21.45</v>
      </c>
      <c r="G9" s="42">
        <v>81.430000000000007</v>
      </c>
      <c r="H9" s="42">
        <f t="shared" si="1"/>
        <v>24.429000000000002</v>
      </c>
      <c r="I9" s="42">
        <v>86.8</v>
      </c>
      <c r="J9" s="42">
        <f t="shared" si="2"/>
        <v>17.36</v>
      </c>
      <c r="K9" s="41">
        <f>F9+H9+J9</f>
        <v>63.239000000000004</v>
      </c>
    </row>
    <row r="10" spans="1:11" ht="24.95" customHeight="1">
      <c r="A10" s="25" t="s">
        <v>121</v>
      </c>
      <c r="B10" s="25" t="s">
        <v>122</v>
      </c>
      <c r="C10" s="16" t="s">
        <v>79</v>
      </c>
      <c r="D10" s="16" t="s">
        <v>114</v>
      </c>
      <c r="E10" s="6">
        <v>48.9</v>
      </c>
      <c r="F10" s="40">
        <f t="shared" si="0"/>
        <v>24.45</v>
      </c>
      <c r="G10" s="42">
        <v>84.6</v>
      </c>
      <c r="H10" s="42">
        <f t="shared" si="1"/>
        <v>25.38</v>
      </c>
      <c r="I10" s="42">
        <v>64.7</v>
      </c>
      <c r="J10" s="42">
        <f t="shared" si="2"/>
        <v>12.940000000000001</v>
      </c>
      <c r="K10" s="41">
        <f>F10+H10+J10</f>
        <v>62.769999999999996</v>
      </c>
    </row>
    <row r="11" spans="1:11" ht="24.95" customHeight="1">
      <c r="A11" s="25" t="s">
        <v>129</v>
      </c>
      <c r="B11" s="25" t="s">
        <v>130</v>
      </c>
      <c r="C11" s="16" t="s">
        <v>79</v>
      </c>
      <c r="D11" s="16" t="s">
        <v>114</v>
      </c>
      <c r="E11" s="6">
        <v>45</v>
      </c>
      <c r="F11" s="40">
        <f t="shared" si="0"/>
        <v>22.5</v>
      </c>
      <c r="G11" s="42">
        <v>83.37</v>
      </c>
      <c r="H11" s="42">
        <f t="shared" si="1"/>
        <v>25.010999999999999</v>
      </c>
      <c r="I11" s="42">
        <v>75.099999999999994</v>
      </c>
      <c r="J11" s="42">
        <f t="shared" si="2"/>
        <v>15.02</v>
      </c>
      <c r="K11" s="41">
        <f>F11+H11+J11</f>
        <v>62.530999999999992</v>
      </c>
    </row>
    <row r="12" spans="1:11" ht="24.95" customHeight="1">
      <c r="A12" s="25" t="s">
        <v>127</v>
      </c>
      <c r="B12" s="25" t="s">
        <v>128</v>
      </c>
      <c r="C12" s="16" t="s">
        <v>79</v>
      </c>
      <c r="D12" s="16" t="s">
        <v>114</v>
      </c>
      <c r="E12" s="6">
        <v>45.6</v>
      </c>
      <c r="F12" s="40">
        <f t="shared" si="0"/>
        <v>22.8</v>
      </c>
      <c r="G12" s="42">
        <v>83.23</v>
      </c>
      <c r="H12" s="42">
        <f t="shared" si="1"/>
        <v>24.969000000000001</v>
      </c>
      <c r="I12" s="42">
        <v>68.400000000000006</v>
      </c>
      <c r="J12" s="42">
        <f t="shared" si="2"/>
        <v>13.680000000000001</v>
      </c>
      <c r="K12" s="41">
        <f>F12+H12+J12</f>
        <v>61.449000000000005</v>
      </c>
    </row>
    <row r="13" spans="1:11" ht="24.95" customHeight="1">
      <c r="A13" s="25" t="s">
        <v>125</v>
      </c>
      <c r="B13" s="25" t="s">
        <v>126</v>
      </c>
      <c r="C13" s="16" t="s">
        <v>79</v>
      </c>
      <c r="D13" s="16" t="s">
        <v>114</v>
      </c>
      <c r="E13" s="6">
        <v>48.1</v>
      </c>
      <c r="F13" s="40">
        <f t="shared" si="0"/>
        <v>24.05</v>
      </c>
      <c r="G13" s="42">
        <v>84.3</v>
      </c>
      <c r="H13" s="42">
        <f t="shared" si="1"/>
        <v>25.29</v>
      </c>
      <c r="I13" s="42">
        <v>60.2</v>
      </c>
      <c r="J13" s="42">
        <f t="shared" si="2"/>
        <v>12.040000000000001</v>
      </c>
      <c r="K13" s="41">
        <f>F13+H13+J13</f>
        <v>61.38</v>
      </c>
    </row>
    <row r="14" spans="1:11" ht="24.95" customHeight="1">
      <c r="A14" s="25" t="s">
        <v>137</v>
      </c>
      <c r="B14" s="25" t="s">
        <v>138</v>
      </c>
      <c r="C14" s="16" t="s">
        <v>79</v>
      </c>
      <c r="D14" s="16" t="s">
        <v>114</v>
      </c>
      <c r="E14" s="6">
        <v>42.7</v>
      </c>
      <c r="F14" s="40">
        <f t="shared" si="0"/>
        <v>21.35</v>
      </c>
      <c r="G14" s="42">
        <v>82.17</v>
      </c>
      <c r="H14" s="42">
        <f t="shared" si="1"/>
        <v>24.651</v>
      </c>
      <c r="I14" s="42">
        <v>72.8</v>
      </c>
      <c r="J14" s="42">
        <f t="shared" si="2"/>
        <v>14.56</v>
      </c>
      <c r="K14" s="41">
        <f>F14+H14+J14</f>
        <v>60.561000000000007</v>
      </c>
    </row>
    <row r="15" spans="1:11" ht="24.95" customHeight="1">
      <c r="A15" s="25" t="s">
        <v>133</v>
      </c>
      <c r="B15" s="25" t="s">
        <v>134</v>
      </c>
      <c r="C15" s="16" t="s">
        <v>79</v>
      </c>
      <c r="D15" s="16" t="s">
        <v>114</v>
      </c>
      <c r="E15" s="6">
        <v>43.3</v>
      </c>
      <c r="F15" s="40">
        <f t="shared" si="0"/>
        <v>21.65</v>
      </c>
      <c r="G15" s="42">
        <v>80.569999999999993</v>
      </c>
      <c r="H15" s="42">
        <f t="shared" si="1"/>
        <v>24.170999999999996</v>
      </c>
      <c r="I15" s="42">
        <v>68.099999999999994</v>
      </c>
      <c r="J15" s="42">
        <f t="shared" si="2"/>
        <v>13.62</v>
      </c>
      <c r="K15" s="41">
        <f>F15+H15+J15</f>
        <v>59.440999999999995</v>
      </c>
    </row>
    <row r="16" spans="1:11" ht="24.95" customHeight="1">
      <c r="A16" s="25" t="s">
        <v>141</v>
      </c>
      <c r="B16" s="25" t="s">
        <v>142</v>
      </c>
      <c r="C16" s="16" t="s">
        <v>79</v>
      </c>
      <c r="D16" s="16" t="s">
        <v>114</v>
      </c>
      <c r="E16" s="6">
        <v>41.9</v>
      </c>
      <c r="F16" s="40">
        <f t="shared" si="0"/>
        <v>20.95</v>
      </c>
      <c r="G16" s="42">
        <v>82.37</v>
      </c>
      <c r="H16" s="42">
        <f t="shared" si="1"/>
        <v>24.711000000000002</v>
      </c>
      <c r="I16" s="42">
        <v>61.5</v>
      </c>
      <c r="J16" s="42">
        <f t="shared" si="2"/>
        <v>12.3</v>
      </c>
      <c r="K16" s="41">
        <f>F16+H16+J16</f>
        <v>57.960999999999999</v>
      </c>
    </row>
  </sheetData>
  <sortState ref="A2:L16">
    <sortCondition descending="1" ref="K2:K16"/>
  </sortState>
  <phoneticPr fontId="7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pane ySplit="1" topLeftCell="A2" activePane="bottomLeft" state="frozen"/>
      <selection activeCell="K33" sqref="K33"/>
      <selection pane="bottomLeft" activeCell="L1" sqref="L1:L1048576"/>
    </sheetView>
  </sheetViews>
  <sheetFormatPr defaultColWidth="9" defaultRowHeight="13.5"/>
  <cols>
    <col min="1" max="1" width="13.375" customWidth="1"/>
    <col min="6" max="6" width="10.25" customWidth="1"/>
    <col min="7" max="7" width="9.625" customWidth="1"/>
    <col min="8" max="8" width="8.625" style="1" customWidth="1"/>
    <col min="9" max="9" width="9.625" customWidth="1"/>
    <col min="10" max="10" width="9.75" style="1" customWidth="1"/>
    <col min="11" max="11" width="8.25" style="1" customWidth="1"/>
  </cols>
  <sheetData>
    <row r="1" spans="1:11" ht="51.75" customHeight="1">
      <c r="A1" s="19" t="s">
        <v>0</v>
      </c>
      <c r="B1" s="19" t="s">
        <v>1</v>
      </c>
      <c r="C1" s="19" t="s">
        <v>2</v>
      </c>
      <c r="D1" s="19" t="s">
        <v>3</v>
      </c>
      <c r="E1" s="18" t="s">
        <v>4</v>
      </c>
      <c r="F1" s="21" t="s">
        <v>5</v>
      </c>
      <c r="G1" s="21" t="s">
        <v>6</v>
      </c>
      <c r="H1" s="48" t="s">
        <v>109</v>
      </c>
      <c r="I1" s="49" t="s">
        <v>110</v>
      </c>
      <c r="J1" s="24" t="s">
        <v>111</v>
      </c>
      <c r="K1" s="19" t="s">
        <v>8</v>
      </c>
    </row>
    <row r="2" spans="1:11" ht="24.95" customHeight="1">
      <c r="A2" s="25" t="s">
        <v>156</v>
      </c>
      <c r="B2" s="25" t="s">
        <v>157</v>
      </c>
      <c r="C2" s="16" t="s">
        <v>79</v>
      </c>
      <c r="D2" s="16" t="s">
        <v>145</v>
      </c>
      <c r="E2" s="10">
        <v>59.5</v>
      </c>
      <c r="F2" s="12">
        <f t="shared" ref="F2:F11" si="0">E2*0.5</f>
        <v>29.75</v>
      </c>
      <c r="G2" s="13">
        <v>84.07</v>
      </c>
      <c r="H2" s="14">
        <f t="shared" ref="H2:H11" si="1">G2*0.3</f>
        <v>25.220999999999997</v>
      </c>
      <c r="I2" s="17">
        <v>97.4</v>
      </c>
      <c r="J2" s="16">
        <f t="shared" ref="J2:J11" si="2">I2*0.2</f>
        <v>19.480000000000004</v>
      </c>
      <c r="K2" s="10">
        <f>F2+H2+J2</f>
        <v>74.450999999999993</v>
      </c>
    </row>
    <row r="3" spans="1:11" ht="24.95" customHeight="1">
      <c r="A3" s="25" t="s">
        <v>150</v>
      </c>
      <c r="B3" s="25" t="s">
        <v>151</v>
      </c>
      <c r="C3" s="16" t="s">
        <v>79</v>
      </c>
      <c r="D3" s="16" t="s">
        <v>145</v>
      </c>
      <c r="E3" s="10">
        <v>52.3</v>
      </c>
      <c r="F3" s="12">
        <f t="shared" si="0"/>
        <v>26.15</v>
      </c>
      <c r="G3" s="13">
        <v>83.73</v>
      </c>
      <c r="H3" s="14">
        <f t="shared" si="1"/>
        <v>25.119</v>
      </c>
      <c r="I3" s="17">
        <v>87.42</v>
      </c>
      <c r="J3" s="16">
        <f t="shared" si="2"/>
        <v>17.484000000000002</v>
      </c>
      <c r="K3" s="10">
        <f>F3+H3+J3</f>
        <v>68.753</v>
      </c>
    </row>
    <row r="4" spans="1:11" ht="24.95" customHeight="1">
      <c r="A4" s="25" t="s">
        <v>148</v>
      </c>
      <c r="B4" s="25" t="s">
        <v>149</v>
      </c>
      <c r="C4" s="16" t="s">
        <v>79</v>
      </c>
      <c r="D4" s="16" t="s">
        <v>145</v>
      </c>
      <c r="E4" s="10">
        <v>48.3</v>
      </c>
      <c r="F4" s="12">
        <f t="shared" si="0"/>
        <v>24.15</v>
      </c>
      <c r="G4" s="13">
        <v>84.83</v>
      </c>
      <c r="H4" s="14">
        <f t="shared" si="1"/>
        <v>25.448999999999998</v>
      </c>
      <c r="I4" s="17">
        <v>72.349999999999994</v>
      </c>
      <c r="J4" s="16">
        <f t="shared" si="2"/>
        <v>14.469999999999999</v>
      </c>
      <c r="K4" s="10">
        <f>F4+H4+J4</f>
        <v>64.068999999999988</v>
      </c>
    </row>
    <row r="5" spans="1:11" ht="24.95" customHeight="1">
      <c r="A5" s="25" t="s">
        <v>146</v>
      </c>
      <c r="B5" s="25" t="s">
        <v>147</v>
      </c>
      <c r="C5" s="16" t="s">
        <v>79</v>
      </c>
      <c r="D5" s="16" t="s">
        <v>145</v>
      </c>
      <c r="E5" s="10">
        <v>47.2</v>
      </c>
      <c r="F5" s="12">
        <f t="shared" si="0"/>
        <v>23.6</v>
      </c>
      <c r="G5" s="13">
        <v>83.2</v>
      </c>
      <c r="H5" s="14">
        <f t="shared" si="1"/>
        <v>24.96</v>
      </c>
      <c r="I5" s="17">
        <v>69.77</v>
      </c>
      <c r="J5" s="16">
        <f t="shared" si="2"/>
        <v>13.954000000000001</v>
      </c>
      <c r="K5" s="10">
        <f>F5+H5+J5</f>
        <v>62.514000000000003</v>
      </c>
    </row>
    <row r="6" spans="1:11" ht="24.95" customHeight="1">
      <c r="A6" s="25" t="s">
        <v>162</v>
      </c>
      <c r="B6" s="25" t="s">
        <v>163</v>
      </c>
      <c r="C6" s="16" t="s">
        <v>79</v>
      </c>
      <c r="D6" s="16" t="s">
        <v>145</v>
      </c>
      <c r="E6" s="10">
        <v>39.200000000000003</v>
      </c>
      <c r="F6" s="12">
        <f t="shared" si="0"/>
        <v>19.600000000000001</v>
      </c>
      <c r="G6" s="13">
        <v>80.63</v>
      </c>
      <c r="H6" s="14">
        <f t="shared" si="1"/>
        <v>24.188999999999997</v>
      </c>
      <c r="I6" s="17">
        <v>66.239999999999995</v>
      </c>
      <c r="J6" s="16">
        <f t="shared" si="2"/>
        <v>13.247999999999999</v>
      </c>
      <c r="K6" s="10">
        <f>F6+H6+J6</f>
        <v>57.036999999999999</v>
      </c>
    </row>
    <row r="7" spans="1:11" ht="24.95" customHeight="1">
      <c r="A7" s="25" t="s">
        <v>160</v>
      </c>
      <c r="B7" s="25" t="s">
        <v>161</v>
      </c>
      <c r="C7" s="16" t="s">
        <v>79</v>
      </c>
      <c r="D7" s="16" t="s">
        <v>145</v>
      </c>
      <c r="E7" s="10">
        <v>52</v>
      </c>
      <c r="F7" s="12">
        <f t="shared" si="0"/>
        <v>26</v>
      </c>
      <c r="G7" s="13">
        <v>0</v>
      </c>
      <c r="H7" s="14">
        <f t="shared" si="1"/>
        <v>0</v>
      </c>
      <c r="I7" s="17">
        <v>80.2</v>
      </c>
      <c r="J7" s="16">
        <f t="shared" si="2"/>
        <v>16.040000000000003</v>
      </c>
      <c r="K7" s="10">
        <f>F7+H7+J7</f>
        <v>42.040000000000006</v>
      </c>
    </row>
    <row r="8" spans="1:11" ht="24.95" customHeight="1">
      <c r="A8" s="25" t="s">
        <v>158</v>
      </c>
      <c r="B8" s="25" t="s">
        <v>159</v>
      </c>
      <c r="C8" s="16" t="s">
        <v>79</v>
      </c>
      <c r="D8" s="16" t="s">
        <v>145</v>
      </c>
      <c r="E8" s="10">
        <v>47.5</v>
      </c>
      <c r="F8" s="12">
        <f t="shared" si="0"/>
        <v>23.75</v>
      </c>
      <c r="G8" s="13">
        <v>0</v>
      </c>
      <c r="H8" s="14">
        <f t="shared" si="1"/>
        <v>0</v>
      </c>
      <c r="I8" s="17">
        <v>83.95</v>
      </c>
      <c r="J8" s="16">
        <f t="shared" si="2"/>
        <v>16.790000000000003</v>
      </c>
      <c r="K8" s="10">
        <f>F8+H8+J8</f>
        <v>40.540000000000006</v>
      </c>
    </row>
    <row r="9" spans="1:11" ht="24.95" customHeight="1">
      <c r="A9" s="25" t="s">
        <v>152</v>
      </c>
      <c r="B9" s="25" t="s">
        <v>153</v>
      </c>
      <c r="C9" s="16" t="s">
        <v>79</v>
      </c>
      <c r="D9" s="16" t="s">
        <v>145</v>
      </c>
      <c r="E9" s="10">
        <v>39.299999999999997</v>
      </c>
      <c r="F9" s="12">
        <f t="shared" si="0"/>
        <v>19.649999999999999</v>
      </c>
      <c r="G9" s="13">
        <v>0</v>
      </c>
      <c r="H9" s="14">
        <f t="shared" si="1"/>
        <v>0</v>
      </c>
      <c r="I9" s="17">
        <v>83.9</v>
      </c>
      <c r="J9" s="16">
        <f t="shared" si="2"/>
        <v>16.78</v>
      </c>
      <c r="K9" s="10">
        <f>F9+H9+J9</f>
        <v>36.43</v>
      </c>
    </row>
    <row r="10" spans="1:11" ht="24.95" customHeight="1">
      <c r="A10" s="25" t="s">
        <v>154</v>
      </c>
      <c r="B10" s="25" t="s">
        <v>155</v>
      </c>
      <c r="C10" s="16" t="s">
        <v>79</v>
      </c>
      <c r="D10" s="16" t="s">
        <v>145</v>
      </c>
      <c r="E10" s="10">
        <v>42.5</v>
      </c>
      <c r="F10" s="12">
        <f t="shared" si="0"/>
        <v>21.25</v>
      </c>
      <c r="G10" s="13">
        <v>0</v>
      </c>
      <c r="H10" s="14">
        <f t="shared" si="1"/>
        <v>0</v>
      </c>
      <c r="I10" s="17">
        <v>67.900000000000006</v>
      </c>
      <c r="J10" s="16">
        <f t="shared" si="2"/>
        <v>13.580000000000002</v>
      </c>
      <c r="K10" s="10">
        <f>F10+H10+J10</f>
        <v>34.83</v>
      </c>
    </row>
    <row r="11" spans="1:11" ht="24.95" customHeight="1">
      <c r="A11" s="25" t="s">
        <v>143</v>
      </c>
      <c r="B11" s="25" t="s">
        <v>144</v>
      </c>
      <c r="C11" s="16" t="s">
        <v>79</v>
      </c>
      <c r="D11" s="16" t="s">
        <v>145</v>
      </c>
      <c r="E11" s="10">
        <v>40.299999999999997</v>
      </c>
      <c r="F11" s="12">
        <f t="shared" si="0"/>
        <v>20.149999999999999</v>
      </c>
      <c r="G11" s="13">
        <v>0</v>
      </c>
      <c r="H11" s="14">
        <f t="shared" si="1"/>
        <v>0</v>
      </c>
      <c r="I11" s="17">
        <v>65.95</v>
      </c>
      <c r="J11" s="16">
        <f t="shared" si="2"/>
        <v>13.190000000000001</v>
      </c>
      <c r="K11" s="10">
        <f>F11+H11+J11</f>
        <v>33.340000000000003</v>
      </c>
    </row>
  </sheetData>
  <sortState ref="A2:L11">
    <sortCondition descending="1" ref="K2:K11"/>
  </sortState>
  <phoneticPr fontId="7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>
  <dimension ref="A1:XER11"/>
  <sheetViews>
    <sheetView workbookViewId="0">
      <pane ySplit="1" topLeftCell="A2" activePane="bottomLeft" state="frozen"/>
      <selection activeCell="K33" sqref="K33"/>
      <selection pane="bottomLeft" activeCell="L1" sqref="L1:L1048576"/>
    </sheetView>
  </sheetViews>
  <sheetFormatPr defaultColWidth="9" defaultRowHeight="13.5"/>
  <cols>
    <col min="1" max="1" width="15" customWidth="1"/>
    <col min="6" max="6" width="9.875" customWidth="1"/>
    <col min="7" max="7" width="6.5" customWidth="1"/>
    <col min="8" max="8" width="9.25" style="1" customWidth="1"/>
    <col min="9" max="9" width="9.75" style="3" customWidth="1"/>
    <col min="10" max="10" width="11.75" style="1" customWidth="1"/>
    <col min="11" max="11" width="8.25" style="1" customWidth="1"/>
  </cols>
  <sheetData>
    <row r="1" spans="1:16372" s="2" customFormat="1" ht="44.1" customHeight="1">
      <c r="A1" s="19" t="s">
        <v>0</v>
      </c>
      <c r="B1" s="19" t="s">
        <v>1</v>
      </c>
      <c r="C1" s="19" t="s">
        <v>2</v>
      </c>
      <c r="D1" s="19" t="s">
        <v>3</v>
      </c>
      <c r="E1" s="18" t="s">
        <v>4</v>
      </c>
      <c r="F1" s="21" t="s">
        <v>5</v>
      </c>
      <c r="G1" s="21" t="s">
        <v>6</v>
      </c>
      <c r="H1" s="48" t="s">
        <v>109</v>
      </c>
      <c r="I1" s="49" t="s">
        <v>110</v>
      </c>
      <c r="J1" s="24" t="s">
        <v>111</v>
      </c>
      <c r="K1" s="19" t="s">
        <v>8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</row>
    <row r="2" spans="1:16372" ht="24.95" customHeight="1">
      <c r="A2" s="25" t="s">
        <v>169</v>
      </c>
      <c r="B2" s="25" t="s">
        <v>170</v>
      </c>
      <c r="C2" s="16" t="s">
        <v>11</v>
      </c>
      <c r="D2" s="16" t="s">
        <v>166</v>
      </c>
      <c r="E2" s="8">
        <v>51</v>
      </c>
      <c r="F2" s="17">
        <f t="shared" ref="F2:F11" si="0">E2*0.5</f>
        <v>25.5</v>
      </c>
      <c r="G2" s="9">
        <v>84.07</v>
      </c>
      <c r="H2" s="17">
        <f t="shared" ref="H2:H11" si="1">G2*0.3</f>
        <v>25.220999999999997</v>
      </c>
      <c r="I2" s="17">
        <v>90.67</v>
      </c>
      <c r="J2" s="17">
        <f t="shared" ref="J2:J11" si="2">I2*0.2</f>
        <v>18.134</v>
      </c>
      <c r="K2" s="8">
        <f>F2+H2+J2</f>
        <v>68.85499999999999</v>
      </c>
    </row>
    <row r="3" spans="1:16372" ht="24.95" customHeight="1">
      <c r="A3" s="25" t="s">
        <v>173</v>
      </c>
      <c r="B3" s="25" t="s">
        <v>174</v>
      </c>
      <c r="C3" s="16" t="s">
        <v>11</v>
      </c>
      <c r="D3" s="16" t="s">
        <v>166</v>
      </c>
      <c r="E3" s="8">
        <v>54.2</v>
      </c>
      <c r="F3" s="17">
        <f t="shared" si="0"/>
        <v>27.1</v>
      </c>
      <c r="G3" s="9">
        <v>78.900000000000006</v>
      </c>
      <c r="H3" s="17">
        <f t="shared" si="1"/>
        <v>23.67</v>
      </c>
      <c r="I3" s="17">
        <v>84.33</v>
      </c>
      <c r="J3" s="17">
        <f t="shared" si="2"/>
        <v>16.866</v>
      </c>
      <c r="K3" s="8">
        <f>F3+H3+J3</f>
        <v>67.635999999999996</v>
      </c>
    </row>
    <row r="4" spans="1:16372" ht="24.95" customHeight="1">
      <c r="A4" s="25" t="s">
        <v>183</v>
      </c>
      <c r="B4" s="25" t="s">
        <v>184</v>
      </c>
      <c r="C4" s="16" t="s">
        <v>11</v>
      </c>
      <c r="D4" s="16" t="s">
        <v>166</v>
      </c>
      <c r="E4" s="8">
        <v>59.3</v>
      </c>
      <c r="F4" s="17">
        <f t="shared" si="0"/>
        <v>29.65</v>
      </c>
      <c r="G4" s="9">
        <v>62.07</v>
      </c>
      <c r="H4" s="17">
        <f t="shared" si="1"/>
        <v>18.620999999999999</v>
      </c>
      <c r="I4" s="17">
        <v>90</v>
      </c>
      <c r="J4" s="17">
        <f t="shared" si="2"/>
        <v>18</v>
      </c>
      <c r="K4" s="8">
        <f>F4+H4+J4</f>
        <v>66.271000000000001</v>
      </c>
    </row>
    <row r="5" spans="1:16372" ht="24.95" customHeight="1">
      <c r="A5" s="25" t="s">
        <v>181</v>
      </c>
      <c r="B5" s="25" t="s">
        <v>182</v>
      </c>
      <c r="C5" s="16" t="s">
        <v>11</v>
      </c>
      <c r="D5" s="16" t="s">
        <v>166</v>
      </c>
      <c r="E5" s="8">
        <v>53.6</v>
      </c>
      <c r="F5" s="17">
        <f t="shared" si="0"/>
        <v>26.8</v>
      </c>
      <c r="G5" s="9">
        <v>79.569999999999993</v>
      </c>
      <c r="H5" s="17">
        <f t="shared" si="1"/>
        <v>23.870999999999999</v>
      </c>
      <c r="I5" s="17">
        <v>77.67</v>
      </c>
      <c r="J5" s="17">
        <f t="shared" si="2"/>
        <v>15.534000000000001</v>
      </c>
      <c r="K5" s="8">
        <f>F5+H5+J5</f>
        <v>66.204999999999998</v>
      </c>
    </row>
    <row r="6" spans="1:16372" ht="24.95" customHeight="1">
      <c r="A6" s="25" t="s">
        <v>177</v>
      </c>
      <c r="B6" s="25" t="s">
        <v>178</v>
      </c>
      <c r="C6" s="16" t="s">
        <v>11</v>
      </c>
      <c r="D6" s="16" t="s">
        <v>166</v>
      </c>
      <c r="E6" s="8">
        <v>52.9</v>
      </c>
      <c r="F6" s="17">
        <f t="shared" si="0"/>
        <v>26.45</v>
      </c>
      <c r="G6" s="9">
        <v>73.400000000000006</v>
      </c>
      <c r="H6" s="17">
        <f t="shared" si="1"/>
        <v>22.02</v>
      </c>
      <c r="I6" s="17">
        <v>88.67</v>
      </c>
      <c r="J6" s="17">
        <f t="shared" si="2"/>
        <v>17.734000000000002</v>
      </c>
      <c r="K6" s="8">
        <f>F6+H6+J6</f>
        <v>66.204000000000008</v>
      </c>
    </row>
    <row r="7" spans="1:16372" ht="24.95" customHeight="1">
      <c r="A7" s="25" t="s">
        <v>167</v>
      </c>
      <c r="B7" s="25" t="s">
        <v>168</v>
      </c>
      <c r="C7" s="16" t="s">
        <v>11</v>
      </c>
      <c r="D7" s="16" t="s">
        <v>166</v>
      </c>
      <c r="E7" s="8">
        <v>56.5</v>
      </c>
      <c r="F7" s="17">
        <f t="shared" si="0"/>
        <v>28.25</v>
      </c>
      <c r="G7" s="9">
        <v>62.9</v>
      </c>
      <c r="H7" s="17">
        <f t="shared" si="1"/>
        <v>18.869999999999997</v>
      </c>
      <c r="I7" s="17">
        <v>94.33</v>
      </c>
      <c r="J7" s="17">
        <f t="shared" si="2"/>
        <v>18.866</v>
      </c>
      <c r="K7" s="8">
        <f>F7+H7+J7</f>
        <v>65.98599999999999</v>
      </c>
    </row>
    <row r="8" spans="1:16372" ht="24.95" customHeight="1">
      <c r="A8" s="25" t="s">
        <v>164</v>
      </c>
      <c r="B8" s="25" t="s">
        <v>165</v>
      </c>
      <c r="C8" s="16" t="s">
        <v>11</v>
      </c>
      <c r="D8" s="16" t="s">
        <v>166</v>
      </c>
      <c r="E8" s="8">
        <v>49.2</v>
      </c>
      <c r="F8" s="17">
        <f t="shared" si="0"/>
        <v>24.6</v>
      </c>
      <c r="G8" s="9">
        <v>90.13</v>
      </c>
      <c r="H8" s="17">
        <f t="shared" si="1"/>
        <v>27.038999999999998</v>
      </c>
      <c r="I8" s="17">
        <v>71</v>
      </c>
      <c r="J8" s="17">
        <f t="shared" si="2"/>
        <v>14.200000000000001</v>
      </c>
      <c r="K8" s="8">
        <f>F8+H8+J8</f>
        <v>65.838999999999999</v>
      </c>
    </row>
    <row r="9" spans="1:16372" ht="24.95" customHeight="1">
      <c r="A9" s="25" t="s">
        <v>179</v>
      </c>
      <c r="B9" s="25" t="s">
        <v>180</v>
      </c>
      <c r="C9" s="16" t="s">
        <v>11</v>
      </c>
      <c r="D9" s="16" t="s">
        <v>166</v>
      </c>
      <c r="E9" s="8">
        <v>53.1</v>
      </c>
      <c r="F9" s="17">
        <f t="shared" si="0"/>
        <v>26.55</v>
      </c>
      <c r="G9" s="9">
        <v>63.13</v>
      </c>
      <c r="H9" s="17">
        <f t="shared" si="1"/>
        <v>18.939</v>
      </c>
      <c r="I9" s="17">
        <v>90</v>
      </c>
      <c r="J9" s="17">
        <f t="shared" si="2"/>
        <v>18</v>
      </c>
      <c r="K9" s="8">
        <f>F9+H9+J9</f>
        <v>63.489000000000004</v>
      </c>
    </row>
    <row r="10" spans="1:16372" ht="24.95" customHeight="1">
      <c r="A10" s="25" t="s">
        <v>171</v>
      </c>
      <c r="B10" s="25" t="s">
        <v>172</v>
      </c>
      <c r="C10" s="16" t="s">
        <v>11</v>
      </c>
      <c r="D10" s="16" t="s">
        <v>166</v>
      </c>
      <c r="E10" s="8">
        <v>50.9</v>
      </c>
      <c r="F10" s="17">
        <f t="shared" si="0"/>
        <v>25.45</v>
      </c>
      <c r="G10" s="9">
        <v>68.930000000000007</v>
      </c>
      <c r="H10" s="17">
        <f t="shared" si="1"/>
        <v>20.679000000000002</v>
      </c>
      <c r="I10" s="17">
        <v>74.67</v>
      </c>
      <c r="J10" s="17">
        <f t="shared" si="2"/>
        <v>14.934000000000001</v>
      </c>
      <c r="K10" s="8">
        <f>F10+H10+J10</f>
        <v>61.063000000000002</v>
      </c>
    </row>
    <row r="11" spans="1:16372" ht="24.95" customHeight="1">
      <c r="A11" s="25" t="s">
        <v>175</v>
      </c>
      <c r="B11" s="25" t="s">
        <v>176</v>
      </c>
      <c r="C11" s="16" t="s">
        <v>11</v>
      </c>
      <c r="D11" s="16" t="s">
        <v>166</v>
      </c>
      <c r="E11" s="8">
        <v>64.7</v>
      </c>
      <c r="F11" s="17">
        <f t="shared" si="0"/>
        <v>32.35</v>
      </c>
      <c r="G11" s="9">
        <v>63.37</v>
      </c>
      <c r="H11" s="17">
        <f t="shared" si="1"/>
        <v>19.010999999999999</v>
      </c>
      <c r="I11" s="17">
        <v>13.33</v>
      </c>
      <c r="J11" s="17">
        <f t="shared" si="2"/>
        <v>2.6660000000000004</v>
      </c>
      <c r="K11" s="8">
        <f>F11+H11+J11</f>
        <v>54.027000000000001</v>
      </c>
    </row>
  </sheetData>
  <sortState ref="A2:L11">
    <sortCondition descending="1" ref="K2:K11"/>
  </sortState>
  <phoneticPr fontId="7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pane ySplit="1" topLeftCell="A2" activePane="bottomLeft" state="frozen"/>
      <selection activeCell="K33" sqref="K33"/>
      <selection pane="bottomLeft" activeCell="J1" sqref="J1:J1048576"/>
    </sheetView>
  </sheetViews>
  <sheetFormatPr defaultColWidth="9" defaultRowHeight="13.5"/>
  <cols>
    <col min="1" max="1" width="11.875" customWidth="1"/>
    <col min="8" max="9" width="9" style="1"/>
  </cols>
  <sheetData>
    <row r="1" spans="1:9" ht="29.25" customHeight="1">
      <c r="A1" s="19" t="s">
        <v>0</v>
      </c>
      <c r="B1" s="19" t="s">
        <v>1</v>
      </c>
      <c r="C1" s="19" t="s">
        <v>2</v>
      </c>
      <c r="D1" s="19" t="s">
        <v>3</v>
      </c>
      <c r="E1" s="18" t="s">
        <v>4</v>
      </c>
      <c r="F1" s="21" t="s">
        <v>5</v>
      </c>
      <c r="G1" s="21" t="s">
        <v>6</v>
      </c>
      <c r="H1" s="48" t="s">
        <v>7</v>
      </c>
      <c r="I1" s="49" t="s">
        <v>8</v>
      </c>
    </row>
    <row r="2" spans="1:9" ht="24.95" customHeight="1">
      <c r="A2" s="25" t="s">
        <v>190</v>
      </c>
      <c r="B2" s="25" t="s">
        <v>191</v>
      </c>
      <c r="C2" s="16" t="s">
        <v>79</v>
      </c>
      <c r="D2" s="16" t="s">
        <v>187</v>
      </c>
      <c r="E2" s="10">
        <v>69.8</v>
      </c>
      <c r="F2" s="12">
        <f t="shared" ref="F2:F7" si="0">E2*0.5</f>
        <v>34.9</v>
      </c>
      <c r="G2" s="13">
        <v>89.63</v>
      </c>
      <c r="H2" s="14">
        <f t="shared" ref="H2:H7" si="1">G2*0.5</f>
        <v>44.814999999999998</v>
      </c>
      <c r="I2" s="17">
        <f t="shared" ref="I2:I7" si="2">F2+H2</f>
        <v>79.715000000000003</v>
      </c>
    </row>
    <row r="3" spans="1:9" ht="24.95" customHeight="1">
      <c r="A3" s="25" t="s">
        <v>185</v>
      </c>
      <c r="B3" s="25" t="s">
        <v>186</v>
      </c>
      <c r="C3" s="16" t="s">
        <v>79</v>
      </c>
      <c r="D3" s="16" t="s">
        <v>187</v>
      </c>
      <c r="E3" s="10">
        <v>70.2</v>
      </c>
      <c r="F3" s="12">
        <f t="shared" si="0"/>
        <v>35.1</v>
      </c>
      <c r="G3" s="13">
        <v>83.07</v>
      </c>
      <c r="H3" s="14">
        <f t="shared" si="1"/>
        <v>41.534999999999997</v>
      </c>
      <c r="I3" s="17">
        <f t="shared" si="2"/>
        <v>76.634999999999991</v>
      </c>
    </row>
    <row r="4" spans="1:9" ht="24.95" customHeight="1">
      <c r="A4" s="25" t="s">
        <v>196</v>
      </c>
      <c r="B4" s="25" t="s">
        <v>197</v>
      </c>
      <c r="C4" s="16" t="s">
        <v>79</v>
      </c>
      <c r="D4" s="16" t="s">
        <v>187</v>
      </c>
      <c r="E4" s="10">
        <v>65.8</v>
      </c>
      <c r="F4" s="12">
        <f t="shared" si="0"/>
        <v>32.9</v>
      </c>
      <c r="G4" s="13">
        <v>79.2</v>
      </c>
      <c r="H4" s="14">
        <f t="shared" si="1"/>
        <v>39.6</v>
      </c>
      <c r="I4" s="17">
        <f t="shared" si="2"/>
        <v>72.5</v>
      </c>
    </row>
    <row r="5" spans="1:9" ht="24.95" customHeight="1">
      <c r="A5" s="25" t="s">
        <v>192</v>
      </c>
      <c r="B5" s="25" t="s">
        <v>193</v>
      </c>
      <c r="C5" s="16" t="s">
        <v>79</v>
      </c>
      <c r="D5" s="16" t="s">
        <v>187</v>
      </c>
      <c r="E5" s="10">
        <v>69.7</v>
      </c>
      <c r="F5" s="12">
        <f t="shared" si="0"/>
        <v>34.85</v>
      </c>
      <c r="G5" s="13">
        <v>69.27</v>
      </c>
      <c r="H5" s="14">
        <f t="shared" si="1"/>
        <v>34.634999999999998</v>
      </c>
      <c r="I5" s="17">
        <f t="shared" si="2"/>
        <v>69.484999999999999</v>
      </c>
    </row>
    <row r="6" spans="1:9" ht="24.95" customHeight="1">
      <c r="A6" s="25" t="s">
        <v>194</v>
      </c>
      <c r="B6" s="25" t="s">
        <v>195</v>
      </c>
      <c r="C6" s="16" t="s">
        <v>79</v>
      </c>
      <c r="D6" s="16" t="s">
        <v>187</v>
      </c>
      <c r="E6" s="10">
        <v>67.3</v>
      </c>
      <c r="F6" s="12">
        <f t="shared" si="0"/>
        <v>33.65</v>
      </c>
      <c r="G6" s="13">
        <v>65.03</v>
      </c>
      <c r="H6" s="14">
        <f t="shared" si="1"/>
        <v>32.515000000000001</v>
      </c>
      <c r="I6" s="17">
        <f t="shared" si="2"/>
        <v>66.164999999999992</v>
      </c>
    </row>
    <row r="7" spans="1:9" ht="24.95" customHeight="1">
      <c r="A7" s="25" t="s">
        <v>188</v>
      </c>
      <c r="B7" s="25" t="s">
        <v>189</v>
      </c>
      <c r="C7" s="16" t="s">
        <v>79</v>
      </c>
      <c r="D7" s="16" t="s">
        <v>187</v>
      </c>
      <c r="E7" s="10">
        <v>69.900000000000006</v>
      </c>
      <c r="F7" s="12">
        <f t="shared" si="0"/>
        <v>34.950000000000003</v>
      </c>
      <c r="G7" s="13">
        <v>0</v>
      </c>
      <c r="H7" s="14">
        <f t="shared" si="1"/>
        <v>0</v>
      </c>
      <c r="I7" s="17">
        <f t="shared" si="2"/>
        <v>34.950000000000003</v>
      </c>
    </row>
  </sheetData>
  <sortState ref="A2:J7">
    <sortCondition descending="1" ref="I2:I7"/>
  </sortState>
  <phoneticPr fontId="7" type="noConversion"/>
  <pageMargins left="0.75" right="0.75" top="1" bottom="1" header="0.51180555555555596" footer="0.5118055555555559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17"/>
  <sheetViews>
    <sheetView workbookViewId="0">
      <pane ySplit="1" topLeftCell="A98" activePane="bottomLeft" state="frozen"/>
      <selection activeCell="K33" sqref="K33"/>
      <selection pane="bottomLeft" activeCell="L106" sqref="L106"/>
    </sheetView>
  </sheetViews>
  <sheetFormatPr defaultRowHeight="13.5"/>
  <cols>
    <col min="1" max="1" width="13.125" customWidth="1"/>
    <col min="3" max="3" width="8.125" customWidth="1"/>
    <col min="4" max="4" width="12.375" customWidth="1"/>
    <col min="11" max="11" width="9" customWidth="1"/>
  </cols>
  <sheetData>
    <row r="1" spans="1:9" ht="45">
      <c r="A1" s="19" t="s">
        <v>0</v>
      </c>
      <c r="B1" s="19" t="s">
        <v>1</v>
      </c>
      <c r="C1" s="19" t="s">
        <v>2</v>
      </c>
      <c r="D1" s="19" t="s">
        <v>3</v>
      </c>
      <c r="E1" s="18" t="s">
        <v>4</v>
      </c>
      <c r="F1" s="20" t="s">
        <v>5</v>
      </c>
      <c r="G1" s="21" t="s">
        <v>6</v>
      </c>
      <c r="H1" s="22" t="s">
        <v>7</v>
      </c>
      <c r="I1" s="23" t="s">
        <v>8</v>
      </c>
    </row>
    <row r="2" spans="1:9" ht="15">
      <c r="A2" s="25" t="s">
        <v>198</v>
      </c>
      <c r="B2" s="25" t="s">
        <v>199</v>
      </c>
      <c r="C2" s="16" t="s">
        <v>200</v>
      </c>
      <c r="D2" s="16" t="s">
        <v>201</v>
      </c>
      <c r="E2" s="10">
        <v>86</v>
      </c>
      <c r="F2" s="12">
        <v>43</v>
      </c>
      <c r="G2" s="13">
        <v>87.334000000000003</v>
      </c>
      <c r="H2" s="14">
        <v>43.667000000000002</v>
      </c>
      <c r="I2" s="15">
        <v>86.667000000000002</v>
      </c>
    </row>
    <row r="3" spans="1:9" ht="15">
      <c r="A3" s="25" t="s">
        <v>202</v>
      </c>
      <c r="B3" s="25" t="s">
        <v>203</v>
      </c>
      <c r="C3" s="16" t="s">
        <v>200</v>
      </c>
      <c r="D3" s="16" t="s">
        <v>201</v>
      </c>
      <c r="E3" s="10">
        <v>84.5</v>
      </c>
      <c r="F3" s="12">
        <v>42.25</v>
      </c>
      <c r="G3" s="13">
        <v>87.24499999999999</v>
      </c>
      <c r="H3" s="14">
        <v>43.622499999999995</v>
      </c>
      <c r="I3" s="15">
        <v>85.872500000000002</v>
      </c>
    </row>
    <row r="4" spans="1:9" ht="15">
      <c r="A4" s="25" t="s">
        <v>204</v>
      </c>
      <c r="B4" s="25" t="s">
        <v>205</v>
      </c>
      <c r="C4" s="16" t="s">
        <v>200</v>
      </c>
      <c r="D4" s="16" t="s">
        <v>201</v>
      </c>
      <c r="E4" s="10">
        <v>84.5</v>
      </c>
      <c r="F4" s="12">
        <v>42.25</v>
      </c>
      <c r="G4" s="13">
        <v>83.472000000000008</v>
      </c>
      <c r="H4" s="14">
        <v>41.736000000000004</v>
      </c>
      <c r="I4" s="15">
        <v>83.986000000000004</v>
      </c>
    </row>
    <row r="5" spans="1:9" ht="15">
      <c r="A5" s="25" t="s">
        <v>206</v>
      </c>
      <c r="B5" s="25" t="s">
        <v>207</v>
      </c>
      <c r="C5" s="16" t="s">
        <v>200</v>
      </c>
      <c r="D5" s="16" t="s">
        <v>201</v>
      </c>
      <c r="E5" s="10">
        <v>81</v>
      </c>
      <c r="F5" s="12">
        <v>40.5</v>
      </c>
      <c r="G5" s="13">
        <v>85.936999999999998</v>
      </c>
      <c r="H5" s="14">
        <v>42.968499999999999</v>
      </c>
      <c r="I5" s="15">
        <v>83.468500000000006</v>
      </c>
    </row>
    <row r="6" spans="1:9" ht="15">
      <c r="A6" s="25" t="s">
        <v>208</v>
      </c>
      <c r="B6" s="25" t="s">
        <v>209</v>
      </c>
      <c r="C6" s="16" t="s">
        <v>200</v>
      </c>
      <c r="D6" s="16" t="s">
        <v>201</v>
      </c>
      <c r="E6" s="10">
        <v>77</v>
      </c>
      <c r="F6" s="12">
        <v>38.5</v>
      </c>
      <c r="G6" s="13">
        <v>89.273999999999987</v>
      </c>
      <c r="H6" s="14">
        <v>44.636999999999993</v>
      </c>
      <c r="I6" s="15">
        <v>83.137</v>
      </c>
    </row>
    <row r="7" spans="1:9" ht="15">
      <c r="A7" s="25" t="s">
        <v>210</v>
      </c>
      <c r="B7" s="25" t="s">
        <v>211</v>
      </c>
      <c r="C7" s="16" t="s">
        <v>200</v>
      </c>
      <c r="D7" s="16" t="s">
        <v>201</v>
      </c>
      <c r="E7" s="10">
        <v>82</v>
      </c>
      <c r="F7" s="12">
        <v>41</v>
      </c>
      <c r="G7" s="13">
        <v>84.093000000000004</v>
      </c>
      <c r="H7" s="14">
        <v>42.046500000000002</v>
      </c>
      <c r="I7" s="15">
        <v>83.046500000000009</v>
      </c>
    </row>
    <row r="8" spans="1:9" ht="15">
      <c r="A8" s="25" t="s">
        <v>212</v>
      </c>
      <c r="B8" s="25" t="s">
        <v>213</v>
      </c>
      <c r="C8" s="16" t="s">
        <v>200</v>
      </c>
      <c r="D8" s="16" t="s">
        <v>201</v>
      </c>
      <c r="E8" s="10">
        <v>75.5</v>
      </c>
      <c r="F8" s="12">
        <v>37.75</v>
      </c>
      <c r="G8" s="13">
        <v>89.948999999999998</v>
      </c>
      <c r="H8" s="14">
        <v>44.974499999999999</v>
      </c>
      <c r="I8" s="15">
        <v>82.724500000000006</v>
      </c>
    </row>
    <row r="9" spans="1:9" ht="15">
      <c r="A9" s="25" t="s">
        <v>214</v>
      </c>
      <c r="B9" s="25" t="s">
        <v>215</v>
      </c>
      <c r="C9" s="16" t="s">
        <v>200</v>
      </c>
      <c r="D9" s="16" t="s">
        <v>201</v>
      </c>
      <c r="E9" s="10">
        <v>79</v>
      </c>
      <c r="F9" s="12">
        <v>39.5</v>
      </c>
      <c r="G9" s="13">
        <v>86.324000000000012</v>
      </c>
      <c r="H9" s="14">
        <v>43.162000000000006</v>
      </c>
      <c r="I9" s="15">
        <v>82.662000000000006</v>
      </c>
    </row>
    <row r="10" spans="1:9" ht="15">
      <c r="A10" s="25" t="s">
        <v>216</v>
      </c>
      <c r="B10" s="25" t="s">
        <v>217</v>
      </c>
      <c r="C10" s="16" t="s">
        <v>200</v>
      </c>
      <c r="D10" s="16" t="s">
        <v>201</v>
      </c>
      <c r="E10" s="10">
        <v>75</v>
      </c>
      <c r="F10" s="12">
        <v>37.5</v>
      </c>
      <c r="G10" s="13">
        <v>90.045000000000002</v>
      </c>
      <c r="H10" s="14">
        <v>45.022500000000001</v>
      </c>
      <c r="I10" s="15">
        <v>82.522500000000008</v>
      </c>
    </row>
    <row r="11" spans="1:9" ht="15">
      <c r="A11" s="25" t="s">
        <v>218</v>
      </c>
      <c r="B11" s="25" t="s">
        <v>219</v>
      </c>
      <c r="C11" s="16" t="s">
        <v>200</v>
      </c>
      <c r="D11" s="16" t="s">
        <v>201</v>
      </c>
      <c r="E11" s="10">
        <v>76.5</v>
      </c>
      <c r="F11" s="12">
        <v>38.25</v>
      </c>
      <c r="G11" s="13">
        <v>88.402000000000001</v>
      </c>
      <c r="H11" s="14">
        <v>44.201000000000001</v>
      </c>
      <c r="I11" s="15">
        <v>82.450999999999993</v>
      </c>
    </row>
    <row r="12" spans="1:9" ht="15">
      <c r="A12" s="25" t="s">
        <v>220</v>
      </c>
      <c r="B12" s="25" t="s">
        <v>221</v>
      </c>
      <c r="C12" s="16" t="s">
        <v>200</v>
      </c>
      <c r="D12" s="16" t="s">
        <v>201</v>
      </c>
      <c r="E12" s="10">
        <v>76</v>
      </c>
      <c r="F12" s="12">
        <v>38</v>
      </c>
      <c r="G12" s="13">
        <v>88.623999999999995</v>
      </c>
      <c r="H12" s="14">
        <v>44.311999999999998</v>
      </c>
      <c r="I12" s="15">
        <v>82.311999999999998</v>
      </c>
    </row>
    <row r="13" spans="1:9" ht="15">
      <c r="A13" s="25" t="s">
        <v>222</v>
      </c>
      <c r="B13" s="25" t="s">
        <v>223</v>
      </c>
      <c r="C13" s="16" t="s">
        <v>200</v>
      </c>
      <c r="D13" s="16" t="s">
        <v>201</v>
      </c>
      <c r="E13" s="10">
        <v>75</v>
      </c>
      <c r="F13" s="12">
        <v>37.5</v>
      </c>
      <c r="G13" s="13">
        <v>89.528999999999996</v>
      </c>
      <c r="H13" s="14">
        <v>44.764499999999998</v>
      </c>
      <c r="I13" s="15">
        <v>82.264499999999998</v>
      </c>
    </row>
    <row r="14" spans="1:9" ht="15">
      <c r="A14" s="25" t="s">
        <v>224</v>
      </c>
      <c r="B14" s="25" t="s">
        <v>225</v>
      </c>
      <c r="C14" s="16" t="s">
        <v>200</v>
      </c>
      <c r="D14" s="16" t="s">
        <v>201</v>
      </c>
      <c r="E14" s="10">
        <v>73</v>
      </c>
      <c r="F14" s="12">
        <v>36.5</v>
      </c>
      <c r="G14" s="13">
        <v>90.915999999999997</v>
      </c>
      <c r="H14" s="14">
        <v>45.457999999999998</v>
      </c>
      <c r="I14" s="15">
        <v>81.957999999999998</v>
      </c>
    </row>
    <row r="15" spans="1:9" ht="15">
      <c r="A15" s="25" t="s">
        <v>226</v>
      </c>
      <c r="B15" s="25" t="s">
        <v>227</v>
      </c>
      <c r="C15" s="16" t="s">
        <v>200</v>
      </c>
      <c r="D15" s="16" t="s">
        <v>201</v>
      </c>
      <c r="E15" s="10">
        <v>79</v>
      </c>
      <c r="F15" s="12">
        <v>39.5</v>
      </c>
      <c r="G15" s="13">
        <v>84.88</v>
      </c>
      <c r="H15" s="14">
        <v>42.44</v>
      </c>
      <c r="I15" s="15">
        <v>81.94</v>
      </c>
    </row>
    <row r="16" spans="1:9" ht="15">
      <c r="A16" s="25" t="s">
        <v>228</v>
      </c>
      <c r="B16" s="25" t="s">
        <v>229</v>
      </c>
      <c r="C16" s="16" t="s">
        <v>200</v>
      </c>
      <c r="D16" s="16" t="s">
        <v>201</v>
      </c>
      <c r="E16" s="10">
        <v>74.5</v>
      </c>
      <c r="F16" s="12">
        <v>37.25</v>
      </c>
      <c r="G16" s="13">
        <v>89.276999999999987</v>
      </c>
      <c r="H16" s="14">
        <v>44.638499999999993</v>
      </c>
      <c r="I16" s="15">
        <v>81.888499999999993</v>
      </c>
    </row>
    <row r="17" spans="1:9" ht="15">
      <c r="A17" s="25" t="s">
        <v>230</v>
      </c>
      <c r="B17" s="25" t="s">
        <v>231</v>
      </c>
      <c r="C17" s="16" t="s">
        <v>200</v>
      </c>
      <c r="D17" s="16" t="s">
        <v>201</v>
      </c>
      <c r="E17" s="10">
        <v>76.5</v>
      </c>
      <c r="F17" s="12">
        <v>38.25</v>
      </c>
      <c r="G17" s="13">
        <v>87.082999999999998</v>
      </c>
      <c r="H17" s="14">
        <v>43.541499999999999</v>
      </c>
      <c r="I17" s="15">
        <v>81.791499999999999</v>
      </c>
    </row>
    <row r="18" spans="1:9" ht="15">
      <c r="A18" s="25" t="s">
        <v>232</v>
      </c>
      <c r="B18" s="25" t="s">
        <v>233</v>
      </c>
      <c r="C18" s="16" t="s">
        <v>200</v>
      </c>
      <c r="D18" s="16" t="s">
        <v>201</v>
      </c>
      <c r="E18" s="10">
        <v>76</v>
      </c>
      <c r="F18" s="12">
        <v>38</v>
      </c>
      <c r="G18" s="13">
        <v>86.822999999999993</v>
      </c>
      <c r="H18" s="14">
        <v>43.411499999999997</v>
      </c>
      <c r="I18" s="15">
        <v>81.41149999999999</v>
      </c>
    </row>
    <row r="19" spans="1:9" ht="15">
      <c r="A19" s="25" t="s">
        <v>234</v>
      </c>
      <c r="B19" s="25" t="s">
        <v>235</v>
      </c>
      <c r="C19" s="16" t="s">
        <v>200</v>
      </c>
      <c r="D19" s="16" t="s">
        <v>201</v>
      </c>
      <c r="E19" s="10">
        <v>77.5</v>
      </c>
      <c r="F19" s="12">
        <v>38.75</v>
      </c>
      <c r="G19" s="13">
        <v>85.259</v>
      </c>
      <c r="H19" s="14">
        <v>42.6295</v>
      </c>
      <c r="I19" s="15">
        <v>81.379500000000007</v>
      </c>
    </row>
    <row r="20" spans="1:9" ht="15">
      <c r="A20" s="25" t="s">
        <v>236</v>
      </c>
      <c r="B20" s="25" t="s">
        <v>237</v>
      </c>
      <c r="C20" s="16" t="s">
        <v>200</v>
      </c>
      <c r="D20" s="16" t="s">
        <v>201</v>
      </c>
      <c r="E20" s="10">
        <v>75</v>
      </c>
      <c r="F20" s="12">
        <v>37.5</v>
      </c>
      <c r="G20" s="13">
        <v>87.560999999999993</v>
      </c>
      <c r="H20" s="14">
        <v>43.780499999999996</v>
      </c>
      <c r="I20" s="15">
        <v>81.280499999999989</v>
      </c>
    </row>
    <row r="21" spans="1:9" ht="15">
      <c r="A21" s="25" t="s">
        <v>238</v>
      </c>
      <c r="B21" s="25" t="s">
        <v>239</v>
      </c>
      <c r="C21" s="16" t="s">
        <v>200</v>
      </c>
      <c r="D21" s="16" t="s">
        <v>201</v>
      </c>
      <c r="E21" s="10">
        <v>75</v>
      </c>
      <c r="F21" s="12">
        <v>37.5</v>
      </c>
      <c r="G21" s="13">
        <v>87.305999999999997</v>
      </c>
      <c r="H21" s="14">
        <v>43.652999999999999</v>
      </c>
      <c r="I21" s="15">
        <v>81.152999999999992</v>
      </c>
    </row>
    <row r="22" spans="1:9" ht="15">
      <c r="A22" s="25" t="s">
        <v>240</v>
      </c>
      <c r="B22" s="25" t="s">
        <v>241</v>
      </c>
      <c r="C22" s="16" t="s">
        <v>200</v>
      </c>
      <c r="D22" s="16" t="s">
        <v>201</v>
      </c>
      <c r="E22" s="10">
        <v>78.5</v>
      </c>
      <c r="F22" s="12">
        <v>39.25</v>
      </c>
      <c r="G22" s="13">
        <v>83.804999999999993</v>
      </c>
      <c r="H22" s="14">
        <v>41.902499999999996</v>
      </c>
      <c r="I22" s="15">
        <v>81.152500000000003</v>
      </c>
    </row>
    <row r="23" spans="1:9" ht="15">
      <c r="A23" s="25" t="s">
        <v>242</v>
      </c>
      <c r="B23" s="25" t="s">
        <v>243</v>
      </c>
      <c r="C23" s="16" t="s">
        <v>200</v>
      </c>
      <c r="D23" s="16" t="s">
        <v>201</v>
      </c>
      <c r="E23" s="10">
        <v>77</v>
      </c>
      <c r="F23" s="12">
        <v>38.5</v>
      </c>
      <c r="G23" s="13">
        <v>85.178999999999988</v>
      </c>
      <c r="H23" s="14">
        <v>42.589499999999994</v>
      </c>
      <c r="I23" s="15">
        <v>81.089499999999987</v>
      </c>
    </row>
    <row r="24" spans="1:9" ht="15">
      <c r="A24" s="25" t="s">
        <v>244</v>
      </c>
      <c r="B24" s="25" t="s">
        <v>245</v>
      </c>
      <c r="C24" s="16" t="s">
        <v>200</v>
      </c>
      <c r="D24" s="16" t="s">
        <v>201</v>
      </c>
      <c r="E24" s="10">
        <v>76</v>
      </c>
      <c r="F24" s="12">
        <v>38</v>
      </c>
      <c r="G24" s="13">
        <v>86.036999999999992</v>
      </c>
      <c r="H24" s="14">
        <v>43.018499999999996</v>
      </c>
      <c r="I24" s="15">
        <v>81.018499999999989</v>
      </c>
    </row>
    <row r="25" spans="1:9" ht="15">
      <c r="A25" s="25" t="s">
        <v>246</v>
      </c>
      <c r="B25" s="25" t="s">
        <v>247</v>
      </c>
      <c r="C25" s="16" t="s">
        <v>200</v>
      </c>
      <c r="D25" s="16" t="s">
        <v>201</v>
      </c>
      <c r="E25" s="10">
        <v>74</v>
      </c>
      <c r="F25" s="12">
        <v>37</v>
      </c>
      <c r="G25" s="13">
        <v>87.99799999999999</v>
      </c>
      <c r="H25" s="14">
        <v>43.998999999999995</v>
      </c>
      <c r="I25" s="15">
        <v>80.998999999999995</v>
      </c>
    </row>
    <row r="26" spans="1:9" ht="15">
      <c r="A26" s="25" t="s">
        <v>248</v>
      </c>
      <c r="B26" s="25" t="s">
        <v>249</v>
      </c>
      <c r="C26" s="16" t="s">
        <v>200</v>
      </c>
      <c r="D26" s="16" t="s">
        <v>201</v>
      </c>
      <c r="E26" s="10">
        <v>75</v>
      </c>
      <c r="F26" s="12">
        <v>37.5</v>
      </c>
      <c r="G26" s="13">
        <v>86.946999999999989</v>
      </c>
      <c r="H26" s="14">
        <v>43.473499999999994</v>
      </c>
      <c r="I26" s="15">
        <v>80.973500000000001</v>
      </c>
    </row>
    <row r="27" spans="1:9" ht="15">
      <c r="A27" s="25" t="s">
        <v>250</v>
      </c>
      <c r="B27" s="25" t="s">
        <v>251</v>
      </c>
      <c r="C27" s="16" t="s">
        <v>200</v>
      </c>
      <c r="D27" s="16" t="s">
        <v>201</v>
      </c>
      <c r="E27" s="10">
        <v>77</v>
      </c>
      <c r="F27" s="12">
        <v>38.5</v>
      </c>
      <c r="G27" s="13">
        <v>84.85799999999999</v>
      </c>
      <c r="H27" s="14">
        <v>42.428999999999995</v>
      </c>
      <c r="I27" s="15">
        <v>80.929000000000002</v>
      </c>
    </row>
    <row r="28" spans="1:9" ht="15">
      <c r="A28" s="25" t="s">
        <v>252</v>
      </c>
      <c r="B28" s="25" t="s">
        <v>253</v>
      </c>
      <c r="C28" s="16" t="s">
        <v>200</v>
      </c>
      <c r="D28" s="16" t="s">
        <v>201</v>
      </c>
      <c r="E28" s="10">
        <v>76</v>
      </c>
      <c r="F28" s="12">
        <v>38</v>
      </c>
      <c r="G28" s="13">
        <v>85.735000000000014</v>
      </c>
      <c r="H28" s="14">
        <v>42.867500000000007</v>
      </c>
      <c r="I28" s="15">
        <v>80.867500000000007</v>
      </c>
    </row>
    <row r="29" spans="1:9" ht="15">
      <c r="A29" s="25" t="s">
        <v>254</v>
      </c>
      <c r="B29" s="25" t="s">
        <v>255</v>
      </c>
      <c r="C29" s="16" t="s">
        <v>200</v>
      </c>
      <c r="D29" s="16" t="s">
        <v>201</v>
      </c>
      <c r="E29" s="10">
        <v>75</v>
      </c>
      <c r="F29" s="12">
        <v>37.5</v>
      </c>
      <c r="G29" s="13">
        <v>86.699000000000012</v>
      </c>
      <c r="H29" s="14">
        <v>43.349500000000006</v>
      </c>
      <c r="I29" s="15">
        <v>80.849500000000006</v>
      </c>
    </row>
    <row r="30" spans="1:9" ht="15">
      <c r="A30" s="25" t="s">
        <v>256</v>
      </c>
      <c r="B30" s="25" t="s">
        <v>257</v>
      </c>
      <c r="C30" s="16" t="s">
        <v>200</v>
      </c>
      <c r="D30" s="16" t="s">
        <v>201</v>
      </c>
      <c r="E30" s="10">
        <v>76</v>
      </c>
      <c r="F30" s="12">
        <v>38</v>
      </c>
      <c r="G30" s="13">
        <v>85.243999999999986</v>
      </c>
      <c r="H30" s="14">
        <v>42.621999999999993</v>
      </c>
      <c r="I30" s="15">
        <v>80.621999999999986</v>
      </c>
    </row>
    <row r="31" spans="1:9" ht="15">
      <c r="A31" s="25" t="s">
        <v>258</v>
      </c>
      <c r="B31" s="25" t="s">
        <v>259</v>
      </c>
      <c r="C31" s="16" t="s">
        <v>200</v>
      </c>
      <c r="D31" s="16" t="s">
        <v>201</v>
      </c>
      <c r="E31" s="10">
        <v>75</v>
      </c>
      <c r="F31" s="12">
        <v>37.5</v>
      </c>
      <c r="G31" s="13">
        <v>86.137</v>
      </c>
      <c r="H31" s="14">
        <v>43.0685</v>
      </c>
      <c r="I31" s="15">
        <v>80.5685</v>
      </c>
    </row>
    <row r="32" spans="1:9" ht="15">
      <c r="A32" s="25" t="s">
        <v>260</v>
      </c>
      <c r="B32" s="25" t="s">
        <v>261</v>
      </c>
      <c r="C32" s="16" t="s">
        <v>200</v>
      </c>
      <c r="D32" s="16" t="s">
        <v>201</v>
      </c>
      <c r="E32" s="10">
        <v>73</v>
      </c>
      <c r="F32" s="12">
        <v>36.5</v>
      </c>
      <c r="G32" s="13">
        <v>88.087999999999994</v>
      </c>
      <c r="H32" s="14">
        <v>44.043999999999997</v>
      </c>
      <c r="I32" s="15">
        <v>80.543999999999997</v>
      </c>
    </row>
    <row r="33" spans="1:9" ht="15">
      <c r="A33" s="25" t="s">
        <v>262</v>
      </c>
      <c r="B33" s="25" t="s">
        <v>263</v>
      </c>
      <c r="C33" s="16" t="s">
        <v>200</v>
      </c>
      <c r="D33" s="16" t="s">
        <v>201</v>
      </c>
      <c r="E33" s="10">
        <v>74.5</v>
      </c>
      <c r="F33" s="12">
        <v>37.25</v>
      </c>
      <c r="G33" s="13">
        <v>86.545999999999992</v>
      </c>
      <c r="H33" s="14">
        <v>43.272999999999996</v>
      </c>
      <c r="I33" s="15">
        <v>80.522999999999996</v>
      </c>
    </row>
    <row r="34" spans="1:9" ht="15">
      <c r="A34" s="25" t="s">
        <v>264</v>
      </c>
      <c r="B34" s="25" t="s">
        <v>265</v>
      </c>
      <c r="C34" s="16" t="s">
        <v>200</v>
      </c>
      <c r="D34" s="16" t="s">
        <v>201</v>
      </c>
      <c r="E34" s="10">
        <v>74</v>
      </c>
      <c r="F34" s="12">
        <v>37</v>
      </c>
      <c r="G34" s="13">
        <v>86.765000000000015</v>
      </c>
      <c r="H34" s="14">
        <v>43.382500000000007</v>
      </c>
      <c r="I34" s="15">
        <v>80.382500000000007</v>
      </c>
    </row>
    <row r="35" spans="1:9" ht="15">
      <c r="A35" s="25" t="s">
        <v>266</v>
      </c>
      <c r="B35" s="25" t="s">
        <v>267</v>
      </c>
      <c r="C35" s="16" t="s">
        <v>200</v>
      </c>
      <c r="D35" s="16" t="s">
        <v>201</v>
      </c>
      <c r="E35" s="10">
        <v>78</v>
      </c>
      <c r="F35" s="12">
        <v>39</v>
      </c>
      <c r="G35" s="13">
        <v>82.746000000000009</v>
      </c>
      <c r="H35" s="14">
        <v>41.373000000000005</v>
      </c>
      <c r="I35" s="15">
        <v>80.373000000000005</v>
      </c>
    </row>
    <row r="36" spans="1:9" ht="15">
      <c r="A36" s="25" t="s">
        <v>268</v>
      </c>
      <c r="B36" s="25" t="s">
        <v>269</v>
      </c>
      <c r="C36" s="16" t="s">
        <v>200</v>
      </c>
      <c r="D36" s="16" t="s">
        <v>201</v>
      </c>
      <c r="E36" s="10">
        <v>77</v>
      </c>
      <c r="F36" s="12">
        <v>38.5</v>
      </c>
      <c r="G36" s="13">
        <v>83.308999999999997</v>
      </c>
      <c r="H36" s="14">
        <v>41.654499999999999</v>
      </c>
      <c r="I36" s="15">
        <v>80.154499999999999</v>
      </c>
    </row>
    <row r="37" spans="1:9" ht="15">
      <c r="A37" s="25" t="s">
        <v>270</v>
      </c>
      <c r="B37" s="25" t="s">
        <v>271</v>
      </c>
      <c r="C37" s="16" t="s">
        <v>200</v>
      </c>
      <c r="D37" s="16" t="s">
        <v>201</v>
      </c>
      <c r="E37" s="10">
        <v>73.5</v>
      </c>
      <c r="F37" s="12">
        <v>36.75</v>
      </c>
      <c r="G37" s="13">
        <v>86.753</v>
      </c>
      <c r="H37" s="14">
        <v>43.3765</v>
      </c>
      <c r="I37" s="15">
        <v>80.126499999999993</v>
      </c>
    </row>
    <row r="38" spans="1:9" ht="15">
      <c r="A38" s="25" t="s">
        <v>272</v>
      </c>
      <c r="B38" s="25" t="s">
        <v>273</v>
      </c>
      <c r="C38" s="16" t="s">
        <v>200</v>
      </c>
      <c r="D38" s="16" t="s">
        <v>201</v>
      </c>
      <c r="E38" s="10">
        <v>73</v>
      </c>
      <c r="F38" s="12">
        <v>36.5</v>
      </c>
      <c r="G38" s="13">
        <v>87.141999999999996</v>
      </c>
      <c r="H38" s="14">
        <v>43.570999999999998</v>
      </c>
      <c r="I38" s="15">
        <v>80.070999999999998</v>
      </c>
    </row>
    <row r="39" spans="1:9" ht="15">
      <c r="A39" s="25" t="s">
        <v>274</v>
      </c>
      <c r="B39" s="25" t="s">
        <v>275</v>
      </c>
      <c r="C39" s="16" t="s">
        <v>200</v>
      </c>
      <c r="D39" s="16" t="s">
        <v>201</v>
      </c>
      <c r="E39" s="10">
        <v>74.5</v>
      </c>
      <c r="F39" s="12">
        <v>37.25</v>
      </c>
      <c r="G39" s="13">
        <v>85.580999999999989</v>
      </c>
      <c r="H39" s="14">
        <v>42.790499999999994</v>
      </c>
      <c r="I39" s="15">
        <v>80.040499999999994</v>
      </c>
    </row>
    <row r="40" spans="1:9" ht="15">
      <c r="A40" s="25" t="s">
        <v>276</v>
      </c>
      <c r="B40" s="25" t="s">
        <v>277</v>
      </c>
      <c r="C40" s="16" t="s">
        <v>200</v>
      </c>
      <c r="D40" s="16" t="s">
        <v>201</v>
      </c>
      <c r="E40" s="10">
        <v>74</v>
      </c>
      <c r="F40" s="12">
        <v>37</v>
      </c>
      <c r="G40" s="13">
        <v>85.889999999999986</v>
      </c>
      <c r="H40" s="14">
        <v>42.944999999999993</v>
      </c>
      <c r="I40" s="15">
        <v>79.944999999999993</v>
      </c>
    </row>
    <row r="41" spans="1:9" ht="15">
      <c r="A41" s="25" t="s">
        <v>278</v>
      </c>
      <c r="B41" s="25" t="s">
        <v>279</v>
      </c>
      <c r="C41" s="16" t="s">
        <v>200</v>
      </c>
      <c r="D41" s="16" t="s">
        <v>201</v>
      </c>
      <c r="E41" s="10">
        <v>73.5</v>
      </c>
      <c r="F41" s="12">
        <v>36.75</v>
      </c>
      <c r="G41" s="13">
        <v>86.263000000000005</v>
      </c>
      <c r="H41" s="14">
        <v>43.131500000000003</v>
      </c>
      <c r="I41" s="15">
        <v>79.881500000000003</v>
      </c>
    </row>
    <row r="42" spans="1:9" ht="15">
      <c r="A42" s="25" t="s">
        <v>280</v>
      </c>
      <c r="B42" s="25" t="s">
        <v>281</v>
      </c>
      <c r="C42" s="16" t="s">
        <v>200</v>
      </c>
      <c r="D42" s="16" t="s">
        <v>201</v>
      </c>
      <c r="E42" s="10">
        <v>73</v>
      </c>
      <c r="F42" s="12">
        <v>36.5</v>
      </c>
      <c r="G42" s="13">
        <v>86.753999999999991</v>
      </c>
      <c r="H42" s="14">
        <v>43.376999999999995</v>
      </c>
      <c r="I42" s="15">
        <v>79.876999999999995</v>
      </c>
    </row>
    <row r="43" spans="1:9" ht="15">
      <c r="A43" s="25" t="s">
        <v>282</v>
      </c>
      <c r="B43" s="25" t="s">
        <v>283</v>
      </c>
      <c r="C43" s="16" t="s">
        <v>200</v>
      </c>
      <c r="D43" s="16" t="s">
        <v>201</v>
      </c>
      <c r="E43" s="10">
        <v>73.5</v>
      </c>
      <c r="F43" s="12">
        <v>36.75</v>
      </c>
      <c r="G43" s="13">
        <v>86.250999999999991</v>
      </c>
      <c r="H43" s="14">
        <v>43.125499999999995</v>
      </c>
      <c r="I43" s="15">
        <v>79.875499999999988</v>
      </c>
    </row>
    <row r="44" spans="1:9" ht="15">
      <c r="A44" s="25" t="s">
        <v>284</v>
      </c>
      <c r="B44" s="25" t="s">
        <v>285</v>
      </c>
      <c r="C44" s="16" t="s">
        <v>200</v>
      </c>
      <c r="D44" s="16" t="s">
        <v>201</v>
      </c>
      <c r="E44" s="10">
        <v>76</v>
      </c>
      <c r="F44" s="12">
        <v>38</v>
      </c>
      <c r="G44" s="13">
        <v>83.603999999999999</v>
      </c>
      <c r="H44" s="14">
        <v>41.802</v>
      </c>
      <c r="I44" s="15">
        <v>79.801999999999992</v>
      </c>
    </row>
    <row r="45" spans="1:9" ht="15">
      <c r="A45" s="25" t="s">
        <v>286</v>
      </c>
      <c r="B45" s="25" t="s">
        <v>287</v>
      </c>
      <c r="C45" s="16" t="s">
        <v>200</v>
      </c>
      <c r="D45" s="16" t="s">
        <v>201</v>
      </c>
      <c r="E45" s="10">
        <v>76</v>
      </c>
      <c r="F45" s="12">
        <v>38</v>
      </c>
      <c r="G45" s="13">
        <v>83.546999999999997</v>
      </c>
      <c r="H45" s="14">
        <v>41.773499999999999</v>
      </c>
      <c r="I45" s="15">
        <v>79.773499999999999</v>
      </c>
    </row>
    <row r="46" spans="1:9" ht="15">
      <c r="A46" s="25" t="s">
        <v>288</v>
      </c>
      <c r="B46" s="25" t="s">
        <v>289</v>
      </c>
      <c r="C46" s="16" t="s">
        <v>200</v>
      </c>
      <c r="D46" s="16" t="s">
        <v>201</v>
      </c>
      <c r="E46" s="10">
        <v>76</v>
      </c>
      <c r="F46" s="12">
        <v>38</v>
      </c>
      <c r="G46" s="13">
        <v>83.451999999999998</v>
      </c>
      <c r="H46" s="14">
        <v>41.725999999999999</v>
      </c>
      <c r="I46" s="15">
        <v>79.725999999999999</v>
      </c>
    </row>
    <row r="47" spans="1:9" ht="15">
      <c r="A47" s="25" t="s">
        <v>290</v>
      </c>
      <c r="B47" s="25" t="s">
        <v>291</v>
      </c>
      <c r="C47" s="16" t="s">
        <v>200</v>
      </c>
      <c r="D47" s="16" t="s">
        <v>201</v>
      </c>
      <c r="E47" s="10">
        <v>73</v>
      </c>
      <c r="F47" s="12">
        <v>36.5</v>
      </c>
      <c r="G47" s="13">
        <v>86.393000000000001</v>
      </c>
      <c r="H47" s="14">
        <v>43.1965</v>
      </c>
      <c r="I47" s="15">
        <v>79.6965</v>
      </c>
    </row>
    <row r="48" spans="1:9" ht="15">
      <c r="A48" s="25" t="s">
        <v>292</v>
      </c>
      <c r="B48" s="25" t="s">
        <v>293</v>
      </c>
      <c r="C48" s="16" t="s">
        <v>200</v>
      </c>
      <c r="D48" s="16" t="s">
        <v>201</v>
      </c>
      <c r="E48" s="10">
        <v>74</v>
      </c>
      <c r="F48" s="12">
        <v>37</v>
      </c>
      <c r="G48" s="13">
        <v>85.184999999999988</v>
      </c>
      <c r="H48" s="14">
        <v>42.592499999999994</v>
      </c>
      <c r="I48" s="15">
        <v>79.592500000000001</v>
      </c>
    </row>
    <row r="49" spans="1:9" ht="15">
      <c r="A49" s="25" t="s">
        <v>294</v>
      </c>
      <c r="B49" s="25" t="s">
        <v>295</v>
      </c>
      <c r="C49" s="16" t="s">
        <v>200</v>
      </c>
      <c r="D49" s="16" t="s">
        <v>201</v>
      </c>
      <c r="E49" s="10">
        <v>75</v>
      </c>
      <c r="F49" s="12">
        <v>37.5</v>
      </c>
      <c r="G49" s="13">
        <v>84.081000000000003</v>
      </c>
      <c r="H49" s="14">
        <v>42.040500000000002</v>
      </c>
      <c r="I49" s="15">
        <v>79.540500000000009</v>
      </c>
    </row>
    <row r="50" spans="1:9" ht="15">
      <c r="A50" s="25" t="s">
        <v>296</v>
      </c>
      <c r="B50" s="25" t="s">
        <v>297</v>
      </c>
      <c r="C50" s="16" t="s">
        <v>200</v>
      </c>
      <c r="D50" s="16" t="s">
        <v>201</v>
      </c>
      <c r="E50" s="10">
        <v>74</v>
      </c>
      <c r="F50" s="12">
        <v>37</v>
      </c>
      <c r="G50" s="13">
        <v>85.003999999999991</v>
      </c>
      <c r="H50" s="14">
        <v>42.501999999999995</v>
      </c>
      <c r="I50" s="15">
        <v>79.501999999999995</v>
      </c>
    </row>
    <row r="51" spans="1:9" ht="15">
      <c r="A51" s="25" t="s">
        <v>298</v>
      </c>
      <c r="B51" s="25" t="s">
        <v>299</v>
      </c>
      <c r="C51" s="16" t="s">
        <v>200</v>
      </c>
      <c r="D51" s="16" t="s">
        <v>201</v>
      </c>
      <c r="E51" s="10">
        <v>74</v>
      </c>
      <c r="F51" s="12">
        <v>37</v>
      </c>
      <c r="G51" s="13">
        <v>84.883999999999986</v>
      </c>
      <c r="H51" s="14">
        <v>42.441999999999993</v>
      </c>
      <c r="I51" s="15">
        <v>79.441999999999993</v>
      </c>
    </row>
    <row r="52" spans="1:9" ht="15">
      <c r="A52" s="25" t="s">
        <v>300</v>
      </c>
      <c r="B52" s="25" t="s">
        <v>301</v>
      </c>
      <c r="C52" s="16" t="s">
        <v>200</v>
      </c>
      <c r="D52" s="16" t="s">
        <v>201</v>
      </c>
      <c r="E52" s="10">
        <v>76</v>
      </c>
      <c r="F52" s="12">
        <v>38</v>
      </c>
      <c r="G52" s="13">
        <v>82.847999999999985</v>
      </c>
      <c r="H52" s="14">
        <v>41.423999999999992</v>
      </c>
      <c r="I52" s="15">
        <v>79.423999999999992</v>
      </c>
    </row>
    <row r="53" spans="1:9" ht="15">
      <c r="A53" s="25" t="s">
        <v>302</v>
      </c>
      <c r="B53" s="25" t="s">
        <v>303</v>
      </c>
      <c r="C53" s="16" t="s">
        <v>200</v>
      </c>
      <c r="D53" s="16" t="s">
        <v>201</v>
      </c>
      <c r="E53" s="10">
        <v>73.5</v>
      </c>
      <c r="F53" s="12">
        <v>36.75</v>
      </c>
      <c r="G53" s="13">
        <v>85.164000000000001</v>
      </c>
      <c r="H53" s="14">
        <v>42.582000000000001</v>
      </c>
      <c r="I53" s="15">
        <v>79.331999999999994</v>
      </c>
    </row>
    <row r="54" spans="1:9" ht="15">
      <c r="A54" s="25" t="s">
        <v>304</v>
      </c>
      <c r="B54" s="25" t="s">
        <v>305</v>
      </c>
      <c r="C54" s="16" t="s">
        <v>200</v>
      </c>
      <c r="D54" s="16" t="s">
        <v>201</v>
      </c>
      <c r="E54" s="10">
        <v>76.5</v>
      </c>
      <c r="F54" s="12">
        <v>38.25</v>
      </c>
      <c r="G54" s="13">
        <v>82.141999999999996</v>
      </c>
      <c r="H54" s="14">
        <v>41.070999999999998</v>
      </c>
      <c r="I54" s="15">
        <v>79.320999999999998</v>
      </c>
    </row>
    <row r="55" spans="1:9" ht="15">
      <c r="A55" s="25" t="s">
        <v>306</v>
      </c>
      <c r="B55" s="25" t="s">
        <v>307</v>
      </c>
      <c r="C55" s="16" t="s">
        <v>200</v>
      </c>
      <c r="D55" s="16" t="s">
        <v>201</v>
      </c>
      <c r="E55" s="10">
        <v>73</v>
      </c>
      <c r="F55" s="12">
        <v>36.5</v>
      </c>
      <c r="G55" s="13">
        <v>85.637</v>
      </c>
      <c r="H55" s="14">
        <v>42.8185</v>
      </c>
      <c r="I55" s="15">
        <v>79.3185</v>
      </c>
    </row>
    <row r="56" spans="1:9" ht="15">
      <c r="A56" s="25" t="s">
        <v>308</v>
      </c>
      <c r="B56" s="25" t="s">
        <v>309</v>
      </c>
      <c r="C56" s="16" t="s">
        <v>200</v>
      </c>
      <c r="D56" s="16" t="s">
        <v>201</v>
      </c>
      <c r="E56" s="10">
        <v>74</v>
      </c>
      <c r="F56" s="12">
        <v>37</v>
      </c>
      <c r="G56" s="13">
        <v>84.492000000000004</v>
      </c>
      <c r="H56" s="14">
        <v>42.246000000000002</v>
      </c>
      <c r="I56" s="15">
        <v>79.246000000000009</v>
      </c>
    </row>
    <row r="57" spans="1:9" ht="15">
      <c r="A57" s="25" t="s">
        <v>310</v>
      </c>
      <c r="B57" s="25" t="s">
        <v>311</v>
      </c>
      <c r="C57" s="16" t="s">
        <v>200</v>
      </c>
      <c r="D57" s="16" t="s">
        <v>201</v>
      </c>
      <c r="E57" s="10">
        <v>74</v>
      </c>
      <c r="F57" s="12">
        <v>37</v>
      </c>
      <c r="G57" s="13">
        <v>84.369</v>
      </c>
      <c r="H57" s="14">
        <v>42.1845</v>
      </c>
      <c r="I57" s="15">
        <v>79.1845</v>
      </c>
    </row>
    <row r="58" spans="1:9" ht="15">
      <c r="A58" s="25" t="s">
        <v>312</v>
      </c>
      <c r="B58" s="25" t="s">
        <v>313</v>
      </c>
      <c r="C58" s="16" t="s">
        <v>200</v>
      </c>
      <c r="D58" s="16" t="s">
        <v>201</v>
      </c>
      <c r="E58" s="10">
        <v>73</v>
      </c>
      <c r="F58" s="12">
        <v>36.5</v>
      </c>
      <c r="G58" s="13">
        <v>85.265000000000001</v>
      </c>
      <c r="H58" s="14">
        <v>42.6325</v>
      </c>
      <c r="I58" s="15">
        <v>79.132499999999993</v>
      </c>
    </row>
    <row r="59" spans="1:9" ht="15">
      <c r="A59" s="25" t="s">
        <v>314</v>
      </c>
      <c r="B59" s="25" t="s">
        <v>315</v>
      </c>
      <c r="C59" s="16" t="s">
        <v>200</v>
      </c>
      <c r="D59" s="16" t="s">
        <v>201</v>
      </c>
      <c r="E59" s="10">
        <v>75</v>
      </c>
      <c r="F59" s="12">
        <v>37.5</v>
      </c>
      <c r="G59" s="13">
        <v>83.028999999999996</v>
      </c>
      <c r="H59" s="14">
        <v>41.514499999999998</v>
      </c>
      <c r="I59" s="15">
        <v>79.014499999999998</v>
      </c>
    </row>
    <row r="60" spans="1:9" ht="15">
      <c r="A60" s="25" t="s">
        <v>316</v>
      </c>
      <c r="B60" s="25" t="s">
        <v>317</v>
      </c>
      <c r="C60" s="16" t="s">
        <v>200</v>
      </c>
      <c r="D60" s="16" t="s">
        <v>201</v>
      </c>
      <c r="E60" s="10">
        <v>76</v>
      </c>
      <c r="F60" s="12">
        <v>38</v>
      </c>
      <c r="G60" s="13">
        <v>81.926999999999992</v>
      </c>
      <c r="H60" s="14">
        <v>40.963499999999996</v>
      </c>
      <c r="I60" s="15">
        <v>78.963499999999996</v>
      </c>
    </row>
    <row r="61" spans="1:9" ht="15">
      <c r="A61" s="25" t="s">
        <v>318</v>
      </c>
      <c r="B61" s="25" t="s">
        <v>319</v>
      </c>
      <c r="C61" s="16" t="s">
        <v>200</v>
      </c>
      <c r="D61" s="16" t="s">
        <v>201</v>
      </c>
      <c r="E61" s="10">
        <v>73.5</v>
      </c>
      <c r="F61" s="12">
        <v>36.75</v>
      </c>
      <c r="G61" s="13">
        <v>84.16</v>
      </c>
      <c r="H61" s="14">
        <v>42.08</v>
      </c>
      <c r="I61" s="15">
        <v>78.83</v>
      </c>
    </row>
    <row r="62" spans="1:9" ht="15">
      <c r="A62" s="25" t="s">
        <v>320</v>
      </c>
      <c r="B62" s="25" t="s">
        <v>321</v>
      </c>
      <c r="C62" s="16" t="s">
        <v>200</v>
      </c>
      <c r="D62" s="16" t="s">
        <v>201</v>
      </c>
      <c r="E62" s="10">
        <v>73</v>
      </c>
      <c r="F62" s="12">
        <v>36.5</v>
      </c>
      <c r="G62" s="13">
        <v>84.62299999999999</v>
      </c>
      <c r="H62" s="14">
        <v>42.311499999999995</v>
      </c>
      <c r="I62" s="15">
        <v>78.811499999999995</v>
      </c>
    </row>
    <row r="63" spans="1:9" ht="15">
      <c r="A63" s="25" t="s">
        <v>322</v>
      </c>
      <c r="B63" s="25" t="s">
        <v>323</v>
      </c>
      <c r="C63" s="16" t="s">
        <v>200</v>
      </c>
      <c r="D63" s="16" t="s">
        <v>201</v>
      </c>
      <c r="E63" s="10">
        <v>73</v>
      </c>
      <c r="F63" s="12">
        <v>36.5</v>
      </c>
      <c r="G63" s="13">
        <v>84.593999999999994</v>
      </c>
      <c r="H63" s="14">
        <v>42.296999999999997</v>
      </c>
      <c r="I63" s="15">
        <v>78.796999999999997</v>
      </c>
    </row>
    <row r="64" spans="1:9" ht="15">
      <c r="A64" s="25" t="s">
        <v>324</v>
      </c>
      <c r="B64" s="25" t="s">
        <v>325</v>
      </c>
      <c r="C64" s="16" t="s">
        <v>200</v>
      </c>
      <c r="D64" s="16" t="s">
        <v>201</v>
      </c>
      <c r="E64" s="10">
        <v>74</v>
      </c>
      <c r="F64" s="12">
        <v>37</v>
      </c>
      <c r="G64" s="13">
        <v>83.484000000000009</v>
      </c>
      <c r="H64" s="14">
        <v>41.742000000000004</v>
      </c>
      <c r="I64" s="15">
        <v>78.742000000000004</v>
      </c>
    </row>
    <row r="65" spans="1:9" ht="15">
      <c r="A65" s="25" t="s">
        <v>326</v>
      </c>
      <c r="B65" s="25" t="s">
        <v>327</v>
      </c>
      <c r="C65" s="16" t="s">
        <v>200</v>
      </c>
      <c r="D65" s="16" t="s">
        <v>201</v>
      </c>
      <c r="E65" s="11">
        <v>78</v>
      </c>
      <c r="F65" s="12">
        <v>39</v>
      </c>
      <c r="G65" s="13">
        <v>79.274000000000001</v>
      </c>
      <c r="H65" s="14">
        <v>39.637</v>
      </c>
      <c r="I65" s="15">
        <v>78.637</v>
      </c>
    </row>
    <row r="66" spans="1:9" ht="15">
      <c r="A66" s="25" t="s">
        <v>328</v>
      </c>
      <c r="B66" s="25" t="s">
        <v>329</v>
      </c>
      <c r="C66" s="16" t="s">
        <v>200</v>
      </c>
      <c r="D66" s="16" t="s">
        <v>201</v>
      </c>
      <c r="E66" s="10">
        <v>75.5</v>
      </c>
      <c r="F66" s="12">
        <v>37.75</v>
      </c>
      <c r="G66" s="13">
        <v>81.652999999999992</v>
      </c>
      <c r="H66" s="14">
        <v>40.826499999999996</v>
      </c>
      <c r="I66" s="15">
        <v>78.576499999999996</v>
      </c>
    </row>
    <row r="67" spans="1:9" ht="15">
      <c r="A67" s="25" t="s">
        <v>330</v>
      </c>
      <c r="B67" s="25" t="s">
        <v>331</v>
      </c>
      <c r="C67" s="16" t="s">
        <v>200</v>
      </c>
      <c r="D67" s="16" t="s">
        <v>201</v>
      </c>
      <c r="E67" s="10">
        <v>74</v>
      </c>
      <c r="F67" s="12">
        <v>37</v>
      </c>
      <c r="G67" s="13">
        <v>83.150999999999996</v>
      </c>
      <c r="H67" s="14">
        <v>41.575499999999998</v>
      </c>
      <c r="I67" s="15">
        <v>78.575500000000005</v>
      </c>
    </row>
    <row r="68" spans="1:9" ht="15">
      <c r="A68" s="25" t="s">
        <v>332</v>
      </c>
      <c r="B68" s="25" t="s">
        <v>333</v>
      </c>
      <c r="C68" s="16" t="s">
        <v>200</v>
      </c>
      <c r="D68" s="16" t="s">
        <v>201</v>
      </c>
      <c r="E68" s="10">
        <v>74.5</v>
      </c>
      <c r="F68" s="12">
        <v>37.25</v>
      </c>
      <c r="G68" s="13">
        <v>82.560999999999993</v>
      </c>
      <c r="H68" s="14">
        <v>41.280499999999996</v>
      </c>
      <c r="I68" s="15">
        <v>78.530499999999989</v>
      </c>
    </row>
    <row r="69" spans="1:9" ht="15">
      <c r="A69" s="25" t="s">
        <v>334</v>
      </c>
      <c r="B69" s="25" t="s">
        <v>335</v>
      </c>
      <c r="C69" s="16" t="s">
        <v>200</v>
      </c>
      <c r="D69" s="16" t="s">
        <v>201</v>
      </c>
      <c r="E69" s="10">
        <v>75</v>
      </c>
      <c r="F69" s="12">
        <v>37.5</v>
      </c>
      <c r="G69" s="13">
        <v>82.045000000000002</v>
      </c>
      <c r="H69" s="14">
        <v>41.022500000000001</v>
      </c>
      <c r="I69" s="15">
        <v>78.522500000000008</v>
      </c>
    </row>
    <row r="70" spans="1:9" ht="15">
      <c r="A70" s="25" t="s">
        <v>336</v>
      </c>
      <c r="B70" s="25" t="s">
        <v>337</v>
      </c>
      <c r="C70" s="16" t="s">
        <v>200</v>
      </c>
      <c r="D70" s="16" t="s">
        <v>201</v>
      </c>
      <c r="E70" s="10">
        <v>74</v>
      </c>
      <c r="F70" s="12">
        <v>37</v>
      </c>
      <c r="G70" s="13">
        <v>83.028999999999996</v>
      </c>
      <c r="H70" s="14">
        <v>41.514499999999998</v>
      </c>
      <c r="I70" s="15">
        <v>78.514499999999998</v>
      </c>
    </row>
    <row r="71" spans="1:9" ht="15">
      <c r="A71" s="25" t="s">
        <v>338</v>
      </c>
      <c r="B71" s="25" t="s">
        <v>339</v>
      </c>
      <c r="C71" s="16" t="s">
        <v>200</v>
      </c>
      <c r="D71" s="16" t="s">
        <v>201</v>
      </c>
      <c r="E71" s="10">
        <v>73</v>
      </c>
      <c r="F71" s="12">
        <v>36.5</v>
      </c>
      <c r="G71" s="13">
        <v>83.86</v>
      </c>
      <c r="H71" s="14">
        <v>41.93</v>
      </c>
      <c r="I71" s="15">
        <v>78.430000000000007</v>
      </c>
    </row>
    <row r="72" spans="1:9" ht="15">
      <c r="A72" s="25" t="s">
        <v>340</v>
      </c>
      <c r="B72" s="25" t="s">
        <v>341</v>
      </c>
      <c r="C72" s="16" t="s">
        <v>200</v>
      </c>
      <c r="D72" s="16" t="s">
        <v>201</v>
      </c>
      <c r="E72" s="10">
        <v>73</v>
      </c>
      <c r="F72" s="12">
        <v>36.5</v>
      </c>
      <c r="G72" s="13">
        <v>83.793999999999983</v>
      </c>
      <c r="H72" s="14">
        <v>41.896999999999991</v>
      </c>
      <c r="I72" s="15">
        <v>78.396999999999991</v>
      </c>
    </row>
    <row r="73" spans="1:9" ht="15">
      <c r="A73" s="25" t="s">
        <v>342</v>
      </c>
      <c r="B73" s="25" t="s">
        <v>343</v>
      </c>
      <c r="C73" s="16" t="s">
        <v>200</v>
      </c>
      <c r="D73" s="16" t="s">
        <v>201</v>
      </c>
      <c r="E73" s="10">
        <v>76</v>
      </c>
      <c r="F73" s="12">
        <v>38</v>
      </c>
      <c r="G73" s="13">
        <v>80.786999999999992</v>
      </c>
      <c r="H73" s="14">
        <v>40.393499999999996</v>
      </c>
      <c r="I73" s="15">
        <v>78.393499999999989</v>
      </c>
    </row>
    <row r="74" spans="1:9" ht="15">
      <c r="A74" s="25" t="s">
        <v>344</v>
      </c>
      <c r="B74" s="25" t="s">
        <v>345</v>
      </c>
      <c r="C74" s="16" t="s">
        <v>200</v>
      </c>
      <c r="D74" s="16" t="s">
        <v>201</v>
      </c>
      <c r="E74" s="10">
        <v>73.5</v>
      </c>
      <c r="F74" s="12">
        <v>36.75</v>
      </c>
      <c r="G74" s="13">
        <v>83.22</v>
      </c>
      <c r="H74" s="14">
        <v>41.61</v>
      </c>
      <c r="I74" s="15">
        <v>78.36</v>
      </c>
    </row>
    <row r="75" spans="1:9" ht="15">
      <c r="A75" s="25" t="s">
        <v>346</v>
      </c>
      <c r="B75" s="25" t="s">
        <v>347</v>
      </c>
      <c r="C75" s="16" t="s">
        <v>200</v>
      </c>
      <c r="D75" s="16" t="s">
        <v>201</v>
      </c>
      <c r="E75" s="10">
        <v>76.5</v>
      </c>
      <c r="F75" s="12">
        <v>38.25</v>
      </c>
      <c r="G75" s="13">
        <v>80.186000000000007</v>
      </c>
      <c r="H75" s="14">
        <v>40.093000000000004</v>
      </c>
      <c r="I75" s="15">
        <v>78.343000000000004</v>
      </c>
    </row>
    <row r="76" spans="1:9" ht="15">
      <c r="A76" s="25" t="s">
        <v>348</v>
      </c>
      <c r="B76" s="25" t="s">
        <v>349</v>
      </c>
      <c r="C76" s="16" t="s">
        <v>200</v>
      </c>
      <c r="D76" s="16" t="s">
        <v>201</v>
      </c>
      <c r="E76" s="10">
        <v>73.5</v>
      </c>
      <c r="F76" s="12">
        <v>36.75</v>
      </c>
      <c r="G76" s="13">
        <v>82.996999999999986</v>
      </c>
      <c r="H76" s="14">
        <v>41.498499999999993</v>
      </c>
      <c r="I76" s="15">
        <v>78.248499999999993</v>
      </c>
    </row>
    <row r="77" spans="1:9" ht="15">
      <c r="A77" s="25" t="s">
        <v>350</v>
      </c>
      <c r="B77" s="25" t="s">
        <v>351</v>
      </c>
      <c r="C77" s="16" t="s">
        <v>200</v>
      </c>
      <c r="D77" s="16" t="s">
        <v>201</v>
      </c>
      <c r="E77" s="10">
        <v>73</v>
      </c>
      <c r="F77" s="12">
        <v>36.5</v>
      </c>
      <c r="G77" s="13">
        <v>83.442999999999998</v>
      </c>
      <c r="H77" s="14">
        <v>41.721499999999999</v>
      </c>
      <c r="I77" s="15">
        <v>78.221499999999992</v>
      </c>
    </row>
    <row r="78" spans="1:9" ht="15">
      <c r="A78" s="25" t="s">
        <v>352</v>
      </c>
      <c r="B78" s="25" t="s">
        <v>353</v>
      </c>
      <c r="C78" s="16" t="s">
        <v>200</v>
      </c>
      <c r="D78" s="16" t="s">
        <v>201</v>
      </c>
      <c r="E78" s="10">
        <v>76</v>
      </c>
      <c r="F78" s="12">
        <v>38</v>
      </c>
      <c r="G78" s="13">
        <v>80.108000000000004</v>
      </c>
      <c r="H78" s="14">
        <v>40.054000000000002</v>
      </c>
      <c r="I78" s="15">
        <v>78.054000000000002</v>
      </c>
    </row>
    <row r="79" spans="1:9" ht="15">
      <c r="A79" s="25" t="s">
        <v>354</v>
      </c>
      <c r="B79" s="25" t="s">
        <v>355</v>
      </c>
      <c r="C79" s="16" t="s">
        <v>200</v>
      </c>
      <c r="D79" s="16" t="s">
        <v>201</v>
      </c>
      <c r="E79" s="10">
        <v>73.5</v>
      </c>
      <c r="F79" s="12">
        <v>36.75</v>
      </c>
      <c r="G79" s="13">
        <v>82.585999999999999</v>
      </c>
      <c r="H79" s="14">
        <v>41.292999999999999</v>
      </c>
      <c r="I79" s="15">
        <v>78.043000000000006</v>
      </c>
    </row>
    <row r="80" spans="1:9" ht="15">
      <c r="A80" s="25" t="s">
        <v>356</v>
      </c>
      <c r="B80" s="25" t="s">
        <v>357</v>
      </c>
      <c r="C80" s="16" t="s">
        <v>200</v>
      </c>
      <c r="D80" s="16" t="s">
        <v>201</v>
      </c>
      <c r="E80" s="10">
        <v>74</v>
      </c>
      <c r="F80" s="12">
        <v>37</v>
      </c>
      <c r="G80" s="13">
        <v>82.078999999999979</v>
      </c>
      <c r="H80" s="14">
        <v>41.03949999999999</v>
      </c>
      <c r="I80" s="15">
        <v>78.03949999999999</v>
      </c>
    </row>
    <row r="81" spans="1:9" ht="15">
      <c r="A81" s="25" t="s">
        <v>358</v>
      </c>
      <c r="B81" s="25" t="s">
        <v>359</v>
      </c>
      <c r="C81" s="16" t="s">
        <v>200</v>
      </c>
      <c r="D81" s="16" t="s">
        <v>201</v>
      </c>
      <c r="E81" s="10">
        <v>74.5</v>
      </c>
      <c r="F81" s="12">
        <v>37.25</v>
      </c>
      <c r="G81" s="13">
        <v>81.551000000000002</v>
      </c>
      <c r="H81" s="14">
        <v>40.775500000000001</v>
      </c>
      <c r="I81" s="15">
        <v>78.025499999999994</v>
      </c>
    </row>
    <row r="82" spans="1:9" ht="15">
      <c r="A82" s="25" t="s">
        <v>360</v>
      </c>
      <c r="B82" s="25" t="s">
        <v>361</v>
      </c>
      <c r="C82" s="16" t="s">
        <v>200</v>
      </c>
      <c r="D82" s="16" t="s">
        <v>201</v>
      </c>
      <c r="E82" s="10">
        <v>74</v>
      </c>
      <c r="F82" s="12">
        <v>37</v>
      </c>
      <c r="G82" s="13">
        <v>81.988</v>
      </c>
      <c r="H82" s="14">
        <v>40.994</v>
      </c>
      <c r="I82" s="15">
        <v>77.994</v>
      </c>
    </row>
    <row r="83" spans="1:9" ht="15">
      <c r="A83" s="25" t="s">
        <v>362</v>
      </c>
      <c r="B83" s="25" t="s">
        <v>363</v>
      </c>
      <c r="C83" s="16" t="s">
        <v>200</v>
      </c>
      <c r="D83" s="16" t="s">
        <v>201</v>
      </c>
      <c r="E83" s="10">
        <v>74</v>
      </c>
      <c r="F83" s="12">
        <v>37</v>
      </c>
      <c r="G83" s="13">
        <v>81.894999999999996</v>
      </c>
      <c r="H83" s="14">
        <v>40.947499999999998</v>
      </c>
      <c r="I83" s="15">
        <v>77.947499999999991</v>
      </c>
    </row>
    <row r="84" spans="1:9" ht="15">
      <c r="A84" s="25" t="s">
        <v>364</v>
      </c>
      <c r="B84" s="25" t="s">
        <v>365</v>
      </c>
      <c r="C84" s="16" t="s">
        <v>200</v>
      </c>
      <c r="D84" s="16" t="s">
        <v>201</v>
      </c>
      <c r="E84" s="10">
        <v>73</v>
      </c>
      <c r="F84" s="12">
        <v>36.5</v>
      </c>
      <c r="G84" s="13">
        <v>82.547999999999988</v>
      </c>
      <c r="H84" s="14">
        <v>41.273999999999994</v>
      </c>
      <c r="I84" s="15">
        <v>77.774000000000001</v>
      </c>
    </row>
    <row r="85" spans="1:9" ht="15">
      <c r="A85" s="25" t="s">
        <v>366</v>
      </c>
      <c r="B85" s="25" t="s">
        <v>367</v>
      </c>
      <c r="C85" s="16" t="s">
        <v>200</v>
      </c>
      <c r="D85" s="16" t="s">
        <v>201</v>
      </c>
      <c r="E85" s="10">
        <v>76</v>
      </c>
      <c r="F85" s="12">
        <v>38</v>
      </c>
      <c r="G85" s="13">
        <v>79.432999999999993</v>
      </c>
      <c r="H85" s="14">
        <v>39.716499999999996</v>
      </c>
      <c r="I85" s="15">
        <v>77.716499999999996</v>
      </c>
    </row>
    <row r="86" spans="1:9" ht="15">
      <c r="A86" s="25" t="s">
        <v>368</v>
      </c>
      <c r="B86" s="25" t="s">
        <v>369</v>
      </c>
      <c r="C86" s="16" t="s">
        <v>200</v>
      </c>
      <c r="D86" s="16" t="s">
        <v>201</v>
      </c>
      <c r="E86" s="10">
        <v>75</v>
      </c>
      <c r="F86" s="12">
        <v>37.5</v>
      </c>
      <c r="G86" s="13">
        <v>80.276999999999987</v>
      </c>
      <c r="H86" s="14">
        <v>40.138499999999993</v>
      </c>
      <c r="I86" s="15">
        <v>77.638499999999993</v>
      </c>
    </row>
    <row r="87" spans="1:9" ht="15">
      <c r="A87" s="25" t="s">
        <v>370</v>
      </c>
      <c r="B87" s="25" t="s">
        <v>371</v>
      </c>
      <c r="C87" s="16" t="s">
        <v>200</v>
      </c>
      <c r="D87" s="16" t="s">
        <v>201</v>
      </c>
      <c r="E87" s="10">
        <v>74</v>
      </c>
      <c r="F87" s="12">
        <v>37</v>
      </c>
      <c r="G87" s="13">
        <v>81.183999999999997</v>
      </c>
      <c r="H87" s="14">
        <v>40.591999999999999</v>
      </c>
      <c r="I87" s="15">
        <v>77.591999999999999</v>
      </c>
    </row>
    <row r="88" spans="1:9" ht="15">
      <c r="A88" s="25" t="s">
        <v>372</v>
      </c>
      <c r="B88" s="25" t="s">
        <v>373</v>
      </c>
      <c r="C88" s="16" t="s">
        <v>200</v>
      </c>
      <c r="D88" s="16" t="s">
        <v>201</v>
      </c>
      <c r="E88" s="10">
        <v>74.5</v>
      </c>
      <c r="F88" s="12">
        <v>37.25</v>
      </c>
      <c r="G88" s="13">
        <v>80.540999999999983</v>
      </c>
      <c r="H88" s="14">
        <v>40.270499999999991</v>
      </c>
      <c r="I88" s="15">
        <v>77.520499999999998</v>
      </c>
    </row>
    <row r="89" spans="1:9" ht="15">
      <c r="A89" s="25" t="s">
        <v>374</v>
      </c>
      <c r="B89" s="25" t="s">
        <v>375</v>
      </c>
      <c r="C89" s="16" t="s">
        <v>200</v>
      </c>
      <c r="D89" s="16" t="s">
        <v>201</v>
      </c>
      <c r="E89" s="10">
        <v>74</v>
      </c>
      <c r="F89" s="12">
        <v>37</v>
      </c>
      <c r="G89" s="13">
        <v>80.912000000000006</v>
      </c>
      <c r="H89" s="14">
        <v>40.456000000000003</v>
      </c>
      <c r="I89" s="15">
        <v>77.456000000000003</v>
      </c>
    </row>
    <row r="90" spans="1:9" ht="15">
      <c r="A90" s="25" t="s">
        <v>376</v>
      </c>
      <c r="B90" s="25" t="s">
        <v>377</v>
      </c>
      <c r="C90" s="16" t="s">
        <v>200</v>
      </c>
      <c r="D90" s="16" t="s">
        <v>201</v>
      </c>
      <c r="E90" s="10">
        <v>76</v>
      </c>
      <c r="F90" s="12">
        <v>38</v>
      </c>
      <c r="G90" s="13">
        <v>78.833000000000013</v>
      </c>
      <c r="H90" s="14">
        <v>39.416500000000006</v>
      </c>
      <c r="I90" s="15">
        <v>77.416500000000013</v>
      </c>
    </row>
    <row r="91" spans="1:9" ht="15">
      <c r="A91" s="25" t="s">
        <v>378</v>
      </c>
      <c r="B91" s="25" t="s">
        <v>379</v>
      </c>
      <c r="C91" s="16" t="s">
        <v>200</v>
      </c>
      <c r="D91" s="16" t="s">
        <v>201</v>
      </c>
      <c r="E91" s="10">
        <v>74</v>
      </c>
      <c r="F91" s="12">
        <v>37</v>
      </c>
      <c r="G91" s="13">
        <v>80.762</v>
      </c>
      <c r="H91" s="14">
        <v>40.381</v>
      </c>
      <c r="I91" s="15">
        <v>77.381</v>
      </c>
    </row>
    <row r="92" spans="1:9" ht="15">
      <c r="A92" s="25" t="s">
        <v>380</v>
      </c>
      <c r="B92" s="25" t="s">
        <v>381</v>
      </c>
      <c r="C92" s="16" t="s">
        <v>200</v>
      </c>
      <c r="D92" s="16" t="s">
        <v>201</v>
      </c>
      <c r="E92" s="10">
        <v>75</v>
      </c>
      <c r="F92" s="12">
        <v>37.5</v>
      </c>
      <c r="G92" s="13">
        <v>79.757000000000005</v>
      </c>
      <c r="H92" s="14">
        <v>39.878500000000003</v>
      </c>
      <c r="I92" s="15">
        <v>77.378500000000003</v>
      </c>
    </row>
    <row r="93" spans="1:9" ht="15">
      <c r="A93" s="25" t="s">
        <v>382</v>
      </c>
      <c r="B93" s="25" t="s">
        <v>383</v>
      </c>
      <c r="C93" s="16" t="s">
        <v>200</v>
      </c>
      <c r="D93" s="16" t="s">
        <v>201</v>
      </c>
      <c r="E93" s="10">
        <v>73</v>
      </c>
      <c r="F93" s="12">
        <v>36.5</v>
      </c>
      <c r="G93" s="13">
        <v>81.728999999999999</v>
      </c>
      <c r="H93" s="14">
        <v>40.8645</v>
      </c>
      <c r="I93" s="15">
        <v>77.364499999999992</v>
      </c>
    </row>
    <row r="94" spans="1:9" ht="15">
      <c r="A94" s="25" t="s">
        <v>384</v>
      </c>
      <c r="B94" s="25" t="s">
        <v>385</v>
      </c>
      <c r="C94" s="16" t="s">
        <v>200</v>
      </c>
      <c r="D94" s="16" t="s">
        <v>201</v>
      </c>
      <c r="E94" s="10">
        <v>73</v>
      </c>
      <c r="F94" s="12">
        <v>36.5</v>
      </c>
      <c r="G94" s="13">
        <v>81.513000000000005</v>
      </c>
      <c r="H94" s="14">
        <v>40.756500000000003</v>
      </c>
      <c r="I94" s="15">
        <v>77.256500000000003</v>
      </c>
    </row>
    <row r="95" spans="1:9" ht="15">
      <c r="A95" s="25" t="s">
        <v>386</v>
      </c>
      <c r="B95" s="25" t="s">
        <v>387</v>
      </c>
      <c r="C95" s="16" t="s">
        <v>200</v>
      </c>
      <c r="D95" s="16" t="s">
        <v>201</v>
      </c>
      <c r="E95" s="10">
        <v>73</v>
      </c>
      <c r="F95" s="12">
        <v>36.5</v>
      </c>
      <c r="G95" s="13">
        <v>81.510999999999996</v>
      </c>
      <c r="H95" s="14">
        <v>40.755499999999998</v>
      </c>
      <c r="I95" s="15">
        <v>77.255499999999998</v>
      </c>
    </row>
    <row r="96" spans="1:9" ht="15">
      <c r="A96" s="25" t="s">
        <v>388</v>
      </c>
      <c r="B96" s="25" t="s">
        <v>389</v>
      </c>
      <c r="C96" s="16" t="s">
        <v>200</v>
      </c>
      <c r="D96" s="16" t="s">
        <v>201</v>
      </c>
      <c r="E96" s="10">
        <v>73</v>
      </c>
      <c r="F96" s="12">
        <v>36.5</v>
      </c>
      <c r="G96" s="13">
        <v>81.138999999999982</v>
      </c>
      <c r="H96" s="14">
        <v>40.569499999999991</v>
      </c>
      <c r="I96" s="15">
        <v>77.069499999999991</v>
      </c>
    </row>
    <row r="97" spans="1:9" ht="15">
      <c r="A97" s="25" t="s">
        <v>390</v>
      </c>
      <c r="B97" s="25" t="s">
        <v>391</v>
      </c>
      <c r="C97" s="16" t="s">
        <v>200</v>
      </c>
      <c r="D97" s="16" t="s">
        <v>201</v>
      </c>
      <c r="E97" s="10">
        <v>73.5</v>
      </c>
      <c r="F97" s="12">
        <v>36.75</v>
      </c>
      <c r="G97" s="13">
        <v>80.581999999999994</v>
      </c>
      <c r="H97" s="14">
        <v>40.290999999999997</v>
      </c>
      <c r="I97" s="15">
        <v>77.040999999999997</v>
      </c>
    </row>
    <row r="98" spans="1:9" ht="15">
      <c r="A98" s="25" t="s">
        <v>392</v>
      </c>
      <c r="B98" s="25" t="s">
        <v>393</v>
      </c>
      <c r="C98" s="16" t="s">
        <v>200</v>
      </c>
      <c r="D98" s="16" t="s">
        <v>201</v>
      </c>
      <c r="E98" s="10">
        <v>73</v>
      </c>
      <c r="F98" s="12">
        <v>36.5</v>
      </c>
      <c r="G98" s="13">
        <v>79.451000000000008</v>
      </c>
      <c r="H98" s="14">
        <v>39.725500000000004</v>
      </c>
      <c r="I98" s="15">
        <v>76.225500000000011</v>
      </c>
    </row>
    <row r="99" spans="1:9" ht="15">
      <c r="A99" s="25" t="s">
        <v>394</v>
      </c>
      <c r="B99" s="25" t="s">
        <v>395</v>
      </c>
      <c r="C99" s="16" t="s">
        <v>200</v>
      </c>
      <c r="D99" s="16" t="s">
        <v>201</v>
      </c>
      <c r="E99" s="10">
        <v>73</v>
      </c>
      <c r="F99" s="12">
        <v>36.5</v>
      </c>
      <c r="G99" s="13">
        <v>78.097000000000008</v>
      </c>
      <c r="H99" s="14">
        <v>39.048500000000004</v>
      </c>
      <c r="I99" s="15">
        <v>75.548500000000004</v>
      </c>
    </row>
    <row r="100" spans="1:9" ht="15">
      <c r="A100" s="26" t="s">
        <v>396</v>
      </c>
      <c r="B100" s="26" t="s">
        <v>397</v>
      </c>
      <c r="C100" s="16" t="s">
        <v>200</v>
      </c>
      <c r="D100" s="16" t="s">
        <v>201</v>
      </c>
      <c r="E100" s="10">
        <v>73</v>
      </c>
      <c r="F100" s="12">
        <v>36.5</v>
      </c>
      <c r="G100" s="13">
        <v>75.537999999999997</v>
      </c>
      <c r="H100" s="14">
        <v>37.768999999999998</v>
      </c>
      <c r="I100" s="15">
        <v>74.269000000000005</v>
      </c>
    </row>
    <row r="101" spans="1:9" ht="15">
      <c r="A101" s="25" t="s">
        <v>398</v>
      </c>
      <c r="B101" s="25" t="s">
        <v>399</v>
      </c>
      <c r="C101" s="16" t="s">
        <v>200</v>
      </c>
      <c r="D101" s="16" t="s">
        <v>201</v>
      </c>
      <c r="E101" s="10">
        <v>82</v>
      </c>
      <c r="F101" s="12">
        <v>41</v>
      </c>
      <c r="G101" s="13">
        <v>0</v>
      </c>
      <c r="H101" s="14">
        <v>0</v>
      </c>
      <c r="I101" s="15">
        <v>41</v>
      </c>
    </row>
    <row r="102" spans="1:9" ht="15">
      <c r="A102" s="25" t="s">
        <v>400</v>
      </c>
      <c r="B102" s="25" t="s">
        <v>401</v>
      </c>
      <c r="C102" s="16" t="s">
        <v>200</v>
      </c>
      <c r="D102" s="16" t="s">
        <v>201</v>
      </c>
      <c r="E102" s="10">
        <v>76</v>
      </c>
      <c r="F102" s="12">
        <v>38</v>
      </c>
      <c r="G102" s="13">
        <v>0</v>
      </c>
      <c r="H102" s="14">
        <v>0</v>
      </c>
      <c r="I102" s="15">
        <v>38</v>
      </c>
    </row>
    <row r="103" spans="1:9" ht="15">
      <c r="A103" s="25" t="s">
        <v>402</v>
      </c>
      <c r="B103" s="25" t="s">
        <v>403</v>
      </c>
      <c r="C103" s="16" t="s">
        <v>200</v>
      </c>
      <c r="D103" s="16" t="s">
        <v>201</v>
      </c>
      <c r="E103" s="10">
        <v>75</v>
      </c>
      <c r="F103" s="12">
        <v>37.5</v>
      </c>
      <c r="G103" s="13">
        <v>0</v>
      </c>
      <c r="H103" s="14">
        <v>0</v>
      </c>
      <c r="I103" s="15">
        <v>37.5</v>
      </c>
    </row>
    <row r="104" spans="1:9" ht="15">
      <c r="A104" s="25" t="s">
        <v>404</v>
      </c>
      <c r="B104" s="25" t="s">
        <v>405</v>
      </c>
      <c r="C104" s="16" t="s">
        <v>200</v>
      </c>
      <c r="D104" s="16" t="s">
        <v>201</v>
      </c>
      <c r="E104" s="10">
        <v>74.5</v>
      </c>
      <c r="F104" s="12">
        <v>37.25</v>
      </c>
      <c r="G104" s="13">
        <v>0</v>
      </c>
      <c r="H104" s="14">
        <v>0</v>
      </c>
      <c r="I104" s="15">
        <v>37.25</v>
      </c>
    </row>
    <row r="105" spans="1:9" ht="15">
      <c r="A105" s="25" t="s">
        <v>406</v>
      </c>
      <c r="B105" s="25" t="s">
        <v>407</v>
      </c>
      <c r="C105" s="16" t="s">
        <v>200</v>
      </c>
      <c r="D105" s="16" t="s">
        <v>201</v>
      </c>
      <c r="E105" s="10">
        <v>74.5</v>
      </c>
      <c r="F105" s="12">
        <v>37.25</v>
      </c>
      <c r="G105" s="13">
        <v>0</v>
      </c>
      <c r="H105" s="14">
        <v>0</v>
      </c>
      <c r="I105" s="15">
        <v>37.25</v>
      </c>
    </row>
    <row r="106" spans="1:9" ht="15">
      <c r="A106" s="25" t="s">
        <v>408</v>
      </c>
      <c r="B106" s="25" t="s">
        <v>367</v>
      </c>
      <c r="C106" s="16" t="s">
        <v>200</v>
      </c>
      <c r="D106" s="16" t="s">
        <v>201</v>
      </c>
      <c r="E106" s="10">
        <v>74</v>
      </c>
      <c r="F106" s="12">
        <v>37</v>
      </c>
      <c r="G106" s="13">
        <v>0</v>
      </c>
      <c r="H106" s="14">
        <v>0</v>
      </c>
      <c r="I106" s="15">
        <v>37</v>
      </c>
    </row>
    <row r="107" spans="1:9" ht="15">
      <c r="A107" s="25" t="s">
        <v>409</v>
      </c>
      <c r="B107" s="25" t="s">
        <v>410</v>
      </c>
      <c r="C107" s="16" t="s">
        <v>200</v>
      </c>
      <c r="D107" s="16" t="s">
        <v>201</v>
      </c>
      <c r="E107" s="10">
        <v>74</v>
      </c>
      <c r="F107" s="12">
        <v>37</v>
      </c>
      <c r="G107" s="13">
        <v>0</v>
      </c>
      <c r="H107" s="14">
        <v>0</v>
      </c>
      <c r="I107" s="15">
        <v>37</v>
      </c>
    </row>
    <row r="108" spans="1:9" ht="15">
      <c r="A108" s="25" t="s">
        <v>411</v>
      </c>
      <c r="B108" s="25" t="s">
        <v>412</v>
      </c>
      <c r="C108" s="16" t="s">
        <v>200</v>
      </c>
      <c r="D108" s="16" t="s">
        <v>201</v>
      </c>
      <c r="E108" s="10">
        <v>74</v>
      </c>
      <c r="F108" s="12">
        <v>37</v>
      </c>
      <c r="G108" s="13">
        <v>0</v>
      </c>
      <c r="H108" s="14">
        <v>0</v>
      </c>
      <c r="I108" s="15">
        <v>37</v>
      </c>
    </row>
    <row r="109" spans="1:9" ht="15">
      <c r="A109" s="25" t="s">
        <v>413</v>
      </c>
      <c r="B109" s="25" t="s">
        <v>414</v>
      </c>
      <c r="C109" s="16" t="s">
        <v>200</v>
      </c>
      <c r="D109" s="16" t="s">
        <v>201</v>
      </c>
      <c r="E109" s="10">
        <v>73.5</v>
      </c>
      <c r="F109" s="12">
        <v>36.75</v>
      </c>
      <c r="G109" s="13">
        <v>0</v>
      </c>
      <c r="H109" s="14">
        <v>0</v>
      </c>
      <c r="I109" s="15">
        <v>36.75</v>
      </c>
    </row>
    <row r="110" spans="1:9" ht="15">
      <c r="A110" s="25" t="s">
        <v>415</v>
      </c>
      <c r="B110" s="25" t="s">
        <v>416</v>
      </c>
      <c r="C110" s="16" t="s">
        <v>200</v>
      </c>
      <c r="D110" s="16" t="s">
        <v>201</v>
      </c>
      <c r="E110" s="10">
        <v>73.5</v>
      </c>
      <c r="F110" s="12">
        <v>36.75</v>
      </c>
      <c r="G110" s="13">
        <v>0</v>
      </c>
      <c r="H110" s="14">
        <v>0</v>
      </c>
      <c r="I110" s="15">
        <v>36.75</v>
      </c>
    </row>
    <row r="111" spans="1:9" ht="15">
      <c r="A111" s="25" t="s">
        <v>417</v>
      </c>
      <c r="B111" s="25" t="s">
        <v>418</v>
      </c>
      <c r="C111" s="16" t="s">
        <v>200</v>
      </c>
      <c r="D111" s="16" t="s">
        <v>201</v>
      </c>
      <c r="E111" s="10">
        <v>73</v>
      </c>
      <c r="F111" s="12">
        <v>36.5</v>
      </c>
      <c r="G111" s="13">
        <v>0</v>
      </c>
      <c r="H111" s="14">
        <v>0</v>
      </c>
      <c r="I111" s="15">
        <v>36.5</v>
      </c>
    </row>
    <row r="112" spans="1:9" ht="15">
      <c r="A112" s="25" t="s">
        <v>419</v>
      </c>
      <c r="B112" s="25" t="s">
        <v>420</v>
      </c>
      <c r="C112" s="16" t="s">
        <v>200</v>
      </c>
      <c r="D112" s="16" t="s">
        <v>201</v>
      </c>
      <c r="E112" s="10">
        <v>73</v>
      </c>
      <c r="F112" s="12">
        <v>36.5</v>
      </c>
      <c r="G112" s="13">
        <v>0</v>
      </c>
      <c r="H112" s="14">
        <v>0</v>
      </c>
      <c r="I112" s="15">
        <v>36.5</v>
      </c>
    </row>
    <row r="113" spans="1:9" ht="15">
      <c r="A113" s="25" t="s">
        <v>421</v>
      </c>
      <c r="B113" s="25" t="s">
        <v>422</v>
      </c>
      <c r="C113" s="16" t="s">
        <v>200</v>
      </c>
      <c r="D113" s="16" t="s">
        <v>201</v>
      </c>
      <c r="E113" s="10">
        <v>73</v>
      </c>
      <c r="F113" s="12">
        <v>36.5</v>
      </c>
      <c r="G113" s="13">
        <v>0</v>
      </c>
      <c r="H113" s="14">
        <v>0</v>
      </c>
      <c r="I113" s="15">
        <v>36.5</v>
      </c>
    </row>
    <row r="114" spans="1:9" ht="15">
      <c r="A114" s="25" t="s">
        <v>423</v>
      </c>
      <c r="B114" s="25" t="s">
        <v>424</v>
      </c>
      <c r="C114" s="16" t="s">
        <v>200</v>
      </c>
      <c r="D114" s="16" t="s">
        <v>201</v>
      </c>
      <c r="E114" s="10">
        <v>73</v>
      </c>
      <c r="F114" s="12">
        <v>36.5</v>
      </c>
      <c r="G114" s="13">
        <v>0</v>
      </c>
      <c r="H114" s="14">
        <v>0</v>
      </c>
      <c r="I114" s="15">
        <v>36.5</v>
      </c>
    </row>
    <row r="115" spans="1:9" ht="15">
      <c r="A115" s="25" t="s">
        <v>425</v>
      </c>
      <c r="B115" s="25" t="s">
        <v>426</v>
      </c>
      <c r="C115" s="16" t="s">
        <v>200</v>
      </c>
      <c r="D115" s="16" t="s">
        <v>201</v>
      </c>
      <c r="E115" s="10">
        <v>73</v>
      </c>
      <c r="F115" s="12">
        <v>36.5</v>
      </c>
      <c r="G115" s="13">
        <v>0</v>
      </c>
      <c r="H115" s="14">
        <v>0</v>
      </c>
      <c r="I115" s="15">
        <v>36.5</v>
      </c>
    </row>
    <row r="116" spans="1:9" ht="15">
      <c r="A116" s="25" t="s">
        <v>427</v>
      </c>
      <c r="B116" s="25" t="s">
        <v>428</v>
      </c>
      <c r="C116" s="16" t="s">
        <v>200</v>
      </c>
      <c r="D116" s="16" t="s">
        <v>201</v>
      </c>
      <c r="E116" s="10">
        <v>73</v>
      </c>
      <c r="F116" s="12">
        <v>36.5</v>
      </c>
      <c r="G116" s="13">
        <v>0</v>
      </c>
      <c r="H116" s="14">
        <v>0</v>
      </c>
      <c r="I116" s="15">
        <v>36.5</v>
      </c>
    </row>
    <row r="117" spans="1:9" ht="15">
      <c r="A117" s="25" t="s">
        <v>429</v>
      </c>
      <c r="B117" s="25" t="s">
        <v>430</v>
      </c>
      <c r="C117" s="16" t="s">
        <v>200</v>
      </c>
      <c r="D117" s="16" t="s">
        <v>201</v>
      </c>
      <c r="E117" s="10">
        <v>73</v>
      </c>
      <c r="F117" s="12">
        <v>36.5</v>
      </c>
      <c r="G117" s="13">
        <v>0</v>
      </c>
      <c r="H117" s="14">
        <v>0</v>
      </c>
      <c r="I117" s="15">
        <v>36.5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小学数学（女）</vt:lpstr>
      <vt:lpstr>小学数学（男）</vt:lpstr>
      <vt:lpstr>小学语文（女）</vt:lpstr>
      <vt:lpstr>小学语文（男）</vt:lpstr>
      <vt:lpstr>足球</vt:lpstr>
      <vt:lpstr>篮球</vt:lpstr>
      <vt:lpstr>音乐</vt:lpstr>
      <vt:lpstr>信息技术</vt:lpstr>
      <vt:lpstr>幼儿园（女）</vt:lpstr>
      <vt:lpstr>幼儿园(男)</vt:lpstr>
      <vt:lpstr>蒙授幼儿园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2016-06-23T05:35:00Z</dcterms:created>
  <dcterms:modified xsi:type="dcterms:W3CDTF">2016-06-25T09:58:40Z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