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450" activeTab="0"/>
  </bookViews>
  <sheets>
    <sheet name="巴彦淖尔市2016年农村牧区义务教育阶段学校特岗教师考试总成绩" sheetId="1" r:id="rId1"/>
  </sheets>
  <definedNames>
    <definedName name="_xlnm.Print_Titles" localSheetId="0">'巴彦淖尔市2016年农村牧区义务教育阶段学校特岗教师考试总成绩'!$1:$3</definedName>
  </definedNames>
  <calcPr fullCalcOnLoad="1"/>
</workbook>
</file>

<file path=xl/sharedStrings.xml><?xml version="1.0" encoding="utf-8"?>
<sst xmlns="http://schemas.openxmlformats.org/spreadsheetml/2006/main" count="877" uniqueCount="424">
  <si>
    <t>152827199304055422</t>
  </si>
  <si>
    <t>袁园</t>
  </si>
  <si>
    <t>15272219901107362X</t>
  </si>
  <si>
    <t>聂娟娟</t>
  </si>
  <si>
    <t>152628199303172008</t>
  </si>
  <si>
    <t>刘娜</t>
  </si>
  <si>
    <t>152827199105044544</t>
  </si>
  <si>
    <t>苗慧灵</t>
  </si>
  <si>
    <t>15280119930304092X</t>
  </si>
  <si>
    <t>152827199202124220</t>
  </si>
  <si>
    <t>李彦良</t>
  </si>
  <si>
    <t>152827199201176619</t>
  </si>
  <si>
    <t>潘向科</t>
  </si>
  <si>
    <t>152725199312124418</t>
  </si>
  <si>
    <t>陈章文</t>
  </si>
  <si>
    <t>152827199003100322</t>
  </si>
  <si>
    <t>赵力姮</t>
  </si>
  <si>
    <t>152827199203181227</t>
  </si>
  <si>
    <t>张艳</t>
  </si>
  <si>
    <t>150222199309205024</t>
  </si>
  <si>
    <t>石小雪</t>
  </si>
  <si>
    <t>152827199309284224</t>
  </si>
  <si>
    <t>李婉霞</t>
  </si>
  <si>
    <t>150304199207145043</t>
  </si>
  <si>
    <t>袁志霞</t>
  </si>
  <si>
    <t>150923199111134229</t>
  </si>
  <si>
    <t>蒿美利</t>
  </si>
  <si>
    <t>152628199002204045</t>
  </si>
  <si>
    <t>邢志婷</t>
  </si>
  <si>
    <t>152627199009240042</t>
  </si>
  <si>
    <t>柳悦</t>
  </si>
  <si>
    <t>152827199210175124</t>
  </si>
  <si>
    <t>杨志梅</t>
  </si>
  <si>
    <t>152724198904081588</t>
  </si>
  <si>
    <t>王志伟</t>
  </si>
  <si>
    <t>152626199310273314</t>
  </si>
  <si>
    <t>李东旭</t>
  </si>
  <si>
    <t>150428199009034330</t>
  </si>
  <si>
    <t>任琳琳</t>
  </si>
  <si>
    <t>152104198706046345</t>
  </si>
  <si>
    <t>张利文</t>
  </si>
  <si>
    <t>150422199110305133</t>
  </si>
  <si>
    <t>赵续岩</t>
  </si>
  <si>
    <t>15212219900504036X</t>
  </si>
  <si>
    <t>张伟</t>
  </si>
  <si>
    <t>152801199412265319</t>
  </si>
  <si>
    <t>付晓燕</t>
  </si>
  <si>
    <t>152724199001202128</t>
  </si>
  <si>
    <t>冯强</t>
  </si>
  <si>
    <t>152723199102090317</t>
  </si>
  <si>
    <t>陈艳</t>
  </si>
  <si>
    <t>152827198903034549</t>
  </si>
  <si>
    <t>李鑫娥</t>
  </si>
  <si>
    <t>152327199203251822</t>
  </si>
  <si>
    <t>李少鹏</t>
  </si>
  <si>
    <t>150125198911030254</t>
  </si>
  <si>
    <t>马玉涛</t>
  </si>
  <si>
    <t>150429198902255058</t>
  </si>
  <si>
    <t>潘婕</t>
  </si>
  <si>
    <t>150303199402040523</t>
  </si>
  <si>
    <t>韩鹏飞</t>
  </si>
  <si>
    <t>152628198910103712</t>
  </si>
  <si>
    <t>152701199411165425</t>
  </si>
  <si>
    <t>高宇</t>
  </si>
  <si>
    <t>150123199009233614</t>
  </si>
  <si>
    <t>孔瑶</t>
  </si>
  <si>
    <t>152801199010040627</t>
  </si>
  <si>
    <t>海霞</t>
  </si>
  <si>
    <t>152325199205290021</t>
  </si>
  <si>
    <t>李甜</t>
  </si>
  <si>
    <t>152827199110153921</t>
  </si>
  <si>
    <t>狄文</t>
  </si>
  <si>
    <t>152827199007013920</t>
  </si>
  <si>
    <t>赵悦</t>
  </si>
  <si>
    <t>152827199007135127</t>
  </si>
  <si>
    <t>徐侨灿</t>
  </si>
  <si>
    <t>15082619890806452X</t>
  </si>
  <si>
    <t>赵佳</t>
  </si>
  <si>
    <t>152801198911150669</t>
  </si>
  <si>
    <t>张荣</t>
  </si>
  <si>
    <t>152827199312020625</t>
  </si>
  <si>
    <t>马晶晶</t>
  </si>
  <si>
    <t>152826199202110228</t>
  </si>
  <si>
    <t>魏世亮</t>
  </si>
  <si>
    <t>152327198811266134</t>
  </si>
  <si>
    <t>王国辉</t>
  </si>
  <si>
    <t>152627199001285510</t>
  </si>
  <si>
    <t>刘云霞</t>
  </si>
  <si>
    <t>152630199005253629</t>
  </si>
  <si>
    <t>丁伟</t>
  </si>
  <si>
    <t>15020719900914561X</t>
  </si>
  <si>
    <t>毕源瑞</t>
  </si>
  <si>
    <t>152801199212311827</t>
  </si>
  <si>
    <t>段鹏程</t>
  </si>
  <si>
    <t>152827199312024212</t>
  </si>
  <si>
    <t>曾宇</t>
  </si>
  <si>
    <t>152827199311054014</t>
  </si>
  <si>
    <t>张剑峰</t>
  </si>
  <si>
    <t>150123199107113114</t>
  </si>
  <si>
    <t>杜剑锋</t>
  </si>
  <si>
    <t>150222199203182012</t>
  </si>
  <si>
    <t>张惠</t>
  </si>
  <si>
    <t>152822199002096016</t>
  </si>
  <si>
    <t>杨竞方</t>
  </si>
  <si>
    <t>152822199202136641</t>
  </si>
  <si>
    <t>周欣</t>
  </si>
  <si>
    <t>150125199211030266</t>
  </si>
  <si>
    <t>陈雅茹</t>
  </si>
  <si>
    <t>15282219910521082X</t>
  </si>
  <si>
    <t>王俊宇</t>
  </si>
  <si>
    <t>152827198811024861</t>
  </si>
  <si>
    <t>董琦琳</t>
  </si>
  <si>
    <t>152634199308200028</t>
  </si>
  <si>
    <t>付晓羽</t>
  </si>
  <si>
    <t>152801199012202124</t>
  </si>
  <si>
    <t>王彩凤</t>
  </si>
  <si>
    <t>152827198910286322</t>
  </si>
  <si>
    <t>樊阔</t>
  </si>
  <si>
    <t>150221199001223537</t>
  </si>
  <si>
    <t>任俊枝</t>
  </si>
  <si>
    <t>152827198804026623</t>
  </si>
  <si>
    <t>序号</t>
  </si>
  <si>
    <t>笔试情况</t>
  </si>
  <si>
    <t>面试情况</t>
  </si>
  <si>
    <t>总成绩</t>
  </si>
  <si>
    <t>备注</t>
  </si>
  <si>
    <t>成绩</t>
  </si>
  <si>
    <t>名次</t>
  </si>
  <si>
    <t>报考岗位</t>
  </si>
  <si>
    <t>计划招聘人数</t>
  </si>
  <si>
    <t>姓名</t>
  </si>
  <si>
    <t>身份证号</t>
  </si>
  <si>
    <t>李志丽</t>
  </si>
  <si>
    <t>152823199205010020</t>
  </si>
  <si>
    <t>李敏</t>
  </si>
  <si>
    <t>152827198911190947</t>
  </si>
  <si>
    <t>王慧</t>
  </si>
  <si>
    <t>152631199308180021</t>
  </si>
  <si>
    <t>卢扬</t>
  </si>
  <si>
    <t>150302199307262527</t>
  </si>
  <si>
    <t>徐彩萍</t>
  </si>
  <si>
    <t>152827198704230926</t>
  </si>
  <si>
    <t>云锦华</t>
  </si>
  <si>
    <t>15012119890301112X</t>
  </si>
  <si>
    <t>杨扬</t>
  </si>
  <si>
    <t>15272219931011062X</t>
  </si>
  <si>
    <t>史红</t>
  </si>
  <si>
    <t>152722199203142423</t>
  </si>
  <si>
    <t>张鹤</t>
  </si>
  <si>
    <t>152823199308013144</t>
  </si>
  <si>
    <t>尹静薇</t>
  </si>
  <si>
    <t>150422199007091229</t>
  </si>
  <si>
    <t>王惠</t>
  </si>
  <si>
    <t>15030419901130054X</t>
  </si>
  <si>
    <t>张羽</t>
  </si>
  <si>
    <t>152823199210230546</t>
  </si>
  <si>
    <t>杨荣</t>
  </si>
  <si>
    <t>152722199105170383</t>
  </si>
  <si>
    <t>徐小雨</t>
  </si>
  <si>
    <t>150303199311092029</t>
  </si>
  <si>
    <t>樊晓燕</t>
  </si>
  <si>
    <t>152626199012063327</t>
  </si>
  <si>
    <t>杜娟</t>
  </si>
  <si>
    <t>150221199309121369</t>
  </si>
  <si>
    <t>刘晓燕</t>
  </si>
  <si>
    <t>152726199007070624</t>
  </si>
  <si>
    <t>宋亚娜</t>
  </si>
  <si>
    <t>150207199308053221</t>
  </si>
  <si>
    <t>杨小龙</t>
  </si>
  <si>
    <t>152724199102010037</t>
  </si>
  <si>
    <t>陈建平</t>
  </si>
  <si>
    <t>152629199001116410</t>
  </si>
  <si>
    <t>韩鸿燕</t>
  </si>
  <si>
    <t>150123199201100643</t>
  </si>
  <si>
    <t>孙艳茹</t>
  </si>
  <si>
    <t>15092319911127212X</t>
  </si>
  <si>
    <t>宋瑞杰</t>
  </si>
  <si>
    <t>152601199209060122</t>
  </si>
  <si>
    <t>张二明</t>
  </si>
  <si>
    <t>15022119890820441X</t>
  </si>
  <si>
    <t>任芮奇</t>
  </si>
  <si>
    <t>152823199204280037</t>
  </si>
  <si>
    <t>杨瑞</t>
  </si>
  <si>
    <t>152801199206112426</t>
  </si>
  <si>
    <t>魏俊欣</t>
  </si>
  <si>
    <t>150921199108110047</t>
  </si>
  <si>
    <t>刘艳华</t>
  </si>
  <si>
    <t>152630199009155225</t>
  </si>
  <si>
    <t>丽娜</t>
  </si>
  <si>
    <t>152634199004248428</t>
  </si>
  <si>
    <t>吕波</t>
  </si>
  <si>
    <t>150207199310093820</t>
  </si>
  <si>
    <t>张丹</t>
  </si>
  <si>
    <t>152823199112223123</t>
  </si>
  <si>
    <t>韩娇</t>
  </si>
  <si>
    <t>152722199105281825</t>
  </si>
  <si>
    <t>董柳霞</t>
  </si>
  <si>
    <t>150121198809083522</t>
  </si>
  <si>
    <t>蔺纯芳</t>
  </si>
  <si>
    <t>152822199407154122</t>
  </si>
  <si>
    <t>王晓敏</t>
  </si>
  <si>
    <t>152801198706080024</t>
  </si>
  <si>
    <t>张圆</t>
  </si>
  <si>
    <t>152823199112082228</t>
  </si>
  <si>
    <t>李静</t>
  </si>
  <si>
    <t>15252419901204032X</t>
  </si>
  <si>
    <t>刘建慧</t>
  </si>
  <si>
    <t>152801199201278128</t>
  </si>
  <si>
    <t>郭俊英</t>
  </si>
  <si>
    <t>152629199006124524</t>
  </si>
  <si>
    <t>胡锦昉</t>
  </si>
  <si>
    <t>152823199107150521</t>
  </si>
  <si>
    <t>郑娟</t>
  </si>
  <si>
    <t>152722199010112148</t>
  </si>
  <si>
    <t>武敏娟</t>
  </si>
  <si>
    <t>150125199109290221</t>
  </si>
  <si>
    <t>张致瑶</t>
  </si>
  <si>
    <t>150221199104292324</t>
  </si>
  <si>
    <t>刘燕</t>
  </si>
  <si>
    <t>150302199207201524</t>
  </si>
  <si>
    <t>孟向月</t>
  </si>
  <si>
    <t>150104199301143043</t>
  </si>
  <si>
    <t>牛鑫</t>
  </si>
  <si>
    <t>152801199105295323</t>
  </si>
  <si>
    <t>邢璐</t>
  </si>
  <si>
    <t>15263419930225392X</t>
  </si>
  <si>
    <t>孙铁心</t>
  </si>
  <si>
    <t>150430198906031612</t>
  </si>
  <si>
    <t>吕芳鑫</t>
  </si>
  <si>
    <t>150428199106074326</t>
  </si>
  <si>
    <t>高秉瑞</t>
  </si>
  <si>
    <t>152822199111072144</t>
  </si>
  <si>
    <t>卢晓宇</t>
  </si>
  <si>
    <t>152823199307250527</t>
  </si>
  <si>
    <t>康靖</t>
  </si>
  <si>
    <t>152801199103054227</t>
  </si>
  <si>
    <t>王舒仪</t>
  </si>
  <si>
    <t>152801199210021244</t>
  </si>
  <si>
    <t>杨欣桐</t>
  </si>
  <si>
    <t>152823199209240528</t>
  </si>
  <si>
    <t>李伟</t>
  </si>
  <si>
    <t>152801199312051831</t>
  </si>
  <si>
    <t>云俊明</t>
  </si>
  <si>
    <t>150123198908174633</t>
  </si>
  <si>
    <t>王伟</t>
  </si>
  <si>
    <t>152824198902265012</t>
  </si>
  <si>
    <t>马跃</t>
  </si>
  <si>
    <t>152823199302250018</t>
  </si>
  <si>
    <t>班光耀</t>
  </si>
  <si>
    <t>15020219921117421X</t>
  </si>
  <si>
    <t>连丹</t>
  </si>
  <si>
    <t>152823199111104341</t>
  </si>
  <si>
    <t>董叶</t>
  </si>
  <si>
    <t>152723199212102729</t>
  </si>
  <si>
    <t>李博</t>
  </si>
  <si>
    <t>152625198610140512</t>
  </si>
  <si>
    <t>白晓玲</t>
  </si>
  <si>
    <t>150122199108040627</t>
  </si>
  <si>
    <t>刘虹</t>
  </si>
  <si>
    <t>15030419900811202X</t>
  </si>
  <si>
    <t>彭清华</t>
  </si>
  <si>
    <t>152823199409280022</t>
  </si>
  <si>
    <t>张楠</t>
  </si>
  <si>
    <t>杨晶</t>
  </si>
  <si>
    <t>152723199310047823</t>
  </si>
  <si>
    <t>贺庭瑞</t>
  </si>
  <si>
    <t>152727199202280025</t>
  </si>
  <si>
    <t>王璐</t>
  </si>
  <si>
    <t>152723199303103049</t>
  </si>
  <si>
    <t>孙玥</t>
  </si>
  <si>
    <t>152628199302070229</t>
  </si>
  <si>
    <t>刘晓艳</t>
  </si>
  <si>
    <t>150221198611034149</t>
  </si>
  <si>
    <t>王宾宾</t>
  </si>
  <si>
    <t>450681199210100313</t>
  </si>
  <si>
    <t>郭梦雨</t>
  </si>
  <si>
    <t>152824199310264547</t>
  </si>
  <si>
    <t>李阳</t>
  </si>
  <si>
    <t>150202199111081526</t>
  </si>
  <si>
    <t>李首一</t>
  </si>
  <si>
    <t>152324199011102823</t>
  </si>
  <si>
    <t>尹丽倩</t>
  </si>
  <si>
    <t>152224199311107524</t>
  </si>
  <si>
    <t>张娇</t>
  </si>
  <si>
    <t>150222199003280363</t>
  </si>
  <si>
    <t>徐佳</t>
  </si>
  <si>
    <t>150207198811182923</t>
  </si>
  <si>
    <t>张瑞书</t>
  </si>
  <si>
    <t>152824199306261028</t>
  </si>
  <si>
    <t>朱雅琳</t>
  </si>
  <si>
    <t>150202199204074528</t>
  </si>
  <si>
    <t>刘红</t>
  </si>
  <si>
    <t>150102199211194127</t>
  </si>
  <si>
    <t>赵晓晨</t>
  </si>
  <si>
    <t>152824198612111728</t>
  </si>
  <si>
    <t>刘洋</t>
  </si>
  <si>
    <t>郎金融</t>
  </si>
  <si>
    <t>150221199209184426</t>
  </si>
  <si>
    <t>赵香</t>
  </si>
  <si>
    <t>15282519940828362X</t>
  </si>
  <si>
    <t>狄娜</t>
  </si>
  <si>
    <t>152824199211114543</t>
  </si>
  <si>
    <t>李锐</t>
  </si>
  <si>
    <t>152824199205154522</t>
  </si>
  <si>
    <t>贾慧婷</t>
  </si>
  <si>
    <t>150222199107144729</t>
  </si>
  <si>
    <t>高璐</t>
  </si>
  <si>
    <t>152726199303250021</t>
  </si>
  <si>
    <t>胡悦</t>
  </si>
  <si>
    <t>152824199411273928</t>
  </si>
  <si>
    <t>张慧</t>
  </si>
  <si>
    <t>150821199302023822</t>
  </si>
  <si>
    <t>郭亚文</t>
  </si>
  <si>
    <t>152627199005014945</t>
  </si>
  <si>
    <t>姜晓春</t>
  </si>
  <si>
    <t>152626198909221217</t>
  </si>
  <si>
    <t>150202199105154821</t>
  </si>
  <si>
    <t>李瑞霞</t>
  </si>
  <si>
    <t>150104199001064124</t>
  </si>
  <si>
    <t>王佳</t>
  </si>
  <si>
    <t>152722199012152127</t>
  </si>
  <si>
    <t>贾宇琪</t>
  </si>
  <si>
    <t>150125198909182427</t>
  </si>
  <si>
    <t>孙馨</t>
  </si>
  <si>
    <t>15262819930820024X</t>
  </si>
  <si>
    <t>孙智超</t>
  </si>
  <si>
    <t>150423198803050024</t>
  </si>
  <si>
    <t>范宇静</t>
  </si>
  <si>
    <t>150204198809291224</t>
  </si>
  <si>
    <t>王洋</t>
  </si>
  <si>
    <t>150302199210064022</t>
  </si>
  <si>
    <t>王静斐</t>
  </si>
  <si>
    <t>152527199204234224</t>
  </si>
  <si>
    <t>陈丽娟</t>
  </si>
  <si>
    <t>152624198912171828</t>
  </si>
  <si>
    <t>秦莉梅</t>
  </si>
  <si>
    <t>152322198908052026</t>
  </si>
  <si>
    <t>葛瑞霞</t>
  </si>
  <si>
    <t>152722199305270928</t>
  </si>
  <si>
    <t>张悦</t>
  </si>
  <si>
    <t>152921199109250422</t>
  </si>
  <si>
    <t>刘仙</t>
  </si>
  <si>
    <t>150621199107162121</t>
  </si>
  <si>
    <t>王冬梅</t>
  </si>
  <si>
    <t>150222198709175026</t>
  </si>
  <si>
    <t>徐娜</t>
  </si>
  <si>
    <t>150203199206200328</t>
  </si>
  <si>
    <t>孙亚红</t>
  </si>
  <si>
    <t>150203199009264525</t>
  </si>
  <si>
    <t>王爱</t>
  </si>
  <si>
    <t>15282419911018602X</t>
  </si>
  <si>
    <t>王婷</t>
  </si>
  <si>
    <t>15282419891110232X</t>
  </si>
  <si>
    <t>马宇辰</t>
  </si>
  <si>
    <t>150202199007050623</t>
  </si>
  <si>
    <t>祁慧</t>
  </si>
  <si>
    <t>152801199303290929</t>
  </si>
  <si>
    <t>张鹏波</t>
  </si>
  <si>
    <t>150121199209255516</t>
  </si>
  <si>
    <t>高祥宇</t>
  </si>
  <si>
    <t>150202199007042113</t>
  </si>
  <si>
    <t>屈臻彦</t>
  </si>
  <si>
    <t>152822199207240528</t>
  </si>
  <si>
    <t>郝亚荣</t>
  </si>
  <si>
    <t>150122199009233642</t>
  </si>
  <si>
    <t>郝亮亮</t>
  </si>
  <si>
    <t>150105199309253614</t>
  </si>
  <si>
    <t>李云瑞</t>
  </si>
  <si>
    <t>150927199307260310</t>
  </si>
  <si>
    <t>邬佳兴</t>
  </si>
  <si>
    <t>152824199001060049</t>
  </si>
  <si>
    <t>陈晓伟</t>
  </si>
  <si>
    <t>15020419920819241X</t>
  </si>
  <si>
    <t>王海龙</t>
  </si>
  <si>
    <t>150122199109251135</t>
  </si>
  <si>
    <t>闫广义</t>
  </si>
  <si>
    <t>152723199208175116</t>
  </si>
  <si>
    <t>苗燕</t>
  </si>
  <si>
    <t>152824199009170023</t>
  </si>
  <si>
    <t>任亚星</t>
  </si>
  <si>
    <t>152824199308100367</t>
  </si>
  <si>
    <t>马志成</t>
  </si>
  <si>
    <t>150122199009292159</t>
  </si>
  <si>
    <t>胡丹</t>
  </si>
  <si>
    <t>152827199311156029</t>
  </si>
  <si>
    <t>哈雯</t>
  </si>
  <si>
    <t>152801199311080024</t>
  </si>
  <si>
    <t>李琴</t>
  </si>
  <si>
    <t>152827199209174546</t>
  </si>
  <si>
    <t>樊瑞萍</t>
  </si>
  <si>
    <t>152827198905172128</t>
  </si>
  <si>
    <t>李蓉</t>
  </si>
  <si>
    <t>152827199303123921</t>
  </si>
  <si>
    <t>韩学美</t>
  </si>
  <si>
    <t>152827199203273324</t>
  </si>
  <si>
    <t>薛娇</t>
  </si>
  <si>
    <t>152827199012236969</t>
  </si>
  <si>
    <t>武凯悦</t>
  </si>
  <si>
    <t>152822199009115443</t>
  </si>
  <si>
    <t>贾红霞</t>
  </si>
  <si>
    <t>150222199102285362</t>
  </si>
  <si>
    <t>陈颖</t>
  </si>
  <si>
    <t>15042919920621592X</t>
  </si>
  <si>
    <t>吴倩</t>
  </si>
  <si>
    <t>设岗旗县</t>
  </si>
  <si>
    <t>磴口县</t>
  </si>
  <si>
    <t>乌拉特前旗</t>
  </si>
  <si>
    <t>杭锦后旗</t>
  </si>
  <si>
    <t xml:space="preserve"> 小学语文</t>
  </si>
  <si>
    <t xml:space="preserve"> 初中化学</t>
  </si>
  <si>
    <t>小学美术</t>
  </si>
  <si>
    <t>初中数学</t>
  </si>
  <si>
    <t>小学语文</t>
  </si>
  <si>
    <t>初中物理</t>
  </si>
  <si>
    <t>小学英语</t>
  </si>
  <si>
    <t>小学体育</t>
  </si>
  <si>
    <t>小学数学</t>
  </si>
  <si>
    <t>初中英语</t>
  </si>
  <si>
    <t>小学信息技术</t>
  </si>
  <si>
    <t>小学音乐</t>
  </si>
  <si>
    <t>初中语文</t>
  </si>
  <si>
    <t>巴彦淖尔市2016年农村牧区义务教育阶段学校特岗教师考试总成绩</t>
  </si>
  <si>
    <t>折合分</t>
  </si>
  <si>
    <t>拟录用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</si>
</sst>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7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color indexed="8"/>
      <name val="宋体"/>
      <family val="0"/>
    </font>
    <font>
      <b/>
      <sz val="9"/>
      <name val="Microsoft Sans Serif"/>
      <family val="2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PageLayoutView="0" workbookViewId="0" topLeftCell="A1">
      <pane xSplit="13" ySplit="3" topLeftCell="N4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O182" sqref="O182"/>
    </sheetView>
  </sheetViews>
  <sheetFormatPr defaultColWidth="9.00390625" defaultRowHeight="20.25" customHeight="1"/>
  <cols>
    <col min="1" max="1" width="3.50390625" style="1" customWidth="1"/>
    <col min="2" max="2" width="9.375" style="1" customWidth="1"/>
    <col min="3" max="3" width="10.00390625" style="3" customWidth="1"/>
    <col min="4" max="4" width="4.50390625" style="1" customWidth="1"/>
    <col min="5" max="5" width="7.875" style="1" customWidth="1"/>
    <col min="6" max="6" width="15.50390625" style="1" customWidth="1"/>
    <col min="7" max="11" width="5.75390625" style="1" customWidth="1"/>
    <col min="12" max="12" width="5.125" style="1" customWidth="1"/>
    <col min="13" max="13" width="6.625" style="1" customWidth="1"/>
    <col min="14" max="16384" width="9.00390625" style="1" customWidth="1"/>
  </cols>
  <sheetData>
    <row r="1" spans="1:13" s="2" customFormat="1" ht="33.75" customHeight="1">
      <c r="A1" s="14" t="s">
        <v>421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6" customFormat="1" ht="22.5" customHeight="1">
      <c r="A2" s="13" t="s">
        <v>121</v>
      </c>
      <c r="B2" s="13" t="s">
        <v>404</v>
      </c>
      <c r="C2" s="13" t="s">
        <v>128</v>
      </c>
      <c r="D2" s="16" t="s">
        <v>129</v>
      </c>
      <c r="E2" s="13" t="s">
        <v>130</v>
      </c>
      <c r="F2" s="13" t="s">
        <v>131</v>
      </c>
      <c r="G2" s="12" t="s">
        <v>122</v>
      </c>
      <c r="H2" s="12"/>
      <c r="I2" s="12" t="s">
        <v>123</v>
      </c>
      <c r="J2" s="12"/>
      <c r="K2" s="15" t="s">
        <v>124</v>
      </c>
      <c r="L2" s="15"/>
      <c r="M2" s="13" t="s">
        <v>125</v>
      </c>
    </row>
    <row r="3" spans="1:13" s="6" customFormat="1" ht="22.5" customHeight="1">
      <c r="A3" s="13"/>
      <c r="B3" s="13"/>
      <c r="C3" s="13"/>
      <c r="D3" s="17"/>
      <c r="E3" s="13"/>
      <c r="F3" s="13"/>
      <c r="G3" s="4" t="s">
        <v>126</v>
      </c>
      <c r="H3" s="7" t="s">
        <v>422</v>
      </c>
      <c r="I3" s="4" t="s">
        <v>126</v>
      </c>
      <c r="J3" s="7" t="s">
        <v>422</v>
      </c>
      <c r="K3" s="5" t="s">
        <v>126</v>
      </c>
      <c r="L3" s="5" t="s">
        <v>127</v>
      </c>
      <c r="M3" s="13"/>
    </row>
    <row r="4" spans="1:13" s="10" customFormat="1" ht="20.25" customHeight="1">
      <c r="A4" s="8">
        <v>1</v>
      </c>
      <c r="B4" s="8" t="s">
        <v>405</v>
      </c>
      <c r="C4" s="8" t="s">
        <v>408</v>
      </c>
      <c r="D4" s="8">
        <v>5</v>
      </c>
      <c r="E4" s="8" t="s">
        <v>132</v>
      </c>
      <c r="F4" s="8" t="s">
        <v>133</v>
      </c>
      <c r="G4" s="8">
        <v>99.5</v>
      </c>
      <c r="H4" s="9">
        <f aca="true" t="shared" si="0" ref="H4:H40">G4*100/150*0.4</f>
        <v>26.53333333333333</v>
      </c>
      <c r="I4" s="8">
        <v>86.8</v>
      </c>
      <c r="J4" s="9">
        <f aca="true" t="shared" si="1" ref="J4:J40">I4*0.6</f>
        <v>52.08</v>
      </c>
      <c r="K4" s="9">
        <f aca="true" t="shared" si="2" ref="K4:K35">H4+J4</f>
        <v>78.61333333333333</v>
      </c>
      <c r="L4" s="8">
        <v>1</v>
      </c>
      <c r="M4" s="8" t="s">
        <v>423</v>
      </c>
    </row>
    <row r="5" spans="1:13" s="10" customFormat="1" ht="20.25" customHeight="1">
      <c r="A5" s="8">
        <v>2</v>
      </c>
      <c r="B5" s="8" t="s">
        <v>405</v>
      </c>
      <c r="C5" s="8" t="s">
        <v>408</v>
      </c>
      <c r="D5" s="8">
        <v>5</v>
      </c>
      <c r="E5" s="8" t="s">
        <v>148</v>
      </c>
      <c r="F5" s="8" t="s">
        <v>149</v>
      </c>
      <c r="G5" s="8">
        <v>82</v>
      </c>
      <c r="H5" s="9">
        <f t="shared" si="0"/>
        <v>21.866666666666667</v>
      </c>
      <c r="I5" s="8">
        <v>91.8</v>
      </c>
      <c r="J5" s="9">
        <f t="shared" si="1"/>
        <v>55.08</v>
      </c>
      <c r="K5" s="9">
        <f t="shared" si="2"/>
        <v>76.94666666666666</v>
      </c>
      <c r="L5" s="8">
        <v>2</v>
      </c>
      <c r="M5" s="8" t="s">
        <v>423</v>
      </c>
    </row>
    <row r="6" spans="1:13" s="10" customFormat="1" ht="20.25" customHeight="1">
      <c r="A6" s="8">
        <v>3</v>
      </c>
      <c r="B6" s="8" t="s">
        <v>405</v>
      </c>
      <c r="C6" s="8" t="s">
        <v>408</v>
      </c>
      <c r="D6" s="8">
        <v>5</v>
      </c>
      <c r="E6" s="8" t="s">
        <v>154</v>
      </c>
      <c r="F6" s="8" t="s">
        <v>155</v>
      </c>
      <c r="G6" s="8">
        <v>79</v>
      </c>
      <c r="H6" s="9">
        <f t="shared" si="0"/>
        <v>21.066666666666666</v>
      </c>
      <c r="I6" s="8">
        <v>85.8</v>
      </c>
      <c r="J6" s="9">
        <f t="shared" si="1"/>
        <v>51.48</v>
      </c>
      <c r="K6" s="9">
        <f t="shared" si="2"/>
        <v>72.54666666666667</v>
      </c>
      <c r="L6" s="8">
        <v>3</v>
      </c>
      <c r="M6" s="8" t="s">
        <v>423</v>
      </c>
    </row>
    <row r="7" spans="1:13" s="10" customFormat="1" ht="20.25" customHeight="1">
      <c r="A7" s="8">
        <v>4</v>
      </c>
      <c r="B7" s="8" t="s">
        <v>405</v>
      </c>
      <c r="C7" s="8" t="s">
        <v>408</v>
      </c>
      <c r="D7" s="8">
        <v>5</v>
      </c>
      <c r="E7" s="8" t="s">
        <v>134</v>
      </c>
      <c r="F7" s="8" t="s">
        <v>135</v>
      </c>
      <c r="G7" s="8">
        <v>99</v>
      </c>
      <c r="H7" s="9">
        <f t="shared" si="0"/>
        <v>26.400000000000002</v>
      </c>
      <c r="I7" s="8">
        <v>75.8</v>
      </c>
      <c r="J7" s="9">
        <f t="shared" si="1"/>
        <v>45.48</v>
      </c>
      <c r="K7" s="9">
        <f t="shared" si="2"/>
        <v>71.88</v>
      </c>
      <c r="L7" s="8">
        <v>4</v>
      </c>
      <c r="M7" s="8" t="s">
        <v>423</v>
      </c>
    </row>
    <row r="8" spans="1:13" s="10" customFormat="1" ht="20.25" customHeight="1">
      <c r="A8" s="8">
        <v>5</v>
      </c>
      <c r="B8" s="8" t="s">
        <v>405</v>
      </c>
      <c r="C8" s="8" t="s">
        <v>408</v>
      </c>
      <c r="D8" s="8">
        <v>5</v>
      </c>
      <c r="E8" s="8" t="s">
        <v>150</v>
      </c>
      <c r="F8" s="8" t="s">
        <v>151</v>
      </c>
      <c r="G8" s="8">
        <v>80.5</v>
      </c>
      <c r="H8" s="9">
        <f t="shared" si="0"/>
        <v>21.46666666666667</v>
      </c>
      <c r="I8" s="8">
        <v>80.4</v>
      </c>
      <c r="J8" s="9">
        <f t="shared" si="1"/>
        <v>48.24</v>
      </c>
      <c r="K8" s="9">
        <f t="shared" si="2"/>
        <v>69.70666666666668</v>
      </c>
      <c r="L8" s="8">
        <v>5</v>
      </c>
      <c r="M8" s="8" t="s">
        <v>423</v>
      </c>
    </row>
    <row r="9" spans="1:13" s="10" customFormat="1" ht="20.25" customHeight="1">
      <c r="A9" s="8">
        <v>6</v>
      </c>
      <c r="B9" s="8" t="s">
        <v>405</v>
      </c>
      <c r="C9" s="8" t="s">
        <v>408</v>
      </c>
      <c r="D9" s="8">
        <v>5</v>
      </c>
      <c r="E9" s="8" t="s">
        <v>144</v>
      </c>
      <c r="F9" s="8" t="s">
        <v>145</v>
      </c>
      <c r="G9" s="8">
        <v>86.5</v>
      </c>
      <c r="H9" s="9">
        <f t="shared" si="0"/>
        <v>23.066666666666666</v>
      </c>
      <c r="I9" s="8">
        <v>77.2</v>
      </c>
      <c r="J9" s="9">
        <f t="shared" si="1"/>
        <v>46.32</v>
      </c>
      <c r="K9" s="9">
        <f t="shared" si="2"/>
        <v>69.38666666666667</v>
      </c>
      <c r="L9" s="8">
        <v>6</v>
      </c>
      <c r="M9" s="8"/>
    </row>
    <row r="10" spans="1:13" s="10" customFormat="1" ht="20.25" customHeight="1">
      <c r="A10" s="8">
        <v>7</v>
      </c>
      <c r="B10" s="8" t="s">
        <v>405</v>
      </c>
      <c r="C10" s="8" t="s">
        <v>408</v>
      </c>
      <c r="D10" s="8">
        <v>5</v>
      </c>
      <c r="E10" s="8" t="s">
        <v>138</v>
      </c>
      <c r="F10" s="8" t="s">
        <v>139</v>
      </c>
      <c r="G10" s="8">
        <v>90.5</v>
      </c>
      <c r="H10" s="9">
        <f t="shared" si="0"/>
        <v>24.133333333333336</v>
      </c>
      <c r="I10" s="8">
        <v>75.2</v>
      </c>
      <c r="J10" s="9">
        <f t="shared" si="1"/>
        <v>45.12</v>
      </c>
      <c r="K10" s="9">
        <f t="shared" si="2"/>
        <v>69.25333333333333</v>
      </c>
      <c r="L10" s="8">
        <v>7</v>
      </c>
      <c r="M10" s="8"/>
    </row>
    <row r="11" spans="1:13" s="10" customFormat="1" ht="20.25" customHeight="1">
      <c r="A11" s="8">
        <v>8</v>
      </c>
      <c r="B11" s="8" t="s">
        <v>405</v>
      </c>
      <c r="C11" s="8" t="s">
        <v>408</v>
      </c>
      <c r="D11" s="8">
        <v>5</v>
      </c>
      <c r="E11" s="8" t="s">
        <v>158</v>
      </c>
      <c r="F11" s="8" t="s">
        <v>159</v>
      </c>
      <c r="G11" s="8">
        <v>77.5</v>
      </c>
      <c r="H11" s="9">
        <f t="shared" si="0"/>
        <v>20.666666666666668</v>
      </c>
      <c r="I11" s="8">
        <v>80.2</v>
      </c>
      <c r="J11" s="9">
        <f t="shared" si="1"/>
        <v>48.12</v>
      </c>
      <c r="K11" s="9">
        <f t="shared" si="2"/>
        <v>68.78666666666666</v>
      </c>
      <c r="L11" s="8">
        <v>8</v>
      </c>
      <c r="M11" s="8"/>
    </row>
    <row r="12" spans="1:13" s="10" customFormat="1" ht="20.25" customHeight="1">
      <c r="A12" s="8">
        <v>9</v>
      </c>
      <c r="B12" s="8" t="s">
        <v>405</v>
      </c>
      <c r="C12" s="8" t="s">
        <v>408</v>
      </c>
      <c r="D12" s="8">
        <v>5</v>
      </c>
      <c r="E12" s="8" t="s">
        <v>140</v>
      </c>
      <c r="F12" s="8" t="s">
        <v>141</v>
      </c>
      <c r="G12" s="8">
        <v>89</v>
      </c>
      <c r="H12" s="9">
        <f t="shared" si="0"/>
        <v>23.733333333333334</v>
      </c>
      <c r="I12" s="8">
        <v>75</v>
      </c>
      <c r="J12" s="9">
        <f t="shared" si="1"/>
        <v>45</v>
      </c>
      <c r="K12" s="9">
        <f t="shared" si="2"/>
        <v>68.73333333333333</v>
      </c>
      <c r="L12" s="8">
        <v>9</v>
      </c>
      <c r="M12" s="8"/>
    </row>
    <row r="13" spans="1:13" s="10" customFormat="1" ht="20.25" customHeight="1">
      <c r="A13" s="8">
        <v>10</v>
      </c>
      <c r="B13" s="8" t="s">
        <v>405</v>
      </c>
      <c r="C13" s="8" t="s">
        <v>408</v>
      </c>
      <c r="D13" s="8">
        <v>5</v>
      </c>
      <c r="E13" s="8" t="s">
        <v>136</v>
      </c>
      <c r="F13" s="8" t="s">
        <v>137</v>
      </c>
      <c r="G13" s="8">
        <v>95</v>
      </c>
      <c r="H13" s="9">
        <f t="shared" si="0"/>
        <v>25.333333333333336</v>
      </c>
      <c r="I13" s="8">
        <v>71</v>
      </c>
      <c r="J13" s="9">
        <f t="shared" si="1"/>
        <v>42.6</v>
      </c>
      <c r="K13" s="9">
        <f t="shared" si="2"/>
        <v>67.93333333333334</v>
      </c>
      <c r="L13" s="8">
        <v>10</v>
      </c>
      <c r="M13" s="8"/>
    </row>
    <row r="14" spans="1:13" s="10" customFormat="1" ht="20.25" customHeight="1">
      <c r="A14" s="8">
        <v>11</v>
      </c>
      <c r="B14" s="8" t="s">
        <v>405</v>
      </c>
      <c r="C14" s="8" t="s">
        <v>408</v>
      </c>
      <c r="D14" s="8">
        <v>5</v>
      </c>
      <c r="E14" s="8" t="s">
        <v>146</v>
      </c>
      <c r="F14" s="8" t="s">
        <v>147</v>
      </c>
      <c r="G14" s="8">
        <v>83.5</v>
      </c>
      <c r="H14" s="9">
        <f t="shared" si="0"/>
        <v>22.266666666666666</v>
      </c>
      <c r="I14" s="8">
        <v>74.4</v>
      </c>
      <c r="J14" s="9">
        <f t="shared" si="1"/>
        <v>44.64</v>
      </c>
      <c r="K14" s="9">
        <f t="shared" si="2"/>
        <v>66.90666666666667</v>
      </c>
      <c r="L14" s="8">
        <v>11</v>
      </c>
      <c r="M14" s="8"/>
    </row>
    <row r="15" spans="1:13" s="10" customFormat="1" ht="20.25" customHeight="1">
      <c r="A15" s="8">
        <v>12</v>
      </c>
      <c r="B15" s="8" t="s">
        <v>405</v>
      </c>
      <c r="C15" s="8" t="s">
        <v>408</v>
      </c>
      <c r="D15" s="8">
        <v>5</v>
      </c>
      <c r="E15" s="8" t="s">
        <v>156</v>
      </c>
      <c r="F15" s="8" t="s">
        <v>157</v>
      </c>
      <c r="G15" s="8">
        <v>77.5</v>
      </c>
      <c r="H15" s="9">
        <f t="shared" si="0"/>
        <v>20.666666666666668</v>
      </c>
      <c r="I15" s="8">
        <v>77</v>
      </c>
      <c r="J15" s="9">
        <f t="shared" si="1"/>
        <v>46.199999999999996</v>
      </c>
      <c r="K15" s="9">
        <f t="shared" si="2"/>
        <v>66.86666666666666</v>
      </c>
      <c r="L15" s="8">
        <v>12</v>
      </c>
      <c r="M15" s="8"/>
    </row>
    <row r="16" spans="1:13" s="10" customFormat="1" ht="20.25" customHeight="1">
      <c r="A16" s="8">
        <v>13</v>
      </c>
      <c r="B16" s="8" t="s">
        <v>405</v>
      </c>
      <c r="C16" s="8" t="s">
        <v>408</v>
      </c>
      <c r="D16" s="8">
        <v>5</v>
      </c>
      <c r="E16" s="8" t="s">
        <v>142</v>
      </c>
      <c r="F16" s="8" t="s">
        <v>143</v>
      </c>
      <c r="G16" s="8">
        <v>88</v>
      </c>
      <c r="H16" s="9">
        <f t="shared" si="0"/>
        <v>23.46666666666667</v>
      </c>
      <c r="I16" s="8">
        <v>71.2</v>
      </c>
      <c r="J16" s="9">
        <f t="shared" si="1"/>
        <v>42.72</v>
      </c>
      <c r="K16" s="9">
        <f t="shared" si="2"/>
        <v>66.18666666666667</v>
      </c>
      <c r="L16" s="8">
        <v>13</v>
      </c>
      <c r="M16" s="8"/>
    </row>
    <row r="17" spans="1:13" s="10" customFormat="1" ht="20.25" customHeight="1">
      <c r="A17" s="8">
        <v>14</v>
      </c>
      <c r="B17" s="8" t="s">
        <v>405</v>
      </c>
      <c r="C17" s="8" t="s">
        <v>408</v>
      </c>
      <c r="D17" s="8">
        <v>5</v>
      </c>
      <c r="E17" s="8" t="s">
        <v>152</v>
      </c>
      <c r="F17" s="8" t="s">
        <v>153</v>
      </c>
      <c r="G17" s="8">
        <v>79</v>
      </c>
      <c r="H17" s="9">
        <f t="shared" si="0"/>
        <v>21.066666666666666</v>
      </c>
      <c r="I17" s="8">
        <v>66.6</v>
      </c>
      <c r="J17" s="9">
        <f t="shared" si="1"/>
        <v>39.959999999999994</v>
      </c>
      <c r="K17" s="9">
        <f t="shared" si="2"/>
        <v>61.02666666666666</v>
      </c>
      <c r="L17" s="8">
        <v>14</v>
      </c>
      <c r="M17" s="8"/>
    </row>
    <row r="18" spans="1:13" s="10" customFormat="1" ht="20.25" customHeight="1">
      <c r="A18" s="8">
        <v>15</v>
      </c>
      <c r="B18" s="8" t="s">
        <v>405</v>
      </c>
      <c r="C18" s="8" t="s">
        <v>416</v>
      </c>
      <c r="D18" s="8">
        <v>5</v>
      </c>
      <c r="E18" s="8" t="s">
        <v>166</v>
      </c>
      <c r="F18" s="8" t="s">
        <v>167</v>
      </c>
      <c r="G18" s="8">
        <v>86</v>
      </c>
      <c r="H18" s="9">
        <f t="shared" si="0"/>
        <v>22.933333333333337</v>
      </c>
      <c r="I18" s="8">
        <v>85.4</v>
      </c>
      <c r="J18" s="9">
        <f t="shared" si="1"/>
        <v>51.24</v>
      </c>
      <c r="K18" s="9">
        <f t="shared" si="2"/>
        <v>74.17333333333335</v>
      </c>
      <c r="L18" s="8">
        <v>1</v>
      </c>
      <c r="M18" s="8" t="s">
        <v>423</v>
      </c>
    </row>
    <row r="19" spans="1:13" s="10" customFormat="1" ht="20.25" customHeight="1">
      <c r="A19" s="8">
        <v>16</v>
      </c>
      <c r="B19" s="8" t="s">
        <v>405</v>
      </c>
      <c r="C19" s="8" t="s">
        <v>416</v>
      </c>
      <c r="D19" s="8">
        <v>5</v>
      </c>
      <c r="E19" s="8" t="s">
        <v>170</v>
      </c>
      <c r="F19" s="8" t="s">
        <v>171</v>
      </c>
      <c r="G19" s="8">
        <v>82</v>
      </c>
      <c r="H19" s="9">
        <f t="shared" si="0"/>
        <v>21.866666666666667</v>
      </c>
      <c r="I19" s="8">
        <v>86.4</v>
      </c>
      <c r="J19" s="9">
        <f t="shared" si="1"/>
        <v>51.84</v>
      </c>
      <c r="K19" s="9">
        <f t="shared" si="2"/>
        <v>73.70666666666668</v>
      </c>
      <c r="L19" s="8">
        <v>2</v>
      </c>
      <c r="M19" s="8" t="s">
        <v>423</v>
      </c>
    </row>
    <row r="20" spans="1:13" s="10" customFormat="1" ht="20.25" customHeight="1">
      <c r="A20" s="8">
        <v>17</v>
      </c>
      <c r="B20" s="8" t="s">
        <v>405</v>
      </c>
      <c r="C20" s="8" t="s">
        <v>416</v>
      </c>
      <c r="D20" s="8">
        <v>5</v>
      </c>
      <c r="E20" s="8" t="s">
        <v>168</v>
      </c>
      <c r="F20" s="8" t="s">
        <v>169</v>
      </c>
      <c r="G20" s="8">
        <v>82.5</v>
      </c>
      <c r="H20" s="9">
        <f t="shared" si="0"/>
        <v>22</v>
      </c>
      <c r="I20" s="8">
        <v>86</v>
      </c>
      <c r="J20" s="9">
        <f t="shared" si="1"/>
        <v>51.6</v>
      </c>
      <c r="K20" s="9">
        <f t="shared" si="2"/>
        <v>73.6</v>
      </c>
      <c r="L20" s="8">
        <v>3</v>
      </c>
      <c r="M20" s="8" t="s">
        <v>423</v>
      </c>
    </row>
    <row r="21" spans="1:13" s="10" customFormat="1" ht="20.25" customHeight="1">
      <c r="A21" s="8">
        <v>18</v>
      </c>
      <c r="B21" s="8" t="s">
        <v>405</v>
      </c>
      <c r="C21" s="8" t="s">
        <v>416</v>
      </c>
      <c r="D21" s="8">
        <v>5</v>
      </c>
      <c r="E21" s="8" t="s">
        <v>160</v>
      </c>
      <c r="F21" s="8" t="s">
        <v>161</v>
      </c>
      <c r="G21" s="8">
        <v>97.5</v>
      </c>
      <c r="H21" s="9">
        <f t="shared" si="0"/>
        <v>26</v>
      </c>
      <c r="I21" s="8">
        <v>78.8</v>
      </c>
      <c r="J21" s="9">
        <f t="shared" si="1"/>
        <v>47.279999999999994</v>
      </c>
      <c r="K21" s="9">
        <f t="shared" si="2"/>
        <v>73.28</v>
      </c>
      <c r="L21" s="8">
        <v>4</v>
      </c>
      <c r="M21" s="8" t="s">
        <v>423</v>
      </c>
    </row>
    <row r="22" spans="1:13" s="10" customFormat="1" ht="20.25" customHeight="1">
      <c r="A22" s="8">
        <v>19</v>
      </c>
      <c r="B22" s="8" t="s">
        <v>405</v>
      </c>
      <c r="C22" s="8" t="s">
        <v>416</v>
      </c>
      <c r="D22" s="8">
        <v>5</v>
      </c>
      <c r="E22" s="8" t="s">
        <v>162</v>
      </c>
      <c r="F22" s="8" t="s">
        <v>163</v>
      </c>
      <c r="G22" s="8">
        <v>96</v>
      </c>
      <c r="H22" s="9">
        <f t="shared" si="0"/>
        <v>25.6</v>
      </c>
      <c r="I22" s="8">
        <v>77.6</v>
      </c>
      <c r="J22" s="9">
        <f t="shared" si="1"/>
        <v>46.559999999999995</v>
      </c>
      <c r="K22" s="9">
        <f t="shared" si="2"/>
        <v>72.16</v>
      </c>
      <c r="L22" s="8">
        <v>5</v>
      </c>
      <c r="M22" s="8" t="s">
        <v>423</v>
      </c>
    </row>
    <row r="23" spans="1:13" s="10" customFormat="1" ht="20.25" customHeight="1">
      <c r="A23" s="8">
        <v>20</v>
      </c>
      <c r="B23" s="8" t="s">
        <v>405</v>
      </c>
      <c r="C23" s="8" t="s">
        <v>416</v>
      </c>
      <c r="D23" s="8">
        <v>5</v>
      </c>
      <c r="E23" s="8" t="s">
        <v>176</v>
      </c>
      <c r="F23" s="8" t="s">
        <v>177</v>
      </c>
      <c r="G23" s="8">
        <v>73</v>
      </c>
      <c r="H23" s="9">
        <f t="shared" si="0"/>
        <v>19.46666666666667</v>
      </c>
      <c r="I23" s="8">
        <v>86.6</v>
      </c>
      <c r="J23" s="9">
        <f t="shared" si="1"/>
        <v>51.959999999999994</v>
      </c>
      <c r="K23" s="9">
        <f t="shared" si="2"/>
        <v>71.42666666666666</v>
      </c>
      <c r="L23" s="8">
        <v>6</v>
      </c>
      <c r="M23" s="8"/>
    </row>
    <row r="24" spans="1:13" s="10" customFormat="1" ht="20.25" customHeight="1">
      <c r="A24" s="8">
        <v>21</v>
      </c>
      <c r="B24" s="8" t="s">
        <v>405</v>
      </c>
      <c r="C24" s="8" t="s">
        <v>416</v>
      </c>
      <c r="D24" s="8">
        <v>5</v>
      </c>
      <c r="E24" s="8" t="s">
        <v>164</v>
      </c>
      <c r="F24" s="8" t="s">
        <v>165</v>
      </c>
      <c r="G24" s="8">
        <v>86</v>
      </c>
      <c r="H24" s="9">
        <f t="shared" si="0"/>
        <v>22.933333333333337</v>
      </c>
      <c r="I24" s="8">
        <v>80</v>
      </c>
      <c r="J24" s="9">
        <f t="shared" si="1"/>
        <v>48</v>
      </c>
      <c r="K24" s="9">
        <f t="shared" si="2"/>
        <v>70.93333333333334</v>
      </c>
      <c r="L24" s="8">
        <v>7</v>
      </c>
      <c r="M24" s="8"/>
    </row>
    <row r="25" spans="1:13" s="10" customFormat="1" ht="20.25" customHeight="1">
      <c r="A25" s="8">
        <v>22</v>
      </c>
      <c r="B25" s="8" t="s">
        <v>405</v>
      </c>
      <c r="C25" s="8" t="s">
        <v>416</v>
      </c>
      <c r="D25" s="8">
        <v>5</v>
      </c>
      <c r="E25" s="8" t="s">
        <v>180</v>
      </c>
      <c r="F25" s="8" t="s">
        <v>181</v>
      </c>
      <c r="G25" s="8">
        <v>67</v>
      </c>
      <c r="H25" s="9">
        <f t="shared" si="0"/>
        <v>17.866666666666667</v>
      </c>
      <c r="I25" s="8">
        <v>86.6</v>
      </c>
      <c r="J25" s="9">
        <f t="shared" si="1"/>
        <v>51.959999999999994</v>
      </c>
      <c r="K25" s="9">
        <f t="shared" si="2"/>
        <v>69.82666666666665</v>
      </c>
      <c r="L25" s="8">
        <v>8</v>
      </c>
      <c r="M25" s="8"/>
    </row>
    <row r="26" spans="1:13" s="10" customFormat="1" ht="20.25" customHeight="1">
      <c r="A26" s="8">
        <v>23</v>
      </c>
      <c r="B26" s="8" t="s">
        <v>405</v>
      </c>
      <c r="C26" s="8" t="s">
        <v>416</v>
      </c>
      <c r="D26" s="8">
        <v>5</v>
      </c>
      <c r="E26" s="8" t="s">
        <v>178</v>
      </c>
      <c r="F26" s="8" t="s">
        <v>179</v>
      </c>
      <c r="G26" s="8">
        <v>68.5</v>
      </c>
      <c r="H26" s="9">
        <f t="shared" si="0"/>
        <v>18.266666666666666</v>
      </c>
      <c r="I26" s="8">
        <v>84.2</v>
      </c>
      <c r="J26" s="9">
        <f t="shared" si="1"/>
        <v>50.52</v>
      </c>
      <c r="K26" s="9">
        <f t="shared" si="2"/>
        <v>68.78666666666666</v>
      </c>
      <c r="L26" s="8">
        <v>9</v>
      </c>
      <c r="M26" s="8"/>
    </row>
    <row r="27" spans="1:13" s="10" customFormat="1" ht="20.25" customHeight="1">
      <c r="A27" s="8">
        <v>24</v>
      </c>
      <c r="B27" s="8" t="s">
        <v>405</v>
      </c>
      <c r="C27" s="8" t="s">
        <v>416</v>
      </c>
      <c r="D27" s="8">
        <v>5</v>
      </c>
      <c r="E27" s="8" t="s">
        <v>172</v>
      </c>
      <c r="F27" s="8" t="s">
        <v>173</v>
      </c>
      <c r="G27" s="8">
        <v>78.5</v>
      </c>
      <c r="H27" s="9">
        <f t="shared" si="0"/>
        <v>20.933333333333337</v>
      </c>
      <c r="I27" s="8">
        <v>77.4</v>
      </c>
      <c r="J27" s="9">
        <f t="shared" si="1"/>
        <v>46.440000000000005</v>
      </c>
      <c r="K27" s="9">
        <f t="shared" si="2"/>
        <v>67.37333333333333</v>
      </c>
      <c r="L27" s="8">
        <v>10</v>
      </c>
      <c r="M27" s="8"/>
    </row>
    <row r="28" spans="1:13" s="10" customFormat="1" ht="20.25" customHeight="1">
      <c r="A28" s="8">
        <v>25</v>
      </c>
      <c r="B28" s="8" t="s">
        <v>405</v>
      </c>
      <c r="C28" s="8" t="s">
        <v>416</v>
      </c>
      <c r="D28" s="8">
        <v>5</v>
      </c>
      <c r="E28" s="8" t="s">
        <v>182</v>
      </c>
      <c r="F28" s="8" t="s">
        <v>183</v>
      </c>
      <c r="G28" s="8">
        <v>65</v>
      </c>
      <c r="H28" s="9">
        <f t="shared" si="0"/>
        <v>17.333333333333336</v>
      </c>
      <c r="I28" s="8">
        <v>80</v>
      </c>
      <c r="J28" s="9">
        <f t="shared" si="1"/>
        <v>48</v>
      </c>
      <c r="K28" s="9">
        <f t="shared" si="2"/>
        <v>65.33333333333334</v>
      </c>
      <c r="L28" s="8">
        <v>11</v>
      </c>
      <c r="M28" s="8"/>
    </row>
    <row r="29" spans="1:13" s="10" customFormat="1" ht="20.25" customHeight="1">
      <c r="A29" s="8">
        <v>26</v>
      </c>
      <c r="B29" s="8" t="s">
        <v>405</v>
      </c>
      <c r="C29" s="8" t="s">
        <v>416</v>
      </c>
      <c r="D29" s="8">
        <v>5</v>
      </c>
      <c r="E29" s="8" t="s">
        <v>174</v>
      </c>
      <c r="F29" s="8" t="s">
        <v>175</v>
      </c>
      <c r="G29" s="8">
        <v>75</v>
      </c>
      <c r="H29" s="9">
        <f t="shared" si="0"/>
        <v>20</v>
      </c>
      <c r="I29" s="8">
        <v>69.8</v>
      </c>
      <c r="J29" s="9">
        <f t="shared" si="1"/>
        <v>41.879999999999995</v>
      </c>
      <c r="K29" s="9">
        <f t="shared" si="2"/>
        <v>61.879999999999995</v>
      </c>
      <c r="L29" s="8">
        <v>12</v>
      </c>
      <c r="M29" s="8"/>
    </row>
    <row r="30" spans="1:13" s="10" customFormat="1" ht="20.25" customHeight="1">
      <c r="A30" s="8">
        <v>27</v>
      </c>
      <c r="B30" s="8" t="s">
        <v>405</v>
      </c>
      <c r="C30" s="8" t="s">
        <v>414</v>
      </c>
      <c r="D30" s="8">
        <v>4</v>
      </c>
      <c r="E30" s="8" t="s">
        <v>184</v>
      </c>
      <c r="F30" s="8" t="s">
        <v>185</v>
      </c>
      <c r="G30" s="8">
        <v>105.5</v>
      </c>
      <c r="H30" s="9">
        <f t="shared" si="0"/>
        <v>28.133333333333333</v>
      </c>
      <c r="I30" s="8">
        <v>91</v>
      </c>
      <c r="J30" s="9">
        <f t="shared" si="1"/>
        <v>54.6</v>
      </c>
      <c r="K30" s="9">
        <f t="shared" si="2"/>
        <v>82.73333333333333</v>
      </c>
      <c r="L30" s="8">
        <v>1</v>
      </c>
      <c r="M30" s="8" t="s">
        <v>423</v>
      </c>
    </row>
    <row r="31" spans="1:13" s="10" customFormat="1" ht="20.25" customHeight="1">
      <c r="A31" s="8">
        <v>28</v>
      </c>
      <c r="B31" s="8" t="s">
        <v>405</v>
      </c>
      <c r="C31" s="8" t="s">
        <v>414</v>
      </c>
      <c r="D31" s="8">
        <v>4</v>
      </c>
      <c r="E31" s="8" t="s">
        <v>200</v>
      </c>
      <c r="F31" s="8" t="s">
        <v>201</v>
      </c>
      <c r="G31" s="8">
        <v>94.5</v>
      </c>
      <c r="H31" s="9">
        <f t="shared" si="0"/>
        <v>25.200000000000003</v>
      </c>
      <c r="I31" s="8">
        <v>92</v>
      </c>
      <c r="J31" s="9">
        <f t="shared" si="1"/>
        <v>55.199999999999996</v>
      </c>
      <c r="K31" s="9">
        <f t="shared" si="2"/>
        <v>80.4</v>
      </c>
      <c r="L31" s="8">
        <v>2</v>
      </c>
      <c r="M31" s="8" t="s">
        <v>423</v>
      </c>
    </row>
    <row r="32" spans="1:13" s="10" customFormat="1" ht="20.25" customHeight="1">
      <c r="A32" s="8">
        <v>29</v>
      </c>
      <c r="B32" s="8" t="s">
        <v>405</v>
      </c>
      <c r="C32" s="8" t="s">
        <v>414</v>
      </c>
      <c r="D32" s="8">
        <v>4</v>
      </c>
      <c r="E32" s="8" t="s">
        <v>190</v>
      </c>
      <c r="F32" s="8" t="s">
        <v>191</v>
      </c>
      <c r="G32" s="8">
        <v>101</v>
      </c>
      <c r="H32" s="9">
        <f t="shared" si="0"/>
        <v>26.933333333333334</v>
      </c>
      <c r="I32" s="8">
        <v>87.2</v>
      </c>
      <c r="J32" s="9">
        <f t="shared" si="1"/>
        <v>52.32</v>
      </c>
      <c r="K32" s="9">
        <f t="shared" si="2"/>
        <v>79.25333333333333</v>
      </c>
      <c r="L32" s="8">
        <v>3</v>
      </c>
      <c r="M32" s="8" t="s">
        <v>423</v>
      </c>
    </row>
    <row r="33" spans="1:13" s="10" customFormat="1" ht="20.25" customHeight="1">
      <c r="A33" s="8">
        <v>30</v>
      </c>
      <c r="B33" s="8" t="s">
        <v>405</v>
      </c>
      <c r="C33" s="8" t="s">
        <v>414</v>
      </c>
      <c r="D33" s="8">
        <v>4</v>
      </c>
      <c r="E33" s="8" t="s">
        <v>186</v>
      </c>
      <c r="F33" s="8" t="s">
        <v>187</v>
      </c>
      <c r="G33" s="8">
        <v>104</v>
      </c>
      <c r="H33" s="9">
        <f t="shared" si="0"/>
        <v>27.733333333333334</v>
      </c>
      <c r="I33" s="8">
        <v>84.8</v>
      </c>
      <c r="J33" s="9">
        <f t="shared" si="1"/>
        <v>50.879999999999995</v>
      </c>
      <c r="K33" s="9">
        <f t="shared" si="2"/>
        <v>78.61333333333333</v>
      </c>
      <c r="L33" s="8">
        <v>4</v>
      </c>
      <c r="M33" s="8" t="s">
        <v>423</v>
      </c>
    </row>
    <row r="34" spans="1:13" s="10" customFormat="1" ht="20.25" customHeight="1">
      <c r="A34" s="8">
        <v>31</v>
      </c>
      <c r="B34" s="8" t="s">
        <v>405</v>
      </c>
      <c r="C34" s="8" t="s">
        <v>414</v>
      </c>
      <c r="D34" s="8">
        <v>4</v>
      </c>
      <c r="E34" s="8" t="s">
        <v>188</v>
      </c>
      <c r="F34" s="8" t="s">
        <v>189</v>
      </c>
      <c r="G34" s="8">
        <v>102.5</v>
      </c>
      <c r="H34" s="9">
        <f t="shared" si="0"/>
        <v>27.333333333333332</v>
      </c>
      <c r="I34" s="8">
        <v>83.4</v>
      </c>
      <c r="J34" s="9">
        <f t="shared" si="1"/>
        <v>50.04</v>
      </c>
      <c r="K34" s="9">
        <f t="shared" si="2"/>
        <v>77.37333333333333</v>
      </c>
      <c r="L34" s="8">
        <v>5</v>
      </c>
      <c r="M34" s="8"/>
    </row>
    <row r="35" spans="1:13" s="10" customFormat="1" ht="20.25" customHeight="1">
      <c r="A35" s="8">
        <v>32</v>
      </c>
      <c r="B35" s="8" t="s">
        <v>405</v>
      </c>
      <c r="C35" s="8" t="s">
        <v>414</v>
      </c>
      <c r="D35" s="8">
        <v>4</v>
      </c>
      <c r="E35" s="8" t="s">
        <v>198</v>
      </c>
      <c r="F35" s="8" t="s">
        <v>199</v>
      </c>
      <c r="G35" s="8">
        <v>94.5</v>
      </c>
      <c r="H35" s="9">
        <f t="shared" si="0"/>
        <v>25.200000000000003</v>
      </c>
      <c r="I35" s="8">
        <v>86.6</v>
      </c>
      <c r="J35" s="9">
        <f t="shared" si="1"/>
        <v>51.959999999999994</v>
      </c>
      <c r="K35" s="9">
        <f t="shared" si="2"/>
        <v>77.16</v>
      </c>
      <c r="L35" s="8">
        <v>6</v>
      </c>
      <c r="M35" s="8"/>
    </row>
    <row r="36" spans="1:13" s="10" customFormat="1" ht="20.25" customHeight="1">
      <c r="A36" s="8">
        <v>33</v>
      </c>
      <c r="B36" s="8" t="s">
        <v>405</v>
      </c>
      <c r="C36" s="8" t="s">
        <v>414</v>
      </c>
      <c r="D36" s="8">
        <v>4</v>
      </c>
      <c r="E36" s="8" t="s">
        <v>192</v>
      </c>
      <c r="F36" s="8" t="s">
        <v>193</v>
      </c>
      <c r="G36" s="8">
        <v>99</v>
      </c>
      <c r="H36" s="9">
        <f t="shared" si="0"/>
        <v>26.400000000000002</v>
      </c>
      <c r="I36" s="8">
        <v>84</v>
      </c>
      <c r="J36" s="9">
        <f t="shared" si="1"/>
        <v>50.4</v>
      </c>
      <c r="K36" s="9">
        <f aca="true" t="shared" si="3" ref="K36:K67">H36+J36</f>
        <v>76.8</v>
      </c>
      <c r="L36" s="8">
        <v>7</v>
      </c>
      <c r="M36" s="8"/>
    </row>
    <row r="37" spans="1:13" s="10" customFormat="1" ht="20.25" customHeight="1">
      <c r="A37" s="8">
        <v>34</v>
      </c>
      <c r="B37" s="8" t="s">
        <v>405</v>
      </c>
      <c r="C37" s="8" t="s">
        <v>414</v>
      </c>
      <c r="D37" s="8">
        <v>4</v>
      </c>
      <c r="E37" s="8" t="s">
        <v>202</v>
      </c>
      <c r="F37" s="8" t="s">
        <v>203</v>
      </c>
      <c r="G37" s="8">
        <v>94</v>
      </c>
      <c r="H37" s="9">
        <f t="shared" si="0"/>
        <v>25.066666666666666</v>
      </c>
      <c r="I37" s="8">
        <v>86</v>
      </c>
      <c r="J37" s="9">
        <f t="shared" si="1"/>
        <v>51.6</v>
      </c>
      <c r="K37" s="9">
        <f t="shared" si="3"/>
        <v>76.66666666666667</v>
      </c>
      <c r="L37" s="8">
        <v>8</v>
      </c>
      <c r="M37" s="8"/>
    </row>
    <row r="38" spans="1:13" s="10" customFormat="1" ht="20.25" customHeight="1">
      <c r="A38" s="8">
        <v>35</v>
      </c>
      <c r="B38" s="8" t="s">
        <v>405</v>
      </c>
      <c r="C38" s="8" t="s">
        <v>414</v>
      </c>
      <c r="D38" s="8">
        <v>4</v>
      </c>
      <c r="E38" s="8" t="s">
        <v>196</v>
      </c>
      <c r="F38" s="8" t="s">
        <v>197</v>
      </c>
      <c r="G38" s="8">
        <v>95</v>
      </c>
      <c r="H38" s="9">
        <f t="shared" si="0"/>
        <v>25.333333333333336</v>
      </c>
      <c r="I38" s="8">
        <v>82.4</v>
      </c>
      <c r="J38" s="9">
        <f t="shared" si="1"/>
        <v>49.440000000000005</v>
      </c>
      <c r="K38" s="9">
        <f t="shared" si="3"/>
        <v>74.77333333333334</v>
      </c>
      <c r="L38" s="8">
        <v>9</v>
      </c>
      <c r="M38" s="8"/>
    </row>
    <row r="39" spans="1:13" s="10" customFormat="1" ht="20.25" customHeight="1">
      <c r="A39" s="8">
        <v>36</v>
      </c>
      <c r="B39" s="8" t="s">
        <v>405</v>
      </c>
      <c r="C39" s="8" t="s">
        <v>414</v>
      </c>
      <c r="D39" s="8">
        <v>4</v>
      </c>
      <c r="E39" s="8" t="s">
        <v>194</v>
      </c>
      <c r="F39" s="8" t="s">
        <v>195</v>
      </c>
      <c r="G39" s="8">
        <v>98</v>
      </c>
      <c r="H39" s="9">
        <f t="shared" si="0"/>
        <v>26.133333333333333</v>
      </c>
      <c r="I39" s="8">
        <v>78.8</v>
      </c>
      <c r="J39" s="9">
        <f t="shared" si="1"/>
        <v>47.279999999999994</v>
      </c>
      <c r="K39" s="9">
        <f t="shared" si="3"/>
        <v>73.41333333333333</v>
      </c>
      <c r="L39" s="8">
        <v>10</v>
      </c>
      <c r="M39" s="8"/>
    </row>
    <row r="40" spans="1:13" s="10" customFormat="1" ht="20.25" customHeight="1">
      <c r="A40" s="8">
        <v>37</v>
      </c>
      <c r="B40" s="8" t="s">
        <v>405</v>
      </c>
      <c r="C40" s="8" t="s">
        <v>414</v>
      </c>
      <c r="D40" s="8">
        <v>4</v>
      </c>
      <c r="E40" s="8" t="s">
        <v>204</v>
      </c>
      <c r="F40" s="8" t="s">
        <v>205</v>
      </c>
      <c r="G40" s="8">
        <v>92.5</v>
      </c>
      <c r="H40" s="9">
        <f t="shared" si="0"/>
        <v>24.666666666666668</v>
      </c>
      <c r="I40" s="8">
        <v>81</v>
      </c>
      <c r="J40" s="9">
        <f t="shared" si="1"/>
        <v>48.6</v>
      </c>
      <c r="K40" s="9">
        <f t="shared" si="3"/>
        <v>73.26666666666667</v>
      </c>
      <c r="L40" s="8">
        <v>11</v>
      </c>
      <c r="M40" s="8"/>
    </row>
    <row r="41" spans="1:13" s="10" customFormat="1" ht="20.25" customHeight="1">
      <c r="A41" s="8">
        <v>38</v>
      </c>
      <c r="B41" s="8" t="s">
        <v>405</v>
      </c>
      <c r="C41" s="11" t="s">
        <v>418</v>
      </c>
      <c r="D41" s="8">
        <v>2</v>
      </c>
      <c r="E41" s="8" t="s">
        <v>206</v>
      </c>
      <c r="F41" s="8" t="s">
        <v>207</v>
      </c>
      <c r="G41" s="8">
        <v>108</v>
      </c>
      <c r="H41" s="9">
        <f aca="true" t="shared" si="4" ref="H41:H68">G41*100/150*0.4</f>
        <v>28.8</v>
      </c>
      <c r="I41" s="8">
        <v>86.6</v>
      </c>
      <c r="J41" s="9">
        <f aca="true" t="shared" si="5" ref="J41:J68">I41*0.6</f>
        <v>51.959999999999994</v>
      </c>
      <c r="K41" s="9">
        <f t="shared" si="3"/>
        <v>80.75999999999999</v>
      </c>
      <c r="L41" s="8">
        <v>1</v>
      </c>
      <c r="M41" s="8" t="s">
        <v>423</v>
      </c>
    </row>
    <row r="42" spans="1:13" s="10" customFormat="1" ht="20.25" customHeight="1">
      <c r="A42" s="8">
        <v>39</v>
      </c>
      <c r="B42" s="8" t="s">
        <v>405</v>
      </c>
      <c r="C42" s="11" t="s">
        <v>418</v>
      </c>
      <c r="D42" s="8">
        <v>2</v>
      </c>
      <c r="E42" s="8" t="s">
        <v>214</v>
      </c>
      <c r="F42" s="8" t="s">
        <v>215</v>
      </c>
      <c r="G42" s="8">
        <v>86.5</v>
      </c>
      <c r="H42" s="9">
        <f t="shared" si="4"/>
        <v>23.066666666666666</v>
      </c>
      <c r="I42" s="8">
        <v>93</v>
      </c>
      <c r="J42" s="9">
        <f t="shared" si="5"/>
        <v>55.8</v>
      </c>
      <c r="K42" s="9">
        <f t="shared" si="3"/>
        <v>78.86666666666666</v>
      </c>
      <c r="L42" s="8">
        <v>2</v>
      </c>
      <c r="M42" s="8" t="s">
        <v>423</v>
      </c>
    </row>
    <row r="43" spans="1:13" s="10" customFormat="1" ht="20.25" customHeight="1">
      <c r="A43" s="8">
        <v>40</v>
      </c>
      <c r="B43" s="8" t="s">
        <v>405</v>
      </c>
      <c r="C43" s="11" t="s">
        <v>418</v>
      </c>
      <c r="D43" s="8">
        <v>2</v>
      </c>
      <c r="E43" s="8" t="s">
        <v>210</v>
      </c>
      <c r="F43" s="8" t="s">
        <v>211</v>
      </c>
      <c r="G43" s="8">
        <v>92</v>
      </c>
      <c r="H43" s="9">
        <f t="shared" si="4"/>
        <v>24.533333333333335</v>
      </c>
      <c r="I43" s="8">
        <v>82</v>
      </c>
      <c r="J43" s="9">
        <f t="shared" si="5"/>
        <v>49.199999999999996</v>
      </c>
      <c r="K43" s="9">
        <f t="shared" si="3"/>
        <v>73.73333333333333</v>
      </c>
      <c r="L43" s="8">
        <v>3</v>
      </c>
      <c r="M43" s="8"/>
    </row>
    <row r="44" spans="1:13" s="10" customFormat="1" ht="20.25" customHeight="1">
      <c r="A44" s="8">
        <v>41</v>
      </c>
      <c r="B44" s="8" t="s">
        <v>405</v>
      </c>
      <c r="C44" s="11" t="s">
        <v>418</v>
      </c>
      <c r="D44" s="8">
        <v>2</v>
      </c>
      <c r="E44" s="8" t="s">
        <v>212</v>
      </c>
      <c r="F44" s="8" t="s">
        <v>213</v>
      </c>
      <c r="G44" s="8">
        <v>88.5</v>
      </c>
      <c r="H44" s="9">
        <f t="shared" si="4"/>
        <v>23.6</v>
      </c>
      <c r="I44" s="8">
        <v>81.8</v>
      </c>
      <c r="J44" s="9">
        <f t="shared" si="5"/>
        <v>49.08</v>
      </c>
      <c r="K44" s="9">
        <f t="shared" si="3"/>
        <v>72.68</v>
      </c>
      <c r="L44" s="8">
        <v>4</v>
      </c>
      <c r="M44" s="8"/>
    </row>
    <row r="45" spans="1:13" s="10" customFormat="1" ht="20.25" customHeight="1">
      <c r="A45" s="8">
        <v>42</v>
      </c>
      <c r="B45" s="8" t="s">
        <v>405</v>
      </c>
      <c r="C45" s="11" t="s">
        <v>418</v>
      </c>
      <c r="D45" s="8">
        <v>2</v>
      </c>
      <c r="E45" s="8" t="s">
        <v>208</v>
      </c>
      <c r="F45" s="8" t="s">
        <v>209</v>
      </c>
      <c r="G45" s="8">
        <v>92</v>
      </c>
      <c r="H45" s="9">
        <f t="shared" si="4"/>
        <v>24.533333333333335</v>
      </c>
      <c r="I45" s="8">
        <v>75.4</v>
      </c>
      <c r="J45" s="9">
        <f t="shared" si="5"/>
        <v>45.24</v>
      </c>
      <c r="K45" s="9">
        <f t="shared" si="3"/>
        <v>69.77333333333334</v>
      </c>
      <c r="L45" s="8">
        <v>5</v>
      </c>
      <c r="M45" s="8"/>
    </row>
    <row r="46" spans="1:13" s="10" customFormat="1" ht="20.25" customHeight="1">
      <c r="A46" s="8">
        <v>43</v>
      </c>
      <c r="B46" s="8" t="s">
        <v>405</v>
      </c>
      <c r="C46" s="11" t="s">
        <v>418</v>
      </c>
      <c r="D46" s="8">
        <v>2</v>
      </c>
      <c r="E46" s="8" t="s">
        <v>216</v>
      </c>
      <c r="F46" s="8" t="s">
        <v>217</v>
      </c>
      <c r="G46" s="8">
        <v>82</v>
      </c>
      <c r="H46" s="9">
        <f t="shared" si="4"/>
        <v>21.866666666666667</v>
      </c>
      <c r="I46" s="8">
        <v>75.2</v>
      </c>
      <c r="J46" s="9">
        <f t="shared" si="5"/>
        <v>45.12</v>
      </c>
      <c r="K46" s="9">
        <f t="shared" si="3"/>
        <v>66.98666666666666</v>
      </c>
      <c r="L46" s="8">
        <v>6</v>
      </c>
      <c r="M46" s="8"/>
    </row>
    <row r="47" spans="1:13" s="10" customFormat="1" ht="20.25" customHeight="1">
      <c r="A47" s="8">
        <v>44</v>
      </c>
      <c r="B47" s="8" t="s">
        <v>405</v>
      </c>
      <c r="C47" s="8" t="s">
        <v>419</v>
      </c>
      <c r="D47" s="8">
        <v>4</v>
      </c>
      <c r="E47" s="8" t="s">
        <v>218</v>
      </c>
      <c r="F47" s="8" t="s">
        <v>219</v>
      </c>
      <c r="G47" s="8">
        <v>88</v>
      </c>
      <c r="H47" s="9">
        <f t="shared" si="4"/>
        <v>23.46666666666667</v>
      </c>
      <c r="I47" s="8">
        <v>89.2</v>
      </c>
      <c r="J47" s="9">
        <f t="shared" si="5"/>
        <v>53.52</v>
      </c>
      <c r="K47" s="9">
        <f t="shared" si="3"/>
        <v>76.98666666666668</v>
      </c>
      <c r="L47" s="8">
        <v>1</v>
      </c>
      <c r="M47" s="8" t="s">
        <v>423</v>
      </c>
    </row>
    <row r="48" spans="1:13" s="10" customFormat="1" ht="20.25" customHeight="1">
      <c r="A48" s="8">
        <v>45</v>
      </c>
      <c r="B48" s="8" t="s">
        <v>405</v>
      </c>
      <c r="C48" s="8" t="s">
        <v>419</v>
      </c>
      <c r="D48" s="8">
        <v>4</v>
      </c>
      <c r="E48" s="8" t="s">
        <v>224</v>
      </c>
      <c r="F48" s="8" t="s">
        <v>225</v>
      </c>
      <c r="G48" s="8">
        <v>72.5</v>
      </c>
      <c r="H48" s="9">
        <f t="shared" si="4"/>
        <v>19.333333333333336</v>
      </c>
      <c r="I48" s="8">
        <v>90.8</v>
      </c>
      <c r="J48" s="9">
        <f t="shared" si="5"/>
        <v>54.48</v>
      </c>
      <c r="K48" s="9">
        <f t="shared" si="3"/>
        <v>73.81333333333333</v>
      </c>
      <c r="L48" s="8">
        <v>2</v>
      </c>
      <c r="M48" s="8" t="s">
        <v>423</v>
      </c>
    </row>
    <row r="49" spans="1:13" s="10" customFormat="1" ht="20.25" customHeight="1">
      <c r="A49" s="8">
        <v>46</v>
      </c>
      <c r="B49" s="8" t="s">
        <v>405</v>
      </c>
      <c r="C49" s="8" t="s">
        <v>419</v>
      </c>
      <c r="D49" s="8">
        <v>4</v>
      </c>
      <c r="E49" s="8" t="s">
        <v>222</v>
      </c>
      <c r="F49" s="8" t="s">
        <v>223</v>
      </c>
      <c r="G49" s="8">
        <v>75</v>
      </c>
      <c r="H49" s="9">
        <f t="shared" si="4"/>
        <v>20</v>
      </c>
      <c r="I49" s="8">
        <v>87</v>
      </c>
      <c r="J49" s="9">
        <f t="shared" si="5"/>
        <v>52.199999999999996</v>
      </c>
      <c r="K49" s="9">
        <f t="shared" si="3"/>
        <v>72.19999999999999</v>
      </c>
      <c r="L49" s="8">
        <v>3</v>
      </c>
      <c r="M49" s="8" t="s">
        <v>423</v>
      </c>
    </row>
    <row r="50" spans="1:13" s="10" customFormat="1" ht="20.25" customHeight="1">
      <c r="A50" s="8">
        <v>47</v>
      </c>
      <c r="B50" s="8" t="s">
        <v>405</v>
      </c>
      <c r="C50" s="8" t="s">
        <v>419</v>
      </c>
      <c r="D50" s="8">
        <v>4</v>
      </c>
      <c r="E50" s="8" t="s">
        <v>220</v>
      </c>
      <c r="F50" s="8" t="s">
        <v>221</v>
      </c>
      <c r="G50" s="8">
        <v>76</v>
      </c>
      <c r="H50" s="9">
        <f t="shared" si="4"/>
        <v>20.266666666666666</v>
      </c>
      <c r="I50" s="8">
        <v>84.8</v>
      </c>
      <c r="J50" s="9">
        <f t="shared" si="5"/>
        <v>50.879999999999995</v>
      </c>
      <c r="K50" s="9">
        <f t="shared" si="3"/>
        <v>71.14666666666666</v>
      </c>
      <c r="L50" s="8">
        <v>4</v>
      </c>
      <c r="M50" s="8" t="s">
        <v>423</v>
      </c>
    </row>
    <row r="51" spans="1:13" s="10" customFormat="1" ht="20.25" customHeight="1">
      <c r="A51" s="8">
        <v>48</v>
      </c>
      <c r="B51" s="8" t="s">
        <v>405</v>
      </c>
      <c r="C51" s="8" t="s">
        <v>419</v>
      </c>
      <c r="D51" s="8">
        <v>4</v>
      </c>
      <c r="E51" s="8" t="s">
        <v>226</v>
      </c>
      <c r="F51" s="8" t="s">
        <v>227</v>
      </c>
      <c r="G51" s="8">
        <v>68</v>
      </c>
      <c r="H51" s="9">
        <f t="shared" si="4"/>
        <v>18.133333333333336</v>
      </c>
      <c r="I51" s="8">
        <v>86</v>
      </c>
      <c r="J51" s="9">
        <f t="shared" si="5"/>
        <v>51.6</v>
      </c>
      <c r="K51" s="9">
        <f t="shared" si="3"/>
        <v>69.73333333333333</v>
      </c>
      <c r="L51" s="8">
        <v>5</v>
      </c>
      <c r="M51" s="8"/>
    </row>
    <row r="52" spans="1:13" s="10" customFormat="1" ht="20.25" customHeight="1">
      <c r="A52" s="8">
        <v>49</v>
      </c>
      <c r="B52" s="8" t="s">
        <v>405</v>
      </c>
      <c r="C52" s="8" t="s">
        <v>419</v>
      </c>
      <c r="D52" s="8">
        <v>4</v>
      </c>
      <c r="E52" s="8" t="s">
        <v>230</v>
      </c>
      <c r="F52" s="8" t="s">
        <v>231</v>
      </c>
      <c r="G52" s="8">
        <v>64.5</v>
      </c>
      <c r="H52" s="9">
        <f t="shared" si="4"/>
        <v>17.2</v>
      </c>
      <c r="I52" s="8">
        <v>83.6</v>
      </c>
      <c r="J52" s="9">
        <f t="shared" si="5"/>
        <v>50.16</v>
      </c>
      <c r="K52" s="9">
        <f t="shared" si="3"/>
        <v>67.36</v>
      </c>
      <c r="L52" s="8">
        <v>6</v>
      </c>
      <c r="M52" s="8"/>
    </row>
    <row r="53" spans="1:13" s="10" customFormat="1" ht="20.25" customHeight="1">
      <c r="A53" s="8">
        <v>50</v>
      </c>
      <c r="B53" s="8" t="s">
        <v>405</v>
      </c>
      <c r="C53" s="8" t="s">
        <v>419</v>
      </c>
      <c r="D53" s="8">
        <v>4</v>
      </c>
      <c r="E53" s="8" t="s">
        <v>232</v>
      </c>
      <c r="F53" s="8" t="s">
        <v>233</v>
      </c>
      <c r="G53" s="8">
        <v>63.5</v>
      </c>
      <c r="H53" s="9">
        <f t="shared" si="4"/>
        <v>16.933333333333334</v>
      </c>
      <c r="I53" s="8">
        <v>82.2</v>
      </c>
      <c r="J53" s="9">
        <f t="shared" si="5"/>
        <v>49.32</v>
      </c>
      <c r="K53" s="9">
        <f t="shared" si="3"/>
        <v>66.25333333333333</v>
      </c>
      <c r="L53" s="8">
        <v>7</v>
      </c>
      <c r="M53" s="8"/>
    </row>
    <row r="54" spans="1:13" s="10" customFormat="1" ht="20.25" customHeight="1">
      <c r="A54" s="8">
        <v>51</v>
      </c>
      <c r="B54" s="8" t="s">
        <v>405</v>
      </c>
      <c r="C54" s="8" t="s">
        <v>419</v>
      </c>
      <c r="D54" s="8">
        <v>4</v>
      </c>
      <c r="E54" s="8" t="s">
        <v>234</v>
      </c>
      <c r="F54" s="8" t="s">
        <v>235</v>
      </c>
      <c r="G54" s="8">
        <v>62.5</v>
      </c>
      <c r="H54" s="9">
        <f t="shared" si="4"/>
        <v>16.666666666666668</v>
      </c>
      <c r="I54" s="8">
        <v>82.2</v>
      </c>
      <c r="J54" s="9">
        <f t="shared" si="5"/>
        <v>49.32</v>
      </c>
      <c r="K54" s="9">
        <f t="shared" si="3"/>
        <v>65.98666666666666</v>
      </c>
      <c r="L54" s="8">
        <v>8</v>
      </c>
      <c r="M54" s="8"/>
    </row>
    <row r="55" spans="1:13" s="10" customFormat="1" ht="20.25" customHeight="1">
      <c r="A55" s="8">
        <v>52</v>
      </c>
      <c r="B55" s="8" t="s">
        <v>405</v>
      </c>
      <c r="C55" s="8" t="s">
        <v>419</v>
      </c>
      <c r="D55" s="8">
        <v>4</v>
      </c>
      <c r="E55" s="8" t="s">
        <v>228</v>
      </c>
      <c r="F55" s="8" t="s">
        <v>229</v>
      </c>
      <c r="G55" s="8">
        <v>65.5</v>
      </c>
      <c r="H55" s="9">
        <f t="shared" si="4"/>
        <v>17.466666666666665</v>
      </c>
      <c r="I55" s="8">
        <v>79.4</v>
      </c>
      <c r="J55" s="9">
        <f t="shared" si="5"/>
        <v>47.64</v>
      </c>
      <c r="K55" s="9">
        <f t="shared" si="3"/>
        <v>65.10666666666667</v>
      </c>
      <c r="L55" s="8">
        <v>9</v>
      </c>
      <c r="M55" s="8"/>
    </row>
    <row r="56" spans="1:13" s="10" customFormat="1" ht="20.25" customHeight="1">
      <c r="A56" s="8">
        <v>53</v>
      </c>
      <c r="B56" s="8" t="s">
        <v>405</v>
      </c>
      <c r="C56" s="8" t="s">
        <v>419</v>
      </c>
      <c r="D56" s="8">
        <v>4</v>
      </c>
      <c r="E56" s="8" t="s">
        <v>236</v>
      </c>
      <c r="F56" s="8" t="s">
        <v>237</v>
      </c>
      <c r="G56" s="8">
        <v>62</v>
      </c>
      <c r="H56" s="9">
        <f t="shared" si="4"/>
        <v>16.533333333333335</v>
      </c>
      <c r="I56" s="8">
        <v>78.4</v>
      </c>
      <c r="J56" s="9">
        <f t="shared" si="5"/>
        <v>47.04</v>
      </c>
      <c r="K56" s="9">
        <f t="shared" si="3"/>
        <v>63.57333333333334</v>
      </c>
      <c r="L56" s="8">
        <v>10</v>
      </c>
      <c r="M56" s="8"/>
    </row>
    <row r="57" spans="1:13" s="10" customFormat="1" ht="20.25" customHeight="1">
      <c r="A57" s="8">
        <v>54</v>
      </c>
      <c r="B57" s="8" t="s">
        <v>405</v>
      </c>
      <c r="C57" s="8" t="s">
        <v>415</v>
      </c>
      <c r="D57" s="8">
        <v>2</v>
      </c>
      <c r="E57" s="8" t="s">
        <v>240</v>
      </c>
      <c r="F57" s="8" t="s">
        <v>241</v>
      </c>
      <c r="G57" s="8">
        <v>67</v>
      </c>
      <c r="H57" s="9">
        <f t="shared" si="4"/>
        <v>17.866666666666667</v>
      </c>
      <c r="I57" s="8">
        <v>91</v>
      </c>
      <c r="J57" s="9">
        <f t="shared" si="5"/>
        <v>54.6</v>
      </c>
      <c r="K57" s="9">
        <f t="shared" si="3"/>
        <v>72.46666666666667</v>
      </c>
      <c r="L57" s="8">
        <v>1</v>
      </c>
      <c r="M57" s="8" t="s">
        <v>423</v>
      </c>
    </row>
    <row r="58" spans="1:13" s="10" customFormat="1" ht="20.25" customHeight="1">
      <c r="A58" s="8">
        <v>55</v>
      </c>
      <c r="B58" s="8" t="s">
        <v>405</v>
      </c>
      <c r="C58" s="8" t="s">
        <v>415</v>
      </c>
      <c r="D58" s="8">
        <v>2</v>
      </c>
      <c r="E58" s="8" t="s">
        <v>238</v>
      </c>
      <c r="F58" s="8" t="s">
        <v>239</v>
      </c>
      <c r="G58" s="8">
        <v>80</v>
      </c>
      <c r="H58" s="9">
        <f t="shared" si="4"/>
        <v>21.333333333333336</v>
      </c>
      <c r="I58" s="8">
        <v>84.8</v>
      </c>
      <c r="J58" s="9">
        <f t="shared" si="5"/>
        <v>50.879999999999995</v>
      </c>
      <c r="K58" s="9">
        <f t="shared" si="3"/>
        <v>72.21333333333334</v>
      </c>
      <c r="L58" s="8">
        <v>2</v>
      </c>
      <c r="M58" s="8" t="s">
        <v>423</v>
      </c>
    </row>
    <row r="59" spans="1:13" s="10" customFormat="1" ht="20.25" customHeight="1">
      <c r="A59" s="8">
        <v>56</v>
      </c>
      <c r="B59" s="8" t="s">
        <v>405</v>
      </c>
      <c r="C59" s="8" t="s">
        <v>415</v>
      </c>
      <c r="D59" s="8">
        <v>2</v>
      </c>
      <c r="E59" s="8" t="s">
        <v>242</v>
      </c>
      <c r="F59" s="8" t="s">
        <v>243</v>
      </c>
      <c r="G59" s="8">
        <v>62.5</v>
      </c>
      <c r="H59" s="9">
        <f t="shared" si="4"/>
        <v>16.666666666666668</v>
      </c>
      <c r="I59" s="8">
        <v>89.2</v>
      </c>
      <c r="J59" s="9">
        <f t="shared" si="5"/>
        <v>53.52</v>
      </c>
      <c r="K59" s="9">
        <f t="shared" si="3"/>
        <v>70.18666666666667</v>
      </c>
      <c r="L59" s="8">
        <v>3</v>
      </c>
      <c r="M59" s="8"/>
    </row>
    <row r="60" spans="1:13" s="10" customFormat="1" ht="20.25" customHeight="1">
      <c r="A60" s="8">
        <v>57</v>
      </c>
      <c r="B60" s="8" t="s">
        <v>405</v>
      </c>
      <c r="C60" s="8" t="s">
        <v>415</v>
      </c>
      <c r="D60" s="8">
        <v>2</v>
      </c>
      <c r="E60" s="8" t="s">
        <v>246</v>
      </c>
      <c r="F60" s="8" t="s">
        <v>247</v>
      </c>
      <c r="G60" s="8">
        <v>58</v>
      </c>
      <c r="H60" s="9">
        <f t="shared" si="4"/>
        <v>15.466666666666667</v>
      </c>
      <c r="I60" s="8">
        <v>87.2</v>
      </c>
      <c r="J60" s="9">
        <f t="shared" si="5"/>
        <v>52.32</v>
      </c>
      <c r="K60" s="9">
        <f t="shared" si="3"/>
        <v>67.78666666666666</v>
      </c>
      <c r="L60" s="8">
        <v>4</v>
      </c>
      <c r="M60" s="8"/>
    </row>
    <row r="61" spans="1:13" s="10" customFormat="1" ht="20.25" customHeight="1">
      <c r="A61" s="8">
        <v>58</v>
      </c>
      <c r="B61" s="8" t="s">
        <v>405</v>
      </c>
      <c r="C61" s="8" t="s">
        <v>415</v>
      </c>
      <c r="D61" s="8">
        <v>2</v>
      </c>
      <c r="E61" s="8" t="s">
        <v>244</v>
      </c>
      <c r="F61" s="8" t="s">
        <v>245</v>
      </c>
      <c r="G61" s="8">
        <v>58</v>
      </c>
      <c r="H61" s="9">
        <f t="shared" si="4"/>
        <v>15.466666666666667</v>
      </c>
      <c r="I61" s="8">
        <v>83.6</v>
      </c>
      <c r="J61" s="9">
        <f t="shared" si="5"/>
        <v>50.16</v>
      </c>
      <c r="K61" s="9">
        <f t="shared" si="3"/>
        <v>65.62666666666667</v>
      </c>
      <c r="L61" s="8">
        <v>5</v>
      </c>
      <c r="M61" s="8"/>
    </row>
    <row r="62" spans="1:13" s="10" customFormat="1" ht="20.25" customHeight="1">
      <c r="A62" s="8">
        <v>59</v>
      </c>
      <c r="B62" s="8" t="s">
        <v>405</v>
      </c>
      <c r="C62" s="8" t="s">
        <v>415</v>
      </c>
      <c r="D62" s="8">
        <v>2</v>
      </c>
      <c r="E62" s="8" t="s">
        <v>248</v>
      </c>
      <c r="F62" s="8" t="s">
        <v>249</v>
      </c>
      <c r="G62" s="8">
        <v>56.5</v>
      </c>
      <c r="H62" s="9">
        <f t="shared" si="4"/>
        <v>15.066666666666666</v>
      </c>
      <c r="I62" s="8">
        <v>80.2</v>
      </c>
      <c r="J62" s="9">
        <f t="shared" si="5"/>
        <v>48.12</v>
      </c>
      <c r="K62" s="9">
        <f t="shared" si="3"/>
        <v>63.18666666666667</v>
      </c>
      <c r="L62" s="8">
        <v>6</v>
      </c>
      <c r="M62" s="8"/>
    </row>
    <row r="63" spans="1:13" s="10" customFormat="1" ht="20.25" customHeight="1">
      <c r="A63" s="8">
        <v>60</v>
      </c>
      <c r="B63" s="8" t="s">
        <v>405</v>
      </c>
      <c r="C63" s="8" t="s">
        <v>410</v>
      </c>
      <c r="D63" s="8">
        <v>2</v>
      </c>
      <c r="E63" s="8" t="s">
        <v>258</v>
      </c>
      <c r="F63" s="8" t="s">
        <v>259</v>
      </c>
      <c r="G63" s="8">
        <v>79.5</v>
      </c>
      <c r="H63" s="9">
        <f t="shared" si="4"/>
        <v>21.200000000000003</v>
      </c>
      <c r="I63" s="8">
        <v>91</v>
      </c>
      <c r="J63" s="9">
        <f t="shared" si="5"/>
        <v>54.6</v>
      </c>
      <c r="K63" s="9">
        <f t="shared" si="3"/>
        <v>75.80000000000001</v>
      </c>
      <c r="L63" s="8">
        <v>1</v>
      </c>
      <c r="M63" s="8" t="s">
        <v>423</v>
      </c>
    </row>
    <row r="64" spans="1:13" s="10" customFormat="1" ht="20.25" customHeight="1">
      <c r="A64" s="8">
        <v>61</v>
      </c>
      <c r="B64" s="8" t="s">
        <v>405</v>
      </c>
      <c r="C64" s="8" t="s">
        <v>410</v>
      </c>
      <c r="D64" s="8">
        <v>2</v>
      </c>
      <c r="E64" s="8" t="s">
        <v>250</v>
      </c>
      <c r="F64" s="8" t="s">
        <v>251</v>
      </c>
      <c r="G64" s="8">
        <v>100</v>
      </c>
      <c r="H64" s="9">
        <f t="shared" si="4"/>
        <v>26.66666666666667</v>
      </c>
      <c r="I64" s="8">
        <v>81.6</v>
      </c>
      <c r="J64" s="9">
        <f t="shared" si="5"/>
        <v>48.959999999999994</v>
      </c>
      <c r="K64" s="9">
        <f t="shared" si="3"/>
        <v>75.62666666666667</v>
      </c>
      <c r="L64" s="8">
        <v>2</v>
      </c>
      <c r="M64" s="8" t="s">
        <v>423</v>
      </c>
    </row>
    <row r="65" spans="1:13" s="10" customFormat="1" ht="20.25" customHeight="1">
      <c r="A65" s="8">
        <v>62</v>
      </c>
      <c r="B65" s="8" t="s">
        <v>405</v>
      </c>
      <c r="C65" s="8" t="s">
        <v>410</v>
      </c>
      <c r="D65" s="8">
        <v>2</v>
      </c>
      <c r="E65" s="8" t="s">
        <v>260</v>
      </c>
      <c r="F65" s="8" t="s">
        <v>261</v>
      </c>
      <c r="G65" s="8">
        <v>79</v>
      </c>
      <c r="H65" s="9">
        <f t="shared" si="4"/>
        <v>21.066666666666666</v>
      </c>
      <c r="I65" s="8">
        <v>87.8</v>
      </c>
      <c r="J65" s="9">
        <f t="shared" si="5"/>
        <v>52.68</v>
      </c>
      <c r="K65" s="9">
        <f t="shared" si="3"/>
        <v>73.74666666666667</v>
      </c>
      <c r="L65" s="8">
        <v>3</v>
      </c>
      <c r="M65" s="8"/>
    </row>
    <row r="66" spans="1:13" s="10" customFormat="1" ht="20.25" customHeight="1">
      <c r="A66" s="8">
        <v>63</v>
      </c>
      <c r="B66" s="8" t="s">
        <v>405</v>
      </c>
      <c r="C66" s="8" t="s">
        <v>410</v>
      </c>
      <c r="D66" s="8">
        <v>2</v>
      </c>
      <c r="E66" s="8" t="s">
        <v>256</v>
      </c>
      <c r="F66" s="8" t="s">
        <v>257</v>
      </c>
      <c r="G66" s="8">
        <v>80.5</v>
      </c>
      <c r="H66" s="9">
        <f t="shared" si="4"/>
        <v>21.46666666666667</v>
      </c>
      <c r="I66" s="8">
        <v>83</v>
      </c>
      <c r="J66" s="9">
        <f t="shared" si="5"/>
        <v>49.8</v>
      </c>
      <c r="K66" s="9">
        <f t="shared" si="3"/>
        <v>71.26666666666667</v>
      </c>
      <c r="L66" s="8">
        <v>4</v>
      </c>
      <c r="M66" s="8"/>
    </row>
    <row r="67" spans="1:13" s="10" customFormat="1" ht="20.25" customHeight="1">
      <c r="A67" s="8">
        <v>64</v>
      </c>
      <c r="B67" s="8" t="s">
        <v>405</v>
      </c>
      <c r="C67" s="8" t="s">
        <v>410</v>
      </c>
      <c r="D67" s="8">
        <v>2</v>
      </c>
      <c r="E67" s="8" t="s">
        <v>254</v>
      </c>
      <c r="F67" s="8" t="s">
        <v>255</v>
      </c>
      <c r="G67" s="8">
        <v>85.5</v>
      </c>
      <c r="H67" s="9">
        <f t="shared" si="4"/>
        <v>22.8</v>
      </c>
      <c r="I67" s="8">
        <v>78.4</v>
      </c>
      <c r="J67" s="9">
        <f t="shared" si="5"/>
        <v>47.04</v>
      </c>
      <c r="K67" s="9">
        <f t="shared" si="3"/>
        <v>69.84</v>
      </c>
      <c r="L67" s="8">
        <v>5</v>
      </c>
      <c r="M67" s="8"/>
    </row>
    <row r="68" spans="1:13" s="10" customFormat="1" ht="20.25" customHeight="1">
      <c r="A68" s="8">
        <v>65</v>
      </c>
      <c r="B68" s="8" t="s">
        <v>405</v>
      </c>
      <c r="C68" s="8" t="s">
        <v>410</v>
      </c>
      <c r="D68" s="8">
        <v>2</v>
      </c>
      <c r="E68" s="8" t="s">
        <v>252</v>
      </c>
      <c r="F68" s="8" t="s">
        <v>253</v>
      </c>
      <c r="G68" s="8">
        <v>87</v>
      </c>
      <c r="H68" s="9">
        <f t="shared" si="4"/>
        <v>23.200000000000003</v>
      </c>
      <c r="I68" s="8">
        <v>75.2</v>
      </c>
      <c r="J68" s="9">
        <f t="shared" si="5"/>
        <v>45.12</v>
      </c>
      <c r="K68" s="9">
        <f aca="true" t="shared" si="6" ref="K68:K99">H68+J68</f>
        <v>68.32</v>
      </c>
      <c r="L68" s="8">
        <v>6</v>
      </c>
      <c r="M68" s="8"/>
    </row>
    <row r="69" spans="1:13" s="10" customFormat="1" ht="20.25" customHeight="1">
      <c r="A69" s="8">
        <v>66</v>
      </c>
      <c r="B69" s="8" t="s">
        <v>406</v>
      </c>
      <c r="C69" s="8" t="s">
        <v>412</v>
      </c>
      <c r="D69" s="8">
        <v>5</v>
      </c>
      <c r="E69" s="8" t="s">
        <v>265</v>
      </c>
      <c r="F69" s="8" t="s">
        <v>266</v>
      </c>
      <c r="G69" s="8">
        <v>93</v>
      </c>
      <c r="H69" s="9">
        <f aca="true" t="shared" si="7" ref="H69:H82">G69*100/150*0.4</f>
        <v>24.8</v>
      </c>
      <c r="I69" s="8">
        <v>85.8</v>
      </c>
      <c r="J69" s="9">
        <f aca="true" t="shared" si="8" ref="J69:J82">I69*0.6</f>
        <v>51.48</v>
      </c>
      <c r="K69" s="9">
        <f t="shared" si="6"/>
        <v>76.28</v>
      </c>
      <c r="L69" s="8">
        <v>1</v>
      </c>
      <c r="M69" s="8" t="s">
        <v>423</v>
      </c>
    </row>
    <row r="70" spans="1:13" s="10" customFormat="1" ht="20.25" customHeight="1">
      <c r="A70" s="8">
        <v>67</v>
      </c>
      <c r="B70" s="8" t="s">
        <v>406</v>
      </c>
      <c r="C70" s="8" t="s">
        <v>412</v>
      </c>
      <c r="D70" s="8">
        <v>5</v>
      </c>
      <c r="E70" s="8" t="s">
        <v>263</v>
      </c>
      <c r="F70" s="8" t="s">
        <v>264</v>
      </c>
      <c r="G70" s="8">
        <v>95</v>
      </c>
      <c r="H70" s="9">
        <f t="shared" si="7"/>
        <v>25.333333333333336</v>
      </c>
      <c r="I70" s="8">
        <v>83.8</v>
      </c>
      <c r="J70" s="9">
        <f t="shared" si="8"/>
        <v>50.279999999999994</v>
      </c>
      <c r="K70" s="9">
        <f t="shared" si="6"/>
        <v>75.61333333333333</v>
      </c>
      <c r="L70" s="8">
        <v>2</v>
      </c>
      <c r="M70" s="8" t="s">
        <v>423</v>
      </c>
    </row>
    <row r="71" spans="1:13" s="10" customFormat="1" ht="20.25" customHeight="1">
      <c r="A71" s="8">
        <v>68</v>
      </c>
      <c r="B71" s="8" t="s">
        <v>406</v>
      </c>
      <c r="C71" s="8" t="s">
        <v>412</v>
      </c>
      <c r="D71" s="8">
        <v>5</v>
      </c>
      <c r="E71" s="8" t="s">
        <v>277</v>
      </c>
      <c r="F71" s="8" t="s">
        <v>278</v>
      </c>
      <c r="G71" s="8">
        <v>84.5</v>
      </c>
      <c r="H71" s="9">
        <f t="shared" si="7"/>
        <v>22.533333333333335</v>
      </c>
      <c r="I71" s="8">
        <v>87</v>
      </c>
      <c r="J71" s="9">
        <f t="shared" si="8"/>
        <v>52.199999999999996</v>
      </c>
      <c r="K71" s="9">
        <f t="shared" si="6"/>
        <v>74.73333333333333</v>
      </c>
      <c r="L71" s="8">
        <v>3</v>
      </c>
      <c r="M71" s="8" t="s">
        <v>423</v>
      </c>
    </row>
    <row r="72" spans="1:13" s="10" customFormat="1" ht="20.25" customHeight="1">
      <c r="A72" s="8">
        <v>69</v>
      </c>
      <c r="B72" s="8" t="s">
        <v>406</v>
      </c>
      <c r="C72" s="8" t="s">
        <v>412</v>
      </c>
      <c r="D72" s="8">
        <v>5</v>
      </c>
      <c r="E72" s="8" t="s">
        <v>273</v>
      </c>
      <c r="F72" s="8" t="s">
        <v>274</v>
      </c>
      <c r="G72" s="8">
        <v>86.5</v>
      </c>
      <c r="H72" s="9">
        <f t="shared" si="7"/>
        <v>23.066666666666666</v>
      </c>
      <c r="I72" s="8">
        <v>86</v>
      </c>
      <c r="J72" s="9">
        <f t="shared" si="8"/>
        <v>51.6</v>
      </c>
      <c r="K72" s="9">
        <f t="shared" si="6"/>
        <v>74.66666666666667</v>
      </c>
      <c r="L72" s="8">
        <v>4</v>
      </c>
      <c r="M72" s="8" t="s">
        <v>423</v>
      </c>
    </row>
    <row r="73" spans="1:13" s="10" customFormat="1" ht="20.25" customHeight="1">
      <c r="A73" s="8">
        <v>70</v>
      </c>
      <c r="B73" s="8" t="s">
        <v>406</v>
      </c>
      <c r="C73" s="8" t="s">
        <v>412</v>
      </c>
      <c r="D73" s="8">
        <v>5</v>
      </c>
      <c r="E73" s="8" t="s">
        <v>267</v>
      </c>
      <c r="F73" s="8" t="s">
        <v>268</v>
      </c>
      <c r="G73" s="8">
        <v>93</v>
      </c>
      <c r="H73" s="9">
        <f t="shared" si="7"/>
        <v>24.8</v>
      </c>
      <c r="I73" s="8">
        <v>80.6</v>
      </c>
      <c r="J73" s="9">
        <f t="shared" si="8"/>
        <v>48.35999999999999</v>
      </c>
      <c r="K73" s="9">
        <f t="shared" si="6"/>
        <v>73.16</v>
      </c>
      <c r="L73" s="8">
        <v>5</v>
      </c>
      <c r="M73" s="8" t="s">
        <v>423</v>
      </c>
    </row>
    <row r="74" spans="1:13" s="10" customFormat="1" ht="20.25" customHeight="1">
      <c r="A74" s="8">
        <v>71</v>
      </c>
      <c r="B74" s="8" t="s">
        <v>406</v>
      </c>
      <c r="C74" s="8" t="s">
        <v>412</v>
      </c>
      <c r="D74" s="8">
        <v>5</v>
      </c>
      <c r="E74" s="8" t="s">
        <v>281</v>
      </c>
      <c r="F74" s="8" t="s">
        <v>282</v>
      </c>
      <c r="G74" s="8">
        <v>83</v>
      </c>
      <c r="H74" s="9">
        <f t="shared" si="7"/>
        <v>22.133333333333336</v>
      </c>
      <c r="I74" s="8">
        <v>84.8</v>
      </c>
      <c r="J74" s="9">
        <f t="shared" si="8"/>
        <v>50.879999999999995</v>
      </c>
      <c r="K74" s="9">
        <f t="shared" si="6"/>
        <v>73.01333333333334</v>
      </c>
      <c r="L74" s="8">
        <v>6</v>
      </c>
      <c r="M74" s="8"/>
    </row>
    <row r="75" spans="1:13" s="10" customFormat="1" ht="20.25" customHeight="1">
      <c r="A75" s="8">
        <v>72</v>
      </c>
      <c r="B75" s="8" t="s">
        <v>406</v>
      </c>
      <c r="C75" s="8" t="s">
        <v>412</v>
      </c>
      <c r="D75" s="8">
        <v>5</v>
      </c>
      <c r="E75" s="8" t="s">
        <v>287</v>
      </c>
      <c r="F75" s="8" t="s">
        <v>288</v>
      </c>
      <c r="G75" s="8">
        <v>82.5</v>
      </c>
      <c r="H75" s="9">
        <f t="shared" si="7"/>
        <v>22</v>
      </c>
      <c r="I75" s="8">
        <v>84.8</v>
      </c>
      <c r="J75" s="9">
        <f t="shared" si="8"/>
        <v>50.879999999999995</v>
      </c>
      <c r="K75" s="9">
        <f t="shared" si="6"/>
        <v>72.88</v>
      </c>
      <c r="L75" s="8">
        <v>7</v>
      </c>
      <c r="M75" s="8"/>
    </row>
    <row r="76" spans="1:13" s="10" customFormat="1" ht="20.25" customHeight="1">
      <c r="A76" s="8">
        <v>73</v>
      </c>
      <c r="B76" s="8" t="s">
        <v>406</v>
      </c>
      <c r="C76" s="8" t="s">
        <v>412</v>
      </c>
      <c r="D76" s="8">
        <v>5</v>
      </c>
      <c r="E76" s="8" t="s">
        <v>269</v>
      </c>
      <c r="F76" s="8" t="s">
        <v>270</v>
      </c>
      <c r="G76" s="8">
        <v>88</v>
      </c>
      <c r="H76" s="9">
        <f t="shared" si="7"/>
        <v>23.46666666666667</v>
      </c>
      <c r="I76" s="8">
        <v>82</v>
      </c>
      <c r="J76" s="9">
        <f t="shared" si="8"/>
        <v>49.199999999999996</v>
      </c>
      <c r="K76" s="9">
        <f t="shared" si="6"/>
        <v>72.66666666666666</v>
      </c>
      <c r="L76" s="8">
        <v>8</v>
      </c>
      <c r="M76" s="8"/>
    </row>
    <row r="77" spans="1:13" s="10" customFormat="1" ht="20.25" customHeight="1">
      <c r="A77" s="8">
        <v>74</v>
      </c>
      <c r="B77" s="8" t="s">
        <v>406</v>
      </c>
      <c r="C77" s="8" t="s">
        <v>412</v>
      </c>
      <c r="D77" s="8">
        <v>5</v>
      </c>
      <c r="E77" s="8" t="s">
        <v>285</v>
      </c>
      <c r="F77" s="8" t="s">
        <v>286</v>
      </c>
      <c r="G77" s="8">
        <v>82.5</v>
      </c>
      <c r="H77" s="9">
        <f t="shared" si="7"/>
        <v>22</v>
      </c>
      <c r="I77" s="8">
        <v>84</v>
      </c>
      <c r="J77" s="9">
        <f t="shared" si="8"/>
        <v>50.4</v>
      </c>
      <c r="K77" s="9">
        <f t="shared" si="6"/>
        <v>72.4</v>
      </c>
      <c r="L77" s="8">
        <v>9</v>
      </c>
      <c r="M77" s="8"/>
    </row>
    <row r="78" spans="1:13" s="10" customFormat="1" ht="20.25" customHeight="1">
      <c r="A78" s="8">
        <v>75</v>
      </c>
      <c r="B78" s="8" t="s">
        <v>406</v>
      </c>
      <c r="C78" s="8" t="s">
        <v>412</v>
      </c>
      <c r="D78" s="8">
        <v>5</v>
      </c>
      <c r="E78" s="8" t="s">
        <v>275</v>
      </c>
      <c r="F78" s="8" t="s">
        <v>276</v>
      </c>
      <c r="G78" s="8">
        <v>84.5</v>
      </c>
      <c r="H78" s="9">
        <f t="shared" si="7"/>
        <v>22.533333333333335</v>
      </c>
      <c r="I78" s="8">
        <v>82</v>
      </c>
      <c r="J78" s="9">
        <f t="shared" si="8"/>
        <v>49.199999999999996</v>
      </c>
      <c r="K78" s="9">
        <f t="shared" si="6"/>
        <v>71.73333333333333</v>
      </c>
      <c r="L78" s="8">
        <v>10</v>
      </c>
      <c r="M78" s="8"/>
    </row>
    <row r="79" spans="1:13" s="10" customFormat="1" ht="20.25" customHeight="1">
      <c r="A79" s="8">
        <v>76</v>
      </c>
      <c r="B79" s="8" t="s">
        <v>406</v>
      </c>
      <c r="C79" s="8" t="s">
        <v>412</v>
      </c>
      <c r="D79" s="8">
        <v>5</v>
      </c>
      <c r="E79" s="8" t="s">
        <v>271</v>
      </c>
      <c r="F79" s="8" t="s">
        <v>272</v>
      </c>
      <c r="G79" s="8">
        <v>87.5</v>
      </c>
      <c r="H79" s="9">
        <f t="shared" si="7"/>
        <v>23.333333333333336</v>
      </c>
      <c r="I79" s="8">
        <v>80.6</v>
      </c>
      <c r="J79" s="9">
        <f t="shared" si="8"/>
        <v>48.35999999999999</v>
      </c>
      <c r="K79" s="9">
        <f t="shared" si="6"/>
        <v>71.69333333333333</v>
      </c>
      <c r="L79" s="8">
        <v>11</v>
      </c>
      <c r="M79" s="8"/>
    </row>
    <row r="80" spans="1:13" s="10" customFormat="1" ht="20.25" customHeight="1">
      <c r="A80" s="8">
        <v>77</v>
      </c>
      <c r="B80" s="8" t="s">
        <v>406</v>
      </c>
      <c r="C80" s="8" t="s">
        <v>412</v>
      </c>
      <c r="D80" s="8">
        <v>5</v>
      </c>
      <c r="E80" s="8" t="s">
        <v>289</v>
      </c>
      <c r="F80" s="8" t="s">
        <v>290</v>
      </c>
      <c r="G80" s="8">
        <v>82.5</v>
      </c>
      <c r="H80" s="9">
        <f t="shared" si="7"/>
        <v>22</v>
      </c>
      <c r="I80" s="8">
        <v>80.2</v>
      </c>
      <c r="J80" s="9">
        <f t="shared" si="8"/>
        <v>48.12</v>
      </c>
      <c r="K80" s="9">
        <f t="shared" si="6"/>
        <v>70.12</v>
      </c>
      <c r="L80" s="8">
        <v>12</v>
      </c>
      <c r="M80" s="8"/>
    </row>
    <row r="81" spans="1:13" s="10" customFormat="1" ht="20.25" customHeight="1">
      <c r="A81" s="8">
        <v>78</v>
      </c>
      <c r="B81" s="8" t="s">
        <v>406</v>
      </c>
      <c r="C81" s="8" t="s">
        <v>412</v>
      </c>
      <c r="D81" s="8">
        <v>5</v>
      </c>
      <c r="E81" s="8" t="s">
        <v>279</v>
      </c>
      <c r="F81" s="8" t="s">
        <v>280</v>
      </c>
      <c r="G81" s="8">
        <v>84</v>
      </c>
      <c r="H81" s="9">
        <f t="shared" si="7"/>
        <v>22.400000000000002</v>
      </c>
      <c r="I81" s="8">
        <v>79.2</v>
      </c>
      <c r="J81" s="9">
        <f t="shared" si="8"/>
        <v>47.52</v>
      </c>
      <c r="K81" s="9">
        <f t="shared" si="6"/>
        <v>69.92</v>
      </c>
      <c r="L81" s="8">
        <v>13</v>
      </c>
      <c r="M81" s="8"/>
    </row>
    <row r="82" spans="1:13" s="10" customFormat="1" ht="20.25" customHeight="1">
      <c r="A82" s="8">
        <v>79</v>
      </c>
      <c r="B82" s="8" t="s">
        <v>406</v>
      </c>
      <c r="C82" s="8" t="s">
        <v>412</v>
      </c>
      <c r="D82" s="8">
        <v>5</v>
      </c>
      <c r="E82" s="8" t="s">
        <v>283</v>
      </c>
      <c r="F82" s="8" t="s">
        <v>284</v>
      </c>
      <c r="G82" s="8">
        <v>83</v>
      </c>
      <c r="H82" s="9">
        <f t="shared" si="7"/>
        <v>22.133333333333336</v>
      </c>
      <c r="I82" s="8">
        <v>76.6</v>
      </c>
      <c r="J82" s="9">
        <f t="shared" si="8"/>
        <v>45.959999999999994</v>
      </c>
      <c r="K82" s="9">
        <f t="shared" si="6"/>
        <v>68.09333333333333</v>
      </c>
      <c r="L82" s="8">
        <v>14</v>
      </c>
      <c r="M82" s="8"/>
    </row>
    <row r="83" spans="1:13" s="10" customFormat="1" ht="20.25" customHeight="1">
      <c r="A83" s="8">
        <v>80</v>
      </c>
      <c r="B83" s="8" t="s">
        <v>406</v>
      </c>
      <c r="C83" s="8" t="s">
        <v>420</v>
      </c>
      <c r="D83" s="8">
        <v>1</v>
      </c>
      <c r="E83" s="8" t="s">
        <v>291</v>
      </c>
      <c r="F83" s="8" t="s">
        <v>292</v>
      </c>
      <c r="G83" s="8">
        <v>90.5</v>
      </c>
      <c r="H83" s="9">
        <f aca="true" t="shared" si="9" ref="H83:H103">G83*100/150*0.4</f>
        <v>24.133333333333336</v>
      </c>
      <c r="I83" s="8">
        <v>88</v>
      </c>
      <c r="J83" s="9">
        <f aca="true" t="shared" si="10" ref="J83:J103">I83*0.6</f>
        <v>52.8</v>
      </c>
      <c r="K83" s="9">
        <f t="shared" si="6"/>
        <v>76.93333333333334</v>
      </c>
      <c r="L83" s="8">
        <v>1</v>
      </c>
      <c r="M83" s="8" t="s">
        <v>423</v>
      </c>
    </row>
    <row r="84" spans="1:13" s="10" customFormat="1" ht="20.25" customHeight="1">
      <c r="A84" s="8">
        <v>81</v>
      </c>
      <c r="B84" s="8" t="s">
        <v>406</v>
      </c>
      <c r="C84" s="8" t="s">
        <v>420</v>
      </c>
      <c r="D84" s="8">
        <v>1</v>
      </c>
      <c r="E84" s="8" t="s">
        <v>293</v>
      </c>
      <c r="F84" s="8" t="s">
        <v>294</v>
      </c>
      <c r="G84" s="8">
        <v>73.5</v>
      </c>
      <c r="H84" s="9">
        <f t="shared" si="9"/>
        <v>19.6</v>
      </c>
      <c r="I84" s="8">
        <v>73</v>
      </c>
      <c r="J84" s="9">
        <f t="shared" si="10"/>
        <v>43.8</v>
      </c>
      <c r="K84" s="9">
        <f t="shared" si="6"/>
        <v>63.4</v>
      </c>
      <c r="L84" s="8">
        <v>2</v>
      </c>
      <c r="M84" s="8"/>
    </row>
    <row r="85" spans="1:13" s="10" customFormat="1" ht="20.25" customHeight="1">
      <c r="A85" s="8">
        <v>82</v>
      </c>
      <c r="B85" s="8" t="s">
        <v>406</v>
      </c>
      <c r="C85" s="8" t="s">
        <v>416</v>
      </c>
      <c r="D85" s="8">
        <v>3</v>
      </c>
      <c r="E85" s="8" t="s">
        <v>298</v>
      </c>
      <c r="F85" s="8" t="s">
        <v>299</v>
      </c>
      <c r="G85" s="8">
        <v>84</v>
      </c>
      <c r="H85" s="9">
        <f t="shared" si="9"/>
        <v>22.400000000000002</v>
      </c>
      <c r="I85" s="8">
        <v>88.8</v>
      </c>
      <c r="J85" s="9">
        <f t="shared" si="10"/>
        <v>53.279999999999994</v>
      </c>
      <c r="K85" s="9">
        <f t="shared" si="6"/>
        <v>75.67999999999999</v>
      </c>
      <c r="L85" s="8">
        <v>1</v>
      </c>
      <c r="M85" s="8" t="s">
        <v>423</v>
      </c>
    </row>
    <row r="86" spans="1:13" s="10" customFormat="1" ht="20.25" customHeight="1">
      <c r="A86" s="8">
        <v>83</v>
      </c>
      <c r="B86" s="8" t="s">
        <v>406</v>
      </c>
      <c r="C86" s="8" t="s">
        <v>416</v>
      </c>
      <c r="D86" s="8">
        <v>3</v>
      </c>
      <c r="E86" s="8" t="s">
        <v>296</v>
      </c>
      <c r="F86" s="8" t="s">
        <v>297</v>
      </c>
      <c r="G86" s="8">
        <v>84</v>
      </c>
      <c r="H86" s="9">
        <f t="shared" si="9"/>
        <v>22.400000000000002</v>
      </c>
      <c r="I86" s="8">
        <v>85</v>
      </c>
      <c r="J86" s="9">
        <f t="shared" si="10"/>
        <v>51</v>
      </c>
      <c r="K86" s="9">
        <f t="shared" si="6"/>
        <v>73.4</v>
      </c>
      <c r="L86" s="8">
        <v>2</v>
      </c>
      <c r="M86" s="8" t="s">
        <v>423</v>
      </c>
    </row>
    <row r="87" spans="1:13" s="10" customFormat="1" ht="20.25" customHeight="1">
      <c r="A87" s="8">
        <v>84</v>
      </c>
      <c r="B87" s="8" t="s">
        <v>406</v>
      </c>
      <c r="C87" s="8" t="s">
        <v>416</v>
      </c>
      <c r="D87" s="8">
        <v>3</v>
      </c>
      <c r="E87" s="8" t="s">
        <v>302</v>
      </c>
      <c r="F87" s="8" t="s">
        <v>303</v>
      </c>
      <c r="G87" s="8">
        <v>78.5</v>
      </c>
      <c r="H87" s="9">
        <f t="shared" si="9"/>
        <v>20.933333333333337</v>
      </c>
      <c r="I87" s="8">
        <v>87.4</v>
      </c>
      <c r="J87" s="9">
        <f t="shared" si="10"/>
        <v>52.440000000000005</v>
      </c>
      <c r="K87" s="9">
        <f t="shared" si="6"/>
        <v>73.37333333333333</v>
      </c>
      <c r="L87" s="8">
        <v>3</v>
      </c>
      <c r="M87" s="8" t="s">
        <v>423</v>
      </c>
    </row>
    <row r="88" spans="1:13" s="10" customFormat="1" ht="20.25" customHeight="1">
      <c r="A88" s="8">
        <v>85</v>
      </c>
      <c r="B88" s="8" t="s">
        <v>406</v>
      </c>
      <c r="C88" s="8" t="s">
        <v>416</v>
      </c>
      <c r="D88" s="8">
        <v>3</v>
      </c>
      <c r="E88" s="8" t="s">
        <v>304</v>
      </c>
      <c r="F88" s="8" t="s">
        <v>305</v>
      </c>
      <c r="G88" s="8">
        <v>77.5</v>
      </c>
      <c r="H88" s="9">
        <f t="shared" si="9"/>
        <v>20.666666666666668</v>
      </c>
      <c r="I88" s="8">
        <v>86.2</v>
      </c>
      <c r="J88" s="9">
        <f t="shared" si="10"/>
        <v>51.72</v>
      </c>
      <c r="K88" s="9">
        <f t="shared" si="6"/>
        <v>72.38666666666667</v>
      </c>
      <c r="L88" s="8">
        <v>4</v>
      </c>
      <c r="M88" s="8"/>
    </row>
    <row r="89" spans="1:13" s="10" customFormat="1" ht="20.25" customHeight="1">
      <c r="A89" s="8">
        <v>86</v>
      </c>
      <c r="B89" s="8" t="s">
        <v>406</v>
      </c>
      <c r="C89" s="8" t="s">
        <v>416</v>
      </c>
      <c r="D89" s="8">
        <v>3</v>
      </c>
      <c r="E89" s="8" t="s">
        <v>300</v>
      </c>
      <c r="F89" s="8" t="s">
        <v>301</v>
      </c>
      <c r="G89" s="8">
        <v>79.5</v>
      </c>
      <c r="H89" s="9">
        <f t="shared" si="9"/>
        <v>21.200000000000003</v>
      </c>
      <c r="I89" s="8">
        <v>83.4</v>
      </c>
      <c r="J89" s="9">
        <f t="shared" si="10"/>
        <v>50.04</v>
      </c>
      <c r="K89" s="9">
        <f t="shared" si="6"/>
        <v>71.24000000000001</v>
      </c>
      <c r="L89" s="8">
        <v>5</v>
      </c>
      <c r="M89" s="8"/>
    </row>
    <row r="90" spans="1:13" s="10" customFormat="1" ht="20.25" customHeight="1">
      <c r="A90" s="8">
        <v>87</v>
      </c>
      <c r="B90" s="8" t="s">
        <v>406</v>
      </c>
      <c r="C90" s="8" t="s">
        <v>416</v>
      </c>
      <c r="D90" s="8">
        <v>3</v>
      </c>
      <c r="E90" s="8" t="s">
        <v>308</v>
      </c>
      <c r="F90" s="8" t="s">
        <v>309</v>
      </c>
      <c r="G90" s="8">
        <v>75</v>
      </c>
      <c r="H90" s="9">
        <f t="shared" si="9"/>
        <v>20</v>
      </c>
      <c r="I90" s="8">
        <v>80.4</v>
      </c>
      <c r="J90" s="9">
        <f t="shared" si="10"/>
        <v>48.24</v>
      </c>
      <c r="K90" s="9">
        <f t="shared" si="6"/>
        <v>68.24000000000001</v>
      </c>
      <c r="L90" s="8">
        <v>6</v>
      </c>
      <c r="M90" s="8"/>
    </row>
    <row r="91" spans="1:13" s="10" customFormat="1" ht="20.25" customHeight="1">
      <c r="A91" s="8">
        <v>88</v>
      </c>
      <c r="B91" s="8" t="s">
        <v>406</v>
      </c>
      <c r="C91" s="8" t="s">
        <v>416</v>
      </c>
      <c r="D91" s="8">
        <v>3</v>
      </c>
      <c r="E91" s="8" t="s">
        <v>306</v>
      </c>
      <c r="F91" s="8" t="s">
        <v>307</v>
      </c>
      <c r="G91" s="8">
        <v>76.5</v>
      </c>
      <c r="H91" s="9">
        <f t="shared" si="9"/>
        <v>20.400000000000002</v>
      </c>
      <c r="I91" s="8">
        <v>76.4</v>
      </c>
      <c r="J91" s="9">
        <f t="shared" si="10"/>
        <v>45.84</v>
      </c>
      <c r="K91" s="9">
        <f t="shared" si="6"/>
        <v>66.24000000000001</v>
      </c>
      <c r="L91" s="8">
        <v>7</v>
      </c>
      <c r="M91" s="8"/>
    </row>
    <row r="92" spans="1:13" s="10" customFormat="1" ht="20.25" customHeight="1">
      <c r="A92" s="8">
        <v>89</v>
      </c>
      <c r="B92" s="8" t="s">
        <v>406</v>
      </c>
      <c r="C92" s="8" t="s">
        <v>416</v>
      </c>
      <c r="D92" s="8">
        <v>3</v>
      </c>
      <c r="E92" s="8" t="s">
        <v>310</v>
      </c>
      <c r="F92" s="8" t="s">
        <v>311</v>
      </c>
      <c r="G92" s="8">
        <v>72.5</v>
      </c>
      <c r="H92" s="9">
        <f t="shared" si="9"/>
        <v>19.333333333333336</v>
      </c>
      <c r="I92" s="8">
        <v>76.8</v>
      </c>
      <c r="J92" s="9">
        <f t="shared" si="10"/>
        <v>46.08</v>
      </c>
      <c r="K92" s="9">
        <f t="shared" si="6"/>
        <v>65.41333333333333</v>
      </c>
      <c r="L92" s="8">
        <v>8</v>
      </c>
      <c r="M92" s="8"/>
    </row>
    <row r="93" spans="1:13" s="10" customFormat="1" ht="20.25" customHeight="1">
      <c r="A93" s="8">
        <v>90</v>
      </c>
      <c r="B93" s="8" t="s">
        <v>406</v>
      </c>
      <c r="C93" s="8" t="s">
        <v>411</v>
      </c>
      <c r="D93" s="8">
        <v>1</v>
      </c>
      <c r="E93" s="8" t="s">
        <v>314</v>
      </c>
      <c r="F93" s="8" t="s">
        <v>315</v>
      </c>
      <c r="G93" s="8">
        <v>58</v>
      </c>
      <c r="H93" s="9">
        <f>G93*100/150*0.4</f>
        <v>15.466666666666667</v>
      </c>
      <c r="I93" s="8">
        <v>91.6</v>
      </c>
      <c r="J93" s="9">
        <f>I93*0.6</f>
        <v>54.959999999999994</v>
      </c>
      <c r="K93" s="9">
        <f t="shared" si="6"/>
        <v>70.42666666666666</v>
      </c>
      <c r="L93" s="8">
        <v>1</v>
      </c>
      <c r="M93" s="8" t="s">
        <v>423</v>
      </c>
    </row>
    <row r="94" spans="1:13" s="10" customFormat="1" ht="20.25" customHeight="1">
      <c r="A94" s="8">
        <v>91</v>
      </c>
      <c r="B94" s="8" t="s">
        <v>406</v>
      </c>
      <c r="C94" s="8" t="s">
        <v>411</v>
      </c>
      <c r="D94" s="8">
        <v>1</v>
      </c>
      <c r="E94" s="8" t="s">
        <v>312</v>
      </c>
      <c r="F94" s="8" t="s">
        <v>313</v>
      </c>
      <c r="G94" s="8">
        <v>61.5</v>
      </c>
      <c r="H94" s="9">
        <f>G94*100/150*0.4</f>
        <v>16.400000000000002</v>
      </c>
      <c r="I94" s="8">
        <v>87.8</v>
      </c>
      <c r="J94" s="9">
        <f>I94*0.6</f>
        <v>52.68</v>
      </c>
      <c r="K94" s="9">
        <f t="shared" si="6"/>
        <v>69.08</v>
      </c>
      <c r="L94" s="8">
        <v>2</v>
      </c>
      <c r="M94" s="8"/>
    </row>
    <row r="95" spans="1:13" s="10" customFormat="1" ht="20.25" customHeight="1">
      <c r="A95" s="8">
        <v>92</v>
      </c>
      <c r="B95" s="8" t="s">
        <v>406</v>
      </c>
      <c r="C95" s="8" t="s">
        <v>413</v>
      </c>
      <c r="D95" s="8">
        <v>4</v>
      </c>
      <c r="E95" s="8" t="s">
        <v>295</v>
      </c>
      <c r="F95" s="8" t="s">
        <v>316</v>
      </c>
      <c r="G95" s="8">
        <v>99</v>
      </c>
      <c r="H95" s="9">
        <f t="shared" si="9"/>
        <v>26.400000000000002</v>
      </c>
      <c r="I95" s="8">
        <v>90.4</v>
      </c>
      <c r="J95" s="9">
        <f t="shared" si="10"/>
        <v>54.24</v>
      </c>
      <c r="K95" s="9">
        <f t="shared" si="6"/>
        <v>80.64</v>
      </c>
      <c r="L95" s="8">
        <v>1</v>
      </c>
      <c r="M95" s="8" t="s">
        <v>423</v>
      </c>
    </row>
    <row r="96" spans="1:13" s="10" customFormat="1" ht="20.25" customHeight="1">
      <c r="A96" s="8">
        <v>93</v>
      </c>
      <c r="B96" s="8" t="s">
        <v>406</v>
      </c>
      <c r="C96" s="8" t="s">
        <v>413</v>
      </c>
      <c r="D96" s="8">
        <v>4</v>
      </c>
      <c r="E96" s="8" t="s">
        <v>319</v>
      </c>
      <c r="F96" s="8" t="s">
        <v>320</v>
      </c>
      <c r="G96" s="8">
        <v>92</v>
      </c>
      <c r="H96" s="9">
        <f t="shared" si="9"/>
        <v>24.533333333333335</v>
      </c>
      <c r="I96" s="8">
        <v>92.8</v>
      </c>
      <c r="J96" s="9">
        <f t="shared" si="10"/>
        <v>55.68</v>
      </c>
      <c r="K96" s="9">
        <f t="shared" si="6"/>
        <v>80.21333333333334</v>
      </c>
      <c r="L96" s="8">
        <v>2</v>
      </c>
      <c r="M96" s="8" t="s">
        <v>423</v>
      </c>
    </row>
    <row r="97" spans="1:13" s="10" customFormat="1" ht="20.25" customHeight="1">
      <c r="A97" s="8">
        <v>94</v>
      </c>
      <c r="B97" s="8" t="s">
        <v>406</v>
      </c>
      <c r="C97" s="8" t="s">
        <v>413</v>
      </c>
      <c r="D97" s="8">
        <v>4</v>
      </c>
      <c r="E97" s="8" t="s">
        <v>321</v>
      </c>
      <c r="F97" s="8" t="s">
        <v>322</v>
      </c>
      <c r="G97" s="8">
        <v>91</v>
      </c>
      <c r="H97" s="9">
        <f t="shared" si="9"/>
        <v>24.266666666666666</v>
      </c>
      <c r="I97" s="8">
        <v>86.6</v>
      </c>
      <c r="J97" s="9">
        <f t="shared" si="10"/>
        <v>51.959999999999994</v>
      </c>
      <c r="K97" s="9">
        <f t="shared" si="6"/>
        <v>76.22666666666666</v>
      </c>
      <c r="L97" s="8">
        <v>3</v>
      </c>
      <c r="M97" s="8" t="s">
        <v>423</v>
      </c>
    </row>
    <row r="98" spans="1:13" s="10" customFormat="1" ht="20.25" customHeight="1">
      <c r="A98" s="8">
        <v>95</v>
      </c>
      <c r="B98" s="8" t="s">
        <v>406</v>
      </c>
      <c r="C98" s="8" t="s">
        <v>413</v>
      </c>
      <c r="D98" s="8">
        <v>4</v>
      </c>
      <c r="E98" s="8" t="s">
        <v>323</v>
      </c>
      <c r="F98" s="8" t="s">
        <v>324</v>
      </c>
      <c r="G98" s="8">
        <v>82.5</v>
      </c>
      <c r="H98" s="9">
        <f t="shared" si="9"/>
        <v>22</v>
      </c>
      <c r="I98" s="8">
        <v>89.4</v>
      </c>
      <c r="J98" s="9">
        <f t="shared" si="10"/>
        <v>53.64</v>
      </c>
      <c r="K98" s="9">
        <f t="shared" si="6"/>
        <v>75.64</v>
      </c>
      <c r="L98" s="8">
        <v>4</v>
      </c>
      <c r="M98" s="8" t="s">
        <v>423</v>
      </c>
    </row>
    <row r="99" spans="1:13" s="10" customFormat="1" ht="20.25" customHeight="1">
      <c r="A99" s="8">
        <v>96</v>
      </c>
      <c r="B99" s="8" t="s">
        <v>406</v>
      </c>
      <c r="C99" s="8" t="s">
        <v>413</v>
      </c>
      <c r="D99" s="8">
        <v>4</v>
      </c>
      <c r="E99" s="8" t="s">
        <v>317</v>
      </c>
      <c r="F99" s="8" t="s">
        <v>318</v>
      </c>
      <c r="G99" s="8">
        <v>97</v>
      </c>
      <c r="H99" s="9">
        <f t="shared" si="9"/>
        <v>25.86666666666667</v>
      </c>
      <c r="I99" s="8">
        <v>79.6</v>
      </c>
      <c r="J99" s="9">
        <f t="shared" si="10"/>
        <v>47.76</v>
      </c>
      <c r="K99" s="9">
        <f t="shared" si="6"/>
        <v>73.62666666666667</v>
      </c>
      <c r="L99" s="8">
        <v>5</v>
      </c>
      <c r="M99" s="8"/>
    </row>
    <row r="100" spans="1:13" s="10" customFormat="1" ht="20.25" customHeight="1">
      <c r="A100" s="8">
        <v>97</v>
      </c>
      <c r="B100" s="8" t="s">
        <v>406</v>
      </c>
      <c r="C100" s="8" t="s">
        <v>413</v>
      </c>
      <c r="D100" s="8">
        <v>4</v>
      </c>
      <c r="E100" s="8" t="s">
        <v>327</v>
      </c>
      <c r="F100" s="8" t="s">
        <v>328</v>
      </c>
      <c r="G100" s="8">
        <v>80</v>
      </c>
      <c r="H100" s="9">
        <f t="shared" si="9"/>
        <v>21.333333333333336</v>
      </c>
      <c r="I100" s="8">
        <v>80.8</v>
      </c>
      <c r="J100" s="9">
        <f t="shared" si="10"/>
        <v>48.48</v>
      </c>
      <c r="K100" s="9">
        <f aca="true" t="shared" si="11" ref="K100:K131">H100+J100</f>
        <v>69.81333333333333</v>
      </c>
      <c r="L100" s="8">
        <v>6</v>
      </c>
      <c r="M100" s="8"/>
    </row>
    <row r="101" spans="1:13" s="10" customFormat="1" ht="20.25" customHeight="1">
      <c r="A101" s="8">
        <v>98</v>
      </c>
      <c r="B101" s="8" t="s">
        <v>406</v>
      </c>
      <c r="C101" s="8" t="s">
        <v>413</v>
      </c>
      <c r="D101" s="8">
        <v>4</v>
      </c>
      <c r="E101" s="8" t="s">
        <v>329</v>
      </c>
      <c r="F101" s="8" t="s">
        <v>330</v>
      </c>
      <c r="G101" s="8">
        <v>74</v>
      </c>
      <c r="H101" s="9">
        <f t="shared" si="9"/>
        <v>19.733333333333334</v>
      </c>
      <c r="I101" s="8">
        <v>78.4</v>
      </c>
      <c r="J101" s="9">
        <f t="shared" si="10"/>
        <v>47.04</v>
      </c>
      <c r="K101" s="9">
        <f t="shared" si="11"/>
        <v>66.77333333333334</v>
      </c>
      <c r="L101" s="8">
        <v>7</v>
      </c>
      <c r="M101" s="8"/>
    </row>
    <row r="102" spans="1:13" s="10" customFormat="1" ht="20.25" customHeight="1">
      <c r="A102" s="8">
        <v>99</v>
      </c>
      <c r="B102" s="8" t="s">
        <v>406</v>
      </c>
      <c r="C102" s="8" t="s">
        <v>413</v>
      </c>
      <c r="D102" s="8">
        <v>4</v>
      </c>
      <c r="E102" s="8" t="s">
        <v>331</v>
      </c>
      <c r="F102" s="8" t="s">
        <v>332</v>
      </c>
      <c r="G102" s="8">
        <v>71</v>
      </c>
      <c r="H102" s="9">
        <f t="shared" si="9"/>
        <v>18.933333333333334</v>
      </c>
      <c r="I102" s="8">
        <v>78</v>
      </c>
      <c r="J102" s="9">
        <f t="shared" si="10"/>
        <v>46.8</v>
      </c>
      <c r="K102" s="9">
        <f t="shared" si="11"/>
        <v>65.73333333333333</v>
      </c>
      <c r="L102" s="8">
        <v>8</v>
      </c>
      <c r="M102" s="8"/>
    </row>
    <row r="103" spans="1:13" s="10" customFormat="1" ht="20.25" customHeight="1">
      <c r="A103" s="8">
        <v>100</v>
      </c>
      <c r="B103" s="8" t="s">
        <v>406</v>
      </c>
      <c r="C103" s="8" t="s">
        <v>413</v>
      </c>
      <c r="D103" s="8">
        <v>4</v>
      </c>
      <c r="E103" s="8" t="s">
        <v>325</v>
      </c>
      <c r="F103" s="8" t="s">
        <v>326</v>
      </c>
      <c r="G103" s="8">
        <v>82</v>
      </c>
      <c r="H103" s="9">
        <f t="shared" si="9"/>
        <v>21.866666666666667</v>
      </c>
      <c r="I103" s="8">
        <v>72.4</v>
      </c>
      <c r="J103" s="9">
        <f t="shared" si="10"/>
        <v>43.440000000000005</v>
      </c>
      <c r="K103" s="9">
        <f t="shared" si="11"/>
        <v>65.30666666666667</v>
      </c>
      <c r="L103" s="8">
        <v>9</v>
      </c>
      <c r="M103" s="8"/>
    </row>
    <row r="104" spans="1:13" s="10" customFormat="1" ht="20.25" customHeight="1">
      <c r="A104" s="8">
        <v>101</v>
      </c>
      <c r="B104" s="8" t="s">
        <v>406</v>
      </c>
      <c r="C104" s="8" t="s">
        <v>409</v>
      </c>
      <c r="D104" s="8">
        <v>2</v>
      </c>
      <c r="E104" s="8" t="s">
        <v>333</v>
      </c>
      <c r="F104" s="8" t="s">
        <v>334</v>
      </c>
      <c r="G104" s="8">
        <v>108.5</v>
      </c>
      <c r="H104" s="9">
        <f aca="true" t="shared" si="12" ref="H104:H112">G104*100/150*0.4</f>
        <v>28.933333333333334</v>
      </c>
      <c r="I104" s="8">
        <v>75.8</v>
      </c>
      <c r="J104" s="9">
        <f aca="true" t="shared" si="13" ref="J104:J112">I104*0.6</f>
        <v>45.48</v>
      </c>
      <c r="K104" s="9">
        <f t="shared" si="11"/>
        <v>74.41333333333333</v>
      </c>
      <c r="L104" s="8">
        <v>1</v>
      </c>
      <c r="M104" s="8" t="s">
        <v>423</v>
      </c>
    </row>
    <row r="105" spans="1:13" s="10" customFormat="1" ht="20.25" customHeight="1">
      <c r="A105" s="8">
        <v>102</v>
      </c>
      <c r="B105" s="8" t="s">
        <v>406</v>
      </c>
      <c r="C105" s="8" t="s">
        <v>409</v>
      </c>
      <c r="D105" s="8">
        <v>2</v>
      </c>
      <c r="E105" s="8" t="s">
        <v>335</v>
      </c>
      <c r="F105" s="8" t="s">
        <v>336</v>
      </c>
      <c r="G105" s="8">
        <v>96</v>
      </c>
      <c r="H105" s="9">
        <f t="shared" si="12"/>
        <v>25.6</v>
      </c>
      <c r="I105" s="8">
        <v>77.8</v>
      </c>
      <c r="J105" s="9">
        <f t="shared" si="13"/>
        <v>46.68</v>
      </c>
      <c r="K105" s="9">
        <f t="shared" si="11"/>
        <v>72.28</v>
      </c>
      <c r="L105" s="8">
        <v>2</v>
      </c>
      <c r="M105" s="8" t="s">
        <v>423</v>
      </c>
    </row>
    <row r="106" spans="1:13" s="10" customFormat="1" ht="20.25" customHeight="1">
      <c r="A106" s="8">
        <v>103</v>
      </c>
      <c r="B106" s="8" t="s">
        <v>406</v>
      </c>
      <c r="C106" s="8" t="s">
        <v>409</v>
      </c>
      <c r="D106" s="8">
        <v>2</v>
      </c>
      <c r="E106" s="8" t="s">
        <v>337</v>
      </c>
      <c r="F106" s="8" t="s">
        <v>338</v>
      </c>
      <c r="G106" s="8">
        <v>89</v>
      </c>
      <c r="H106" s="9">
        <f t="shared" si="12"/>
        <v>23.733333333333334</v>
      </c>
      <c r="I106" s="8">
        <v>76.6</v>
      </c>
      <c r="J106" s="9">
        <f t="shared" si="13"/>
        <v>45.959999999999994</v>
      </c>
      <c r="K106" s="9">
        <f t="shared" si="11"/>
        <v>69.69333333333333</v>
      </c>
      <c r="L106" s="8">
        <v>3</v>
      </c>
      <c r="M106" s="8"/>
    </row>
    <row r="107" spans="1:13" s="10" customFormat="1" ht="20.25" customHeight="1">
      <c r="A107" s="8">
        <v>104</v>
      </c>
      <c r="B107" s="8" t="s">
        <v>406</v>
      </c>
      <c r="C107" s="8" t="s">
        <v>409</v>
      </c>
      <c r="D107" s="8">
        <v>2</v>
      </c>
      <c r="E107" s="8" t="s">
        <v>339</v>
      </c>
      <c r="F107" s="8" t="s">
        <v>340</v>
      </c>
      <c r="G107" s="8">
        <v>84.5</v>
      </c>
      <c r="H107" s="9">
        <f t="shared" si="12"/>
        <v>22.533333333333335</v>
      </c>
      <c r="I107" s="8">
        <v>77</v>
      </c>
      <c r="J107" s="9">
        <f t="shared" si="13"/>
        <v>46.199999999999996</v>
      </c>
      <c r="K107" s="9">
        <f t="shared" si="11"/>
        <v>68.73333333333333</v>
      </c>
      <c r="L107" s="8">
        <v>4</v>
      </c>
      <c r="M107" s="8"/>
    </row>
    <row r="108" spans="1:13" s="10" customFormat="1" ht="20.25" customHeight="1">
      <c r="A108" s="8">
        <v>105</v>
      </c>
      <c r="B108" s="8" t="s">
        <v>406</v>
      </c>
      <c r="C108" s="8" t="s">
        <v>409</v>
      </c>
      <c r="D108" s="8">
        <v>2</v>
      </c>
      <c r="E108" s="8" t="s">
        <v>341</v>
      </c>
      <c r="F108" s="8" t="s">
        <v>342</v>
      </c>
      <c r="G108" s="8">
        <v>82</v>
      </c>
      <c r="H108" s="9">
        <f t="shared" si="12"/>
        <v>21.866666666666667</v>
      </c>
      <c r="I108" s="8">
        <v>76.6</v>
      </c>
      <c r="J108" s="9">
        <f t="shared" si="13"/>
        <v>45.959999999999994</v>
      </c>
      <c r="K108" s="9">
        <f t="shared" si="11"/>
        <v>67.82666666666665</v>
      </c>
      <c r="L108" s="8">
        <v>5</v>
      </c>
      <c r="M108" s="8"/>
    </row>
    <row r="109" spans="1:13" s="10" customFormat="1" ht="20.25" customHeight="1">
      <c r="A109" s="8">
        <v>106</v>
      </c>
      <c r="B109" s="8" t="s">
        <v>406</v>
      </c>
      <c r="C109" s="8" t="s">
        <v>409</v>
      </c>
      <c r="D109" s="8">
        <v>2</v>
      </c>
      <c r="E109" s="8" t="s">
        <v>343</v>
      </c>
      <c r="F109" s="8" t="s">
        <v>344</v>
      </c>
      <c r="G109" s="8">
        <v>80.5</v>
      </c>
      <c r="H109" s="9">
        <f t="shared" si="12"/>
        <v>21.46666666666667</v>
      </c>
      <c r="I109" s="8">
        <v>76.2</v>
      </c>
      <c r="J109" s="9">
        <f t="shared" si="13"/>
        <v>45.72</v>
      </c>
      <c r="K109" s="9">
        <f t="shared" si="11"/>
        <v>67.18666666666667</v>
      </c>
      <c r="L109" s="8">
        <v>6</v>
      </c>
      <c r="M109" s="8"/>
    </row>
    <row r="110" spans="1:13" s="10" customFormat="1" ht="20.25" customHeight="1">
      <c r="A110" s="8">
        <v>107</v>
      </c>
      <c r="B110" s="8" t="s">
        <v>406</v>
      </c>
      <c r="C110" s="8" t="s">
        <v>417</v>
      </c>
      <c r="D110" s="8">
        <v>1</v>
      </c>
      <c r="E110" s="8" t="s">
        <v>347</v>
      </c>
      <c r="F110" s="8" t="s">
        <v>348</v>
      </c>
      <c r="G110" s="8">
        <v>91</v>
      </c>
      <c r="H110" s="9">
        <f t="shared" si="12"/>
        <v>24.266666666666666</v>
      </c>
      <c r="I110" s="8">
        <v>89.2</v>
      </c>
      <c r="J110" s="9">
        <f t="shared" si="13"/>
        <v>53.52</v>
      </c>
      <c r="K110" s="9">
        <f t="shared" si="11"/>
        <v>77.78666666666666</v>
      </c>
      <c r="L110" s="8">
        <v>1</v>
      </c>
      <c r="M110" s="8" t="s">
        <v>423</v>
      </c>
    </row>
    <row r="111" spans="1:13" s="10" customFormat="1" ht="20.25" customHeight="1">
      <c r="A111" s="8">
        <v>108</v>
      </c>
      <c r="B111" s="8" t="s">
        <v>406</v>
      </c>
      <c r="C111" s="8" t="s">
        <v>417</v>
      </c>
      <c r="D111" s="8">
        <v>1</v>
      </c>
      <c r="E111" s="8" t="s">
        <v>345</v>
      </c>
      <c r="F111" s="8" t="s">
        <v>346</v>
      </c>
      <c r="G111" s="8">
        <v>91.5</v>
      </c>
      <c r="H111" s="9">
        <f t="shared" si="12"/>
        <v>24.400000000000002</v>
      </c>
      <c r="I111" s="8">
        <v>85.2</v>
      </c>
      <c r="J111" s="9">
        <f t="shared" si="13"/>
        <v>51.12</v>
      </c>
      <c r="K111" s="9">
        <f t="shared" si="11"/>
        <v>75.52</v>
      </c>
      <c r="L111" s="8">
        <v>2</v>
      </c>
      <c r="M111" s="8"/>
    </row>
    <row r="112" spans="1:13" s="10" customFormat="1" ht="20.25" customHeight="1">
      <c r="A112" s="8">
        <v>109</v>
      </c>
      <c r="B112" s="8" t="s">
        <v>406</v>
      </c>
      <c r="C112" s="8" t="s">
        <v>417</v>
      </c>
      <c r="D112" s="8">
        <v>1</v>
      </c>
      <c r="E112" s="8" t="s">
        <v>349</v>
      </c>
      <c r="F112" s="8" t="s">
        <v>350</v>
      </c>
      <c r="G112" s="8">
        <v>88.5</v>
      </c>
      <c r="H112" s="9">
        <f t="shared" si="12"/>
        <v>23.6</v>
      </c>
      <c r="I112" s="8">
        <v>81.8</v>
      </c>
      <c r="J112" s="9">
        <f t="shared" si="13"/>
        <v>49.08</v>
      </c>
      <c r="K112" s="9">
        <f t="shared" si="11"/>
        <v>72.68</v>
      </c>
      <c r="L112" s="8">
        <v>3</v>
      </c>
      <c r="M112" s="8"/>
    </row>
    <row r="113" spans="1:13" s="10" customFormat="1" ht="20.25" customHeight="1">
      <c r="A113" s="8">
        <v>110</v>
      </c>
      <c r="B113" s="8" t="s">
        <v>406</v>
      </c>
      <c r="C113" s="8" t="s">
        <v>419</v>
      </c>
      <c r="D113" s="8">
        <v>2</v>
      </c>
      <c r="E113" s="8" t="s">
        <v>351</v>
      </c>
      <c r="F113" s="8" t="s">
        <v>352</v>
      </c>
      <c r="G113" s="8">
        <v>111</v>
      </c>
      <c r="H113" s="9">
        <f aca="true" t="shared" si="14" ref="H113:H118">G113*100/150*0.4</f>
        <v>29.6</v>
      </c>
      <c r="I113" s="8">
        <v>86.2</v>
      </c>
      <c r="J113" s="9">
        <f aca="true" t="shared" si="15" ref="J113:J118">I113*0.6</f>
        <v>51.72</v>
      </c>
      <c r="K113" s="9">
        <f t="shared" si="11"/>
        <v>81.32</v>
      </c>
      <c r="L113" s="8">
        <v>1</v>
      </c>
      <c r="M113" s="8" t="s">
        <v>423</v>
      </c>
    </row>
    <row r="114" spans="1:13" s="10" customFormat="1" ht="20.25" customHeight="1">
      <c r="A114" s="8">
        <v>111</v>
      </c>
      <c r="B114" s="8" t="s">
        <v>406</v>
      </c>
      <c r="C114" s="8" t="s">
        <v>419</v>
      </c>
      <c r="D114" s="8">
        <v>2</v>
      </c>
      <c r="E114" s="8" t="s">
        <v>353</v>
      </c>
      <c r="F114" s="8" t="s">
        <v>354</v>
      </c>
      <c r="G114" s="8">
        <v>94.5</v>
      </c>
      <c r="H114" s="9">
        <f t="shared" si="14"/>
        <v>25.200000000000003</v>
      </c>
      <c r="I114" s="8">
        <v>88</v>
      </c>
      <c r="J114" s="9">
        <f t="shared" si="15"/>
        <v>52.8</v>
      </c>
      <c r="K114" s="9">
        <f t="shared" si="11"/>
        <v>78</v>
      </c>
      <c r="L114" s="8">
        <v>2</v>
      </c>
      <c r="M114" s="8" t="s">
        <v>423</v>
      </c>
    </row>
    <row r="115" spans="1:13" s="10" customFormat="1" ht="20.25" customHeight="1">
      <c r="A115" s="8">
        <v>112</v>
      </c>
      <c r="B115" s="8" t="s">
        <v>406</v>
      </c>
      <c r="C115" s="8" t="s">
        <v>419</v>
      </c>
      <c r="D115" s="8">
        <v>2</v>
      </c>
      <c r="E115" s="8" t="s">
        <v>359</v>
      </c>
      <c r="F115" s="8" t="s">
        <v>360</v>
      </c>
      <c r="G115" s="8">
        <v>75.5</v>
      </c>
      <c r="H115" s="9">
        <f t="shared" si="14"/>
        <v>20.133333333333336</v>
      </c>
      <c r="I115" s="8">
        <v>90</v>
      </c>
      <c r="J115" s="9">
        <f t="shared" si="15"/>
        <v>54</v>
      </c>
      <c r="K115" s="9">
        <f t="shared" si="11"/>
        <v>74.13333333333334</v>
      </c>
      <c r="L115" s="8">
        <v>3</v>
      </c>
      <c r="M115" s="8"/>
    </row>
    <row r="116" spans="1:13" s="10" customFormat="1" ht="20.25" customHeight="1">
      <c r="A116" s="8">
        <v>113</v>
      </c>
      <c r="B116" s="8" t="s">
        <v>406</v>
      </c>
      <c r="C116" s="8" t="s">
        <v>419</v>
      </c>
      <c r="D116" s="8">
        <v>2</v>
      </c>
      <c r="E116" s="8" t="s">
        <v>355</v>
      </c>
      <c r="F116" s="8" t="s">
        <v>356</v>
      </c>
      <c r="G116" s="8">
        <v>82.5</v>
      </c>
      <c r="H116" s="9">
        <f t="shared" si="14"/>
        <v>22</v>
      </c>
      <c r="I116" s="8">
        <v>82.2</v>
      </c>
      <c r="J116" s="9">
        <f t="shared" si="15"/>
        <v>49.32</v>
      </c>
      <c r="K116" s="9">
        <f t="shared" si="11"/>
        <v>71.32</v>
      </c>
      <c r="L116" s="8">
        <v>4</v>
      </c>
      <c r="M116" s="8"/>
    </row>
    <row r="117" spans="1:13" s="10" customFormat="1" ht="20.25" customHeight="1">
      <c r="A117" s="8">
        <v>114</v>
      </c>
      <c r="B117" s="8" t="s">
        <v>406</v>
      </c>
      <c r="C117" s="8" t="s">
        <v>419</v>
      </c>
      <c r="D117" s="8">
        <v>2</v>
      </c>
      <c r="E117" s="8" t="s">
        <v>357</v>
      </c>
      <c r="F117" s="8" t="s">
        <v>358</v>
      </c>
      <c r="G117" s="8">
        <v>82</v>
      </c>
      <c r="H117" s="9">
        <f t="shared" si="14"/>
        <v>21.866666666666667</v>
      </c>
      <c r="I117" s="8">
        <v>81.6</v>
      </c>
      <c r="J117" s="9">
        <f t="shared" si="15"/>
        <v>48.959999999999994</v>
      </c>
      <c r="K117" s="9">
        <f t="shared" si="11"/>
        <v>70.82666666666665</v>
      </c>
      <c r="L117" s="8">
        <v>5</v>
      </c>
      <c r="M117" s="8"/>
    </row>
    <row r="118" spans="1:13" s="10" customFormat="1" ht="20.25" customHeight="1">
      <c r="A118" s="8">
        <v>115</v>
      </c>
      <c r="B118" s="8" t="s">
        <v>406</v>
      </c>
      <c r="C118" s="8" t="s">
        <v>419</v>
      </c>
      <c r="D118" s="8">
        <v>2</v>
      </c>
      <c r="E118" s="8" t="s">
        <v>361</v>
      </c>
      <c r="F118" s="8" t="s">
        <v>362</v>
      </c>
      <c r="G118" s="8">
        <v>74.5</v>
      </c>
      <c r="H118" s="9">
        <f t="shared" si="14"/>
        <v>19.866666666666667</v>
      </c>
      <c r="I118" s="8">
        <v>83.8</v>
      </c>
      <c r="J118" s="9">
        <f t="shared" si="15"/>
        <v>50.279999999999994</v>
      </c>
      <c r="K118" s="9">
        <f t="shared" si="11"/>
        <v>70.14666666666666</v>
      </c>
      <c r="L118" s="8">
        <v>6</v>
      </c>
      <c r="M118" s="8"/>
    </row>
    <row r="119" spans="1:13" s="10" customFormat="1" ht="20.25" customHeight="1">
      <c r="A119" s="8">
        <v>116</v>
      </c>
      <c r="B119" s="8" t="s">
        <v>406</v>
      </c>
      <c r="C119" s="8" t="s">
        <v>415</v>
      </c>
      <c r="D119" s="8">
        <v>4</v>
      </c>
      <c r="E119" s="8" t="s">
        <v>363</v>
      </c>
      <c r="F119" s="8" t="s">
        <v>364</v>
      </c>
      <c r="G119" s="8">
        <v>95</v>
      </c>
      <c r="H119" s="9">
        <f aca="true" t="shared" si="16" ref="H119:H136">G119*100/150*0.4</f>
        <v>25.333333333333336</v>
      </c>
      <c r="I119" s="8">
        <v>90.6</v>
      </c>
      <c r="J119" s="9">
        <f aca="true" t="shared" si="17" ref="J119:J136">I119*0.6</f>
        <v>54.35999999999999</v>
      </c>
      <c r="K119" s="9">
        <f t="shared" si="11"/>
        <v>79.69333333333333</v>
      </c>
      <c r="L119" s="8">
        <v>1</v>
      </c>
      <c r="M119" s="8" t="s">
        <v>423</v>
      </c>
    </row>
    <row r="120" spans="1:13" s="10" customFormat="1" ht="20.25" customHeight="1">
      <c r="A120" s="8">
        <v>117</v>
      </c>
      <c r="B120" s="8" t="s">
        <v>406</v>
      </c>
      <c r="C120" s="8" t="s">
        <v>415</v>
      </c>
      <c r="D120" s="8">
        <v>4</v>
      </c>
      <c r="E120" s="8" t="s">
        <v>367</v>
      </c>
      <c r="F120" s="8" t="s">
        <v>368</v>
      </c>
      <c r="G120" s="8">
        <v>75.5</v>
      </c>
      <c r="H120" s="9">
        <f t="shared" si="16"/>
        <v>20.133333333333336</v>
      </c>
      <c r="I120" s="8">
        <v>85.2</v>
      </c>
      <c r="J120" s="9">
        <f t="shared" si="17"/>
        <v>51.12</v>
      </c>
      <c r="K120" s="9">
        <f t="shared" si="11"/>
        <v>71.25333333333333</v>
      </c>
      <c r="L120" s="8">
        <v>2</v>
      </c>
      <c r="M120" s="8" t="s">
        <v>423</v>
      </c>
    </row>
    <row r="121" spans="1:13" s="10" customFormat="1" ht="20.25" customHeight="1">
      <c r="A121" s="8">
        <v>118</v>
      </c>
      <c r="B121" s="8" t="s">
        <v>406</v>
      </c>
      <c r="C121" s="8" t="s">
        <v>415</v>
      </c>
      <c r="D121" s="8">
        <v>4</v>
      </c>
      <c r="E121" s="8" t="s">
        <v>373</v>
      </c>
      <c r="F121" s="8" t="s">
        <v>374</v>
      </c>
      <c r="G121" s="8">
        <v>70.5</v>
      </c>
      <c r="H121" s="9">
        <f t="shared" si="16"/>
        <v>18.8</v>
      </c>
      <c r="I121" s="8">
        <v>87.4</v>
      </c>
      <c r="J121" s="9">
        <f t="shared" si="17"/>
        <v>52.440000000000005</v>
      </c>
      <c r="K121" s="9">
        <f t="shared" si="11"/>
        <v>71.24000000000001</v>
      </c>
      <c r="L121" s="8">
        <v>3</v>
      </c>
      <c r="M121" s="8" t="s">
        <v>423</v>
      </c>
    </row>
    <row r="122" spans="1:13" s="10" customFormat="1" ht="20.25" customHeight="1">
      <c r="A122" s="8">
        <v>119</v>
      </c>
      <c r="B122" s="8" t="s">
        <v>406</v>
      </c>
      <c r="C122" s="8" t="s">
        <v>415</v>
      </c>
      <c r="D122" s="8">
        <v>4</v>
      </c>
      <c r="E122" s="8" t="s">
        <v>369</v>
      </c>
      <c r="F122" s="8" t="s">
        <v>370</v>
      </c>
      <c r="G122" s="8">
        <v>74.5</v>
      </c>
      <c r="H122" s="9">
        <f t="shared" si="16"/>
        <v>19.866666666666667</v>
      </c>
      <c r="I122" s="8">
        <v>84.2</v>
      </c>
      <c r="J122" s="9">
        <f t="shared" si="17"/>
        <v>50.52</v>
      </c>
      <c r="K122" s="9">
        <f t="shared" si="11"/>
        <v>70.38666666666667</v>
      </c>
      <c r="L122" s="8">
        <v>4</v>
      </c>
      <c r="M122" s="8" t="s">
        <v>423</v>
      </c>
    </row>
    <row r="123" spans="1:13" s="10" customFormat="1" ht="20.25" customHeight="1">
      <c r="A123" s="8">
        <v>120</v>
      </c>
      <c r="B123" s="8" t="s">
        <v>406</v>
      </c>
      <c r="C123" s="8" t="s">
        <v>415</v>
      </c>
      <c r="D123" s="8">
        <v>4</v>
      </c>
      <c r="E123" s="8" t="s">
        <v>365</v>
      </c>
      <c r="F123" s="8" t="s">
        <v>366</v>
      </c>
      <c r="G123" s="8">
        <v>87.5</v>
      </c>
      <c r="H123" s="9">
        <f t="shared" si="16"/>
        <v>23.333333333333336</v>
      </c>
      <c r="I123" s="8">
        <v>77.4</v>
      </c>
      <c r="J123" s="9">
        <f t="shared" si="17"/>
        <v>46.440000000000005</v>
      </c>
      <c r="K123" s="9">
        <f t="shared" si="11"/>
        <v>69.77333333333334</v>
      </c>
      <c r="L123" s="8">
        <v>5</v>
      </c>
      <c r="M123" s="8"/>
    </row>
    <row r="124" spans="1:13" s="10" customFormat="1" ht="20.25" customHeight="1">
      <c r="A124" s="8">
        <v>121</v>
      </c>
      <c r="B124" s="8" t="s">
        <v>406</v>
      </c>
      <c r="C124" s="8" t="s">
        <v>415</v>
      </c>
      <c r="D124" s="8">
        <v>4</v>
      </c>
      <c r="E124" s="8" t="s">
        <v>375</v>
      </c>
      <c r="F124" s="8" t="s">
        <v>376</v>
      </c>
      <c r="G124" s="8">
        <v>70.5</v>
      </c>
      <c r="H124" s="9">
        <f t="shared" si="16"/>
        <v>18.8</v>
      </c>
      <c r="I124" s="8">
        <v>80.6</v>
      </c>
      <c r="J124" s="9">
        <f t="shared" si="17"/>
        <v>48.35999999999999</v>
      </c>
      <c r="K124" s="9">
        <f t="shared" si="11"/>
        <v>67.16</v>
      </c>
      <c r="L124" s="8">
        <v>6</v>
      </c>
      <c r="M124" s="8"/>
    </row>
    <row r="125" spans="1:13" s="10" customFormat="1" ht="20.25" customHeight="1">
      <c r="A125" s="8">
        <v>122</v>
      </c>
      <c r="B125" s="8" t="s">
        <v>406</v>
      </c>
      <c r="C125" s="8" t="s">
        <v>415</v>
      </c>
      <c r="D125" s="8">
        <v>4</v>
      </c>
      <c r="E125" s="8" t="s">
        <v>377</v>
      </c>
      <c r="F125" s="8" t="s">
        <v>378</v>
      </c>
      <c r="G125" s="8">
        <v>64</v>
      </c>
      <c r="H125" s="9">
        <f t="shared" si="16"/>
        <v>17.066666666666666</v>
      </c>
      <c r="I125" s="8">
        <v>82.4</v>
      </c>
      <c r="J125" s="9">
        <f t="shared" si="17"/>
        <v>49.440000000000005</v>
      </c>
      <c r="K125" s="9">
        <f t="shared" si="11"/>
        <v>66.50666666666667</v>
      </c>
      <c r="L125" s="8">
        <v>7</v>
      </c>
      <c r="M125" s="8"/>
    </row>
    <row r="126" spans="1:13" s="10" customFormat="1" ht="20.25" customHeight="1">
      <c r="A126" s="8">
        <v>123</v>
      </c>
      <c r="B126" s="8" t="s">
        <v>406</v>
      </c>
      <c r="C126" s="8" t="s">
        <v>415</v>
      </c>
      <c r="D126" s="8">
        <v>4</v>
      </c>
      <c r="E126" s="8" t="s">
        <v>371</v>
      </c>
      <c r="F126" s="8" t="s">
        <v>372</v>
      </c>
      <c r="G126" s="8">
        <v>71</v>
      </c>
      <c r="H126" s="9">
        <f t="shared" si="16"/>
        <v>18.933333333333334</v>
      </c>
      <c r="I126" s="8">
        <v>72.6</v>
      </c>
      <c r="J126" s="9">
        <f t="shared" si="17"/>
        <v>43.559999999999995</v>
      </c>
      <c r="K126" s="9">
        <f t="shared" si="11"/>
        <v>62.493333333333325</v>
      </c>
      <c r="L126" s="8">
        <v>8</v>
      </c>
      <c r="M126" s="8"/>
    </row>
    <row r="127" spans="1:13" s="10" customFormat="1" ht="20.25" customHeight="1">
      <c r="A127" s="8">
        <v>124</v>
      </c>
      <c r="B127" s="8" t="s">
        <v>406</v>
      </c>
      <c r="C127" s="8" t="s">
        <v>415</v>
      </c>
      <c r="D127" s="8">
        <v>4</v>
      </c>
      <c r="E127" s="8" t="s">
        <v>379</v>
      </c>
      <c r="F127" s="8" t="s">
        <v>380</v>
      </c>
      <c r="G127" s="8">
        <v>60.5</v>
      </c>
      <c r="H127" s="9">
        <f t="shared" si="16"/>
        <v>16.133333333333336</v>
      </c>
      <c r="I127" s="8">
        <v>75.6</v>
      </c>
      <c r="J127" s="9">
        <f t="shared" si="17"/>
        <v>45.35999999999999</v>
      </c>
      <c r="K127" s="9">
        <f t="shared" si="11"/>
        <v>61.493333333333325</v>
      </c>
      <c r="L127" s="8">
        <v>9</v>
      </c>
      <c r="M127" s="8"/>
    </row>
    <row r="128" spans="1:13" s="10" customFormat="1" ht="20.25" customHeight="1">
      <c r="A128" s="8">
        <v>125</v>
      </c>
      <c r="B128" s="8" t="s">
        <v>406</v>
      </c>
      <c r="C128" s="8" t="s">
        <v>415</v>
      </c>
      <c r="D128" s="8">
        <v>4</v>
      </c>
      <c r="E128" s="8" t="s">
        <v>381</v>
      </c>
      <c r="F128" s="8" t="s">
        <v>382</v>
      </c>
      <c r="G128" s="8">
        <v>58</v>
      </c>
      <c r="H128" s="9">
        <f t="shared" si="16"/>
        <v>15.466666666666667</v>
      </c>
      <c r="I128" s="8">
        <v>73</v>
      </c>
      <c r="J128" s="9">
        <f t="shared" si="17"/>
        <v>43.8</v>
      </c>
      <c r="K128" s="9">
        <f t="shared" si="11"/>
        <v>59.266666666666666</v>
      </c>
      <c r="L128" s="8">
        <v>10</v>
      </c>
      <c r="M128" s="8"/>
    </row>
    <row r="129" spans="1:13" s="10" customFormat="1" ht="20.25" customHeight="1">
      <c r="A129" s="8">
        <v>126</v>
      </c>
      <c r="B129" s="8" t="s">
        <v>407</v>
      </c>
      <c r="C129" s="8" t="s">
        <v>412</v>
      </c>
      <c r="D129" s="8">
        <v>3</v>
      </c>
      <c r="E129" s="8" t="s">
        <v>383</v>
      </c>
      <c r="F129" s="8" t="s">
        <v>384</v>
      </c>
      <c r="G129" s="8">
        <v>103</v>
      </c>
      <c r="H129" s="9">
        <f t="shared" si="16"/>
        <v>27.46666666666667</v>
      </c>
      <c r="I129" s="8">
        <v>82.2</v>
      </c>
      <c r="J129" s="9">
        <f t="shared" si="17"/>
        <v>49.32</v>
      </c>
      <c r="K129" s="9">
        <f t="shared" si="11"/>
        <v>76.78666666666666</v>
      </c>
      <c r="L129" s="8">
        <v>1</v>
      </c>
      <c r="M129" s="8" t="s">
        <v>423</v>
      </c>
    </row>
    <row r="130" spans="1:13" s="10" customFormat="1" ht="20.25" customHeight="1">
      <c r="A130" s="8">
        <v>127</v>
      </c>
      <c r="B130" s="8" t="s">
        <v>407</v>
      </c>
      <c r="C130" s="8" t="s">
        <v>412</v>
      </c>
      <c r="D130" s="8">
        <v>3</v>
      </c>
      <c r="E130" s="8" t="s">
        <v>385</v>
      </c>
      <c r="F130" s="8" t="s">
        <v>386</v>
      </c>
      <c r="G130" s="8">
        <v>95</v>
      </c>
      <c r="H130" s="9">
        <f t="shared" si="16"/>
        <v>25.333333333333336</v>
      </c>
      <c r="I130" s="8">
        <v>84.6</v>
      </c>
      <c r="J130" s="9">
        <f t="shared" si="17"/>
        <v>50.76</v>
      </c>
      <c r="K130" s="9">
        <f t="shared" si="11"/>
        <v>76.09333333333333</v>
      </c>
      <c r="L130" s="8">
        <v>2</v>
      </c>
      <c r="M130" s="8" t="s">
        <v>423</v>
      </c>
    </row>
    <row r="131" spans="1:13" s="10" customFormat="1" ht="20.25" customHeight="1">
      <c r="A131" s="8">
        <v>128</v>
      </c>
      <c r="B131" s="8" t="s">
        <v>407</v>
      </c>
      <c r="C131" s="8" t="s">
        <v>412</v>
      </c>
      <c r="D131" s="8">
        <v>3</v>
      </c>
      <c r="E131" s="8" t="s">
        <v>397</v>
      </c>
      <c r="F131" s="8" t="s">
        <v>398</v>
      </c>
      <c r="G131" s="8">
        <v>83</v>
      </c>
      <c r="H131" s="9">
        <f t="shared" si="16"/>
        <v>22.133333333333336</v>
      </c>
      <c r="I131" s="8">
        <v>86.6</v>
      </c>
      <c r="J131" s="9">
        <f t="shared" si="17"/>
        <v>51.959999999999994</v>
      </c>
      <c r="K131" s="9">
        <f t="shared" si="11"/>
        <v>74.09333333333333</v>
      </c>
      <c r="L131" s="8">
        <v>3</v>
      </c>
      <c r="M131" s="8" t="s">
        <v>423</v>
      </c>
    </row>
    <row r="132" spans="1:13" s="10" customFormat="1" ht="20.25" customHeight="1">
      <c r="A132" s="8">
        <v>129</v>
      </c>
      <c r="B132" s="8" t="s">
        <v>407</v>
      </c>
      <c r="C132" s="8" t="s">
        <v>412</v>
      </c>
      <c r="D132" s="8">
        <v>3</v>
      </c>
      <c r="E132" s="8" t="s">
        <v>395</v>
      </c>
      <c r="F132" s="8" t="s">
        <v>396</v>
      </c>
      <c r="G132" s="8">
        <v>84.5</v>
      </c>
      <c r="H132" s="9">
        <f t="shared" si="16"/>
        <v>22.533333333333335</v>
      </c>
      <c r="I132" s="8">
        <v>83.4</v>
      </c>
      <c r="J132" s="9">
        <f t="shared" si="17"/>
        <v>50.04</v>
      </c>
      <c r="K132" s="9">
        <f aca="true" t="shared" si="18" ref="K132:K163">H132+J132</f>
        <v>72.57333333333334</v>
      </c>
      <c r="L132" s="8">
        <v>4</v>
      </c>
      <c r="M132" s="8"/>
    </row>
    <row r="133" spans="1:13" s="10" customFormat="1" ht="20.25" customHeight="1">
      <c r="A133" s="8">
        <v>130</v>
      </c>
      <c r="B133" s="8" t="s">
        <v>407</v>
      </c>
      <c r="C133" s="8" t="s">
        <v>412</v>
      </c>
      <c r="D133" s="8">
        <v>3</v>
      </c>
      <c r="E133" s="8" t="s">
        <v>389</v>
      </c>
      <c r="F133" s="8" t="s">
        <v>390</v>
      </c>
      <c r="G133" s="8">
        <v>87</v>
      </c>
      <c r="H133" s="9">
        <f t="shared" si="16"/>
        <v>23.200000000000003</v>
      </c>
      <c r="I133" s="8">
        <v>81.4</v>
      </c>
      <c r="J133" s="9">
        <f t="shared" si="17"/>
        <v>48.84</v>
      </c>
      <c r="K133" s="9">
        <f t="shared" si="18"/>
        <v>72.04</v>
      </c>
      <c r="L133" s="8">
        <v>5</v>
      </c>
      <c r="M133" s="8"/>
    </row>
    <row r="134" spans="1:13" s="10" customFormat="1" ht="20.25" customHeight="1">
      <c r="A134" s="8">
        <v>131</v>
      </c>
      <c r="B134" s="8" t="s">
        <v>407</v>
      </c>
      <c r="C134" s="8" t="s">
        <v>412</v>
      </c>
      <c r="D134" s="8">
        <v>3</v>
      </c>
      <c r="E134" s="8" t="s">
        <v>387</v>
      </c>
      <c r="F134" s="8" t="s">
        <v>388</v>
      </c>
      <c r="G134" s="8">
        <v>94</v>
      </c>
      <c r="H134" s="9">
        <f t="shared" si="16"/>
        <v>25.066666666666666</v>
      </c>
      <c r="I134" s="8">
        <v>78</v>
      </c>
      <c r="J134" s="9">
        <f t="shared" si="17"/>
        <v>46.8</v>
      </c>
      <c r="K134" s="9">
        <f t="shared" si="18"/>
        <v>71.86666666666666</v>
      </c>
      <c r="L134" s="8">
        <v>6</v>
      </c>
      <c r="M134" s="8"/>
    </row>
    <row r="135" spans="1:13" s="10" customFormat="1" ht="20.25" customHeight="1">
      <c r="A135" s="8">
        <v>132</v>
      </c>
      <c r="B135" s="8" t="s">
        <v>407</v>
      </c>
      <c r="C135" s="8" t="s">
        <v>412</v>
      </c>
      <c r="D135" s="8">
        <v>3</v>
      </c>
      <c r="E135" s="8" t="s">
        <v>391</v>
      </c>
      <c r="F135" s="8" t="s">
        <v>392</v>
      </c>
      <c r="G135" s="8">
        <v>85.5</v>
      </c>
      <c r="H135" s="9">
        <f t="shared" si="16"/>
        <v>22.8</v>
      </c>
      <c r="I135" s="8">
        <v>77.8</v>
      </c>
      <c r="J135" s="9">
        <f t="shared" si="17"/>
        <v>46.68</v>
      </c>
      <c r="K135" s="9">
        <f t="shared" si="18"/>
        <v>69.48</v>
      </c>
      <c r="L135" s="8">
        <v>7</v>
      </c>
      <c r="M135" s="8"/>
    </row>
    <row r="136" spans="1:13" s="10" customFormat="1" ht="20.25" customHeight="1">
      <c r="A136" s="8">
        <v>133</v>
      </c>
      <c r="B136" s="8" t="s">
        <v>407</v>
      </c>
      <c r="C136" s="8" t="s">
        <v>412</v>
      </c>
      <c r="D136" s="8">
        <v>3</v>
      </c>
      <c r="E136" s="8" t="s">
        <v>393</v>
      </c>
      <c r="F136" s="8" t="s">
        <v>394</v>
      </c>
      <c r="G136" s="8">
        <v>85</v>
      </c>
      <c r="H136" s="9">
        <f t="shared" si="16"/>
        <v>22.666666666666668</v>
      </c>
      <c r="I136" s="8">
        <v>77.6</v>
      </c>
      <c r="J136" s="9">
        <f t="shared" si="17"/>
        <v>46.559999999999995</v>
      </c>
      <c r="K136" s="9">
        <f t="shared" si="18"/>
        <v>69.22666666666666</v>
      </c>
      <c r="L136" s="8">
        <v>8</v>
      </c>
      <c r="M136" s="8"/>
    </row>
    <row r="137" spans="1:13" s="10" customFormat="1" ht="20.25" customHeight="1">
      <c r="A137" s="8">
        <v>134</v>
      </c>
      <c r="B137" s="8" t="s">
        <v>407</v>
      </c>
      <c r="C137" s="8" t="s">
        <v>416</v>
      </c>
      <c r="D137" s="8">
        <v>6</v>
      </c>
      <c r="E137" s="8" t="s">
        <v>399</v>
      </c>
      <c r="F137" s="8" t="s">
        <v>400</v>
      </c>
      <c r="G137" s="8">
        <v>105.5</v>
      </c>
      <c r="H137" s="9">
        <f aca="true" t="shared" si="19" ref="H137:H151">G137*100/150*0.4</f>
        <v>28.133333333333333</v>
      </c>
      <c r="I137" s="8">
        <v>89.8</v>
      </c>
      <c r="J137" s="9">
        <f aca="true" t="shared" si="20" ref="J137:J151">I137*0.6</f>
        <v>53.879999999999995</v>
      </c>
      <c r="K137" s="9">
        <f t="shared" si="18"/>
        <v>82.01333333333332</v>
      </c>
      <c r="L137" s="8">
        <v>1</v>
      </c>
      <c r="M137" s="8" t="s">
        <v>423</v>
      </c>
    </row>
    <row r="138" spans="1:13" s="10" customFormat="1" ht="20.25" customHeight="1">
      <c r="A138" s="8">
        <v>135</v>
      </c>
      <c r="B138" s="8" t="s">
        <v>407</v>
      </c>
      <c r="C138" s="8" t="s">
        <v>416</v>
      </c>
      <c r="D138" s="8">
        <v>6</v>
      </c>
      <c r="E138" s="8" t="s">
        <v>1</v>
      </c>
      <c r="F138" s="8" t="s">
        <v>2</v>
      </c>
      <c r="G138" s="8">
        <v>87.5</v>
      </c>
      <c r="H138" s="9">
        <f t="shared" si="19"/>
        <v>23.333333333333336</v>
      </c>
      <c r="I138" s="8">
        <v>91.2</v>
      </c>
      <c r="J138" s="9">
        <f t="shared" si="20"/>
        <v>54.72</v>
      </c>
      <c r="K138" s="9">
        <f t="shared" si="18"/>
        <v>78.05333333333334</v>
      </c>
      <c r="L138" s="8">
        <v>2</v>
      </c>
      <c r="M138" s="8" t="s">
        <v>423</v>
      </c>
    </row>
    <row r="139" spans="1:13" s="10" customFormat="1" ht="20.25" customHeight="1">
      <c r="A139" s="8">
        <v>136</v>
      </c>
      <c r="B139" s="8" t="s">
        <v>407</v>
      </c>
      <c r="C139" s="8" t="s">
        <v>416</v>
      </c>
      <c r="D139" s="8">
        <v>6</v>
      </c>
      <c r="E139" s="8" t="s">
        <v>7</v>
      </c>
      <c r="F139" s="8" t="s">
        <v>8</v>
      </c>
      <c r="G139" s="8">
        <v>77.5</v>
      </c>
      <c r="H139" s="9">
        <f t="shared" si="19"/>
        <v>20.666666666666668</v>
      </c>
      <c r="I139" s="8">
        <v>90.4</v>
      </c>
      <c r="J139" s="9">
        <f t="shared" si="20"/>
        <v>54.24</v>
      </c>
      <c r="K139" s="9">
        <f t="shared" si="18"/>
        <v>74.90666666666667</v>
      </c>
      <c r="L139" s="8">
        <v>3</v>
      </c>
      <c r="M139" s="8" t="s">
        <v>423</v>
      </c>
    </row>
    <row r="140" spans="1:13" s="10" customFormat="1" ht="20.25" customHeight="1">
      <c r="A140" s="8">
        <v>137</v>
      </c>
      <c r="B140" s="8" t="s">
        <v>407</v>
      </c>
      <c r="C140" s="8" t="s">
        <v>416</v>
      </c>
      <c r="D140" s="8">
        <v>6</v>
      </c>
      <c r="E140" s="8" t="s">
        <v>403</v>
      </c>
      <c r="F140" s="8" t="s">
        <v>0</v>
      </c>
      <c r="G140" s="8">
        <v>88</v>
      </c>
      <c r="H140" s="9">
        <f t="shared" si="19"/>
        <v>23.46666666666667</v>
      </c>
      <c r="I140" s="8">
        <v>84</v>
      </c>
      <c r="J140" s="9">
        <f t="shared" si="20"/>
        <v>50.4</v>
      </c>
      <c r="K140" s="9">
        <f t="shared" si="18"/>
        <v>73.86666666666667</v>
      </c>
      <c r="L140" s="8">
        <v>4</v>
      </c>
      <c r="M140" s="8" t="s">
        <v>423</v>
      </c>
    </row>
    <row r="141" spans="1:13" s="10" customFormat="1" ht="20.25" customHeight="1">
      <c r="A141" s="8">
        <v>138</v>
      </c>
      <c r="B141" s="8" t="s">
        <v>407</v>
      </c>
      <c r="C141" s="8" t="s">
        <v>416</v>
      </c>
      <c r="D141" s="8">
        <v>6</v>
      </c>
      <c r="E141" s="8" t="s">
        <v>20</v>
      </c>
      <c r="F141" s="8" t="s">
        <v>21</v>
      </c>
      <c r="G141" s="8">
        <v>64</v>
      </c>
      <c r="H141" s="9">
        <f t="shared" si="19"/>
        <v>17.066666666666666</v>
      </c>
      <c r="I141" s="8">
        <v>92.2</v>
      </c>
      <c r="J141" s="9">
        <f t="shared" si="20"/>
        <v>55.32</v>
      </c>
      <c r="K141" s="9">
        <f t="shared" si="18"/>
        <v>72.38666666666667</v>
      </c>
      <c r="L141" s="8">
        <v>5</v>
      </c>
      <c r="M141" s="8" t="s">
        <v>423</v>
      </c>
    </row>
    <row r="142" spans="1:13" s="10" customFormat="1" ht="20.25" customHeight="1">
      <c r="A142" s="8">
        <v>139</v>
      </c>
      <c r="B142" s="8" t="s">
        <v>407</v>
      </c>
      <c r="C142" s="8" t="s">
        <v>416</v>
      </c>
      <c r="D142" s="8">
        <v>6</v>
      </c>
      <c r="E142" s="8" t="s">
        <v>12</v>
      </c>
      <c r="F142" s="8" t="s">
        <v>13</v>
      </c>
      <c r="G142" s="8">
        <v>74</v>
      </c>
      <c r="H142" s="9">
        <f t="shared" si="19"/>
        <v>19.733333333333334</v>
      </c>
      <c r="I142" s="8">
        <v>86.2</v>
      </c>
      <c r="J142" s="9">
        <f t="shared" si="20"/>
        <v>51.72</v>
      </c>
      <c r="K142" s="9">
        <f t="shared" si="18"/>
        <v>71.45333333333333</v>
      </c>
      <c r="L142" s="8">
        <v>6</v>
      </c>
      <c r="M142" s="8" t="s">
        <v>423</v>
      </c>
    </row>
    <row r="143" spans="1:13" s="10" customFormat="1" ht="20.25" customHeight="1">
      <c r="A143" s="8">
        <v>140</v>
      </c>
      <c r="B143" s="8" t="s">
        <v>407</v>
      </c>
      <c r="C143" s="8" t="s">
        <v>416</v>
      </c>
      <c r="D143" s="8">
        <v>6</v>
      </c>
      <c r="E143" s="8" t="s">
        <v>3</v>
      </c>
      <c r="F143" s="8" t="s">
        <v>4</v>
      </c>
      <c r="G143" s="8">
        <v>82.5</v>
      </c>
      <c r="H143" s="9">
        <f t="shared" si="19"/>
        <v>22</v>
      </c>
      <c r="I143" s="8">
        <v>78.2</v>
      </c>
      <c r="J143" s="9">
        <f t="shared" si="20"/>
        <v>46.92</v>
      </c>
      <c r="K143" s="9">
        <f t="shared" si="18"/>
        <v>68.92</v>
      </c>
      <c r="L143" s="8">
        <v>7</v>
      </c>
      <c r="M143" s="8"/>
    </row>
    <row r="144" spans="1:13" s="10" customFormat="1" ht="20.25" customHeight="1">
      <c r="A144" s="8">
        <v>141</v>
      </c>
      <c r="B144" s="8" t="s">
        <v>407</v>
      </c>
      <c r="C144" s="8" t="s">
        <v>416</v>
      </c>
      <c r="D144" s="8">
        <v>6</v>
      </c>
      <c r="E144" s="8" t="s">
        <v>262</v>
      </c>
      <c r="F144" s="8" t="s">
        <v>9</v>
      </c>
      <c r="G144" s="8">
        <v>75.5</v>
      </c>
      <c r="H144" s="9">
        <f t="shared" si="19"/>
        <v>20.133333333333336</v>
      </c>
      <c r="I144" s="8">
        <v>80.2</v>
      </c>
      <c r="J144" s="9">
        <f t="shared" si="20"/>
        <v>48.12</v>
      </c>
      <c r="K144" s="9">
        <f t="shared" si="18"/>
        <v>68.25333333333333</v>
      </c>
      <c r="L144" s="8">
        <v>8</v>
      </c>
      <c r="M144" s="8"/>
    </row>
    <row r="145" spans="1:13" s="10" customFormat="1" ht="20.25" customHeight="1">
      <c r="A145" s="8">
        <v>142</v>
      </c>
      <c r="B145" s="8" t="s">
        <v>407</v>
      </c>
      <c r="C145" s="8" t="s">
        <v>416</v>
      </c>
      <c r="D145" s="8">
        <v>6</v>
      </c>
      <c r="E145" s="8" t="s">
        <v>10</v>
      </c>
      <c r="F145" s="8" t="s">
        <v>11</v>
      </c>
      <c r="G145" s="8">
        <v>75</v>
      </c>
      <c r="H145" s="9">
        <f t="shared" si="19"/>
        <v>20</v>
      </c>
      <c r="I145" s="8">
        <v>79.8</v>
      </c>
      <c r="J145" s="9">
        <f t="shared" si="20"/>
        <v>47.879999999999995</v>
      </c>
      <c r="K145" s="9">
        <f t="shared" si="18"/>
        <v>67.88</v>
      </c>
      <c r="L145" s="8">
        <v>9</v>
      </c>
      <c r="M145" s="8"/>
    </row>
    <row r="146" spans="1:13" s="10" customFormat="1" ht="20.25" customHeight="1">
      <c r="A146" s="8">
        <v>143</v>
      </c>
      <c r="B146" s="8" t="s">
        <v>407</v>
      </c>
      <c r="C146" s="8" t="s">
        <v>416</v>
      </c>
      <c r="D146" s="8">
        <v>6</v>
      </c>
      <c r="E146" s="8" t="s">
        <v>22</v>
      </c>
      <c r="F146" s="8" t="s">
        <v>23</v>
      </c>
      <c r="G146" s="8">
        <v>62.5</v>
      </c>
      <c r="H146" s="9">
        <f t="shared" si="19"/>
        <v>16.666666666666668</v>
      </c>
      <c r="I146" s="8">
        <v>85.2</v>
      </c>
      <c r="J146" s="9">
        <f t="shared" si="20"/>
        <v>51.12</v>
      </c>
      <c r="K146" s="9">
        <f t="shared" si="18"/>
        <v>67.78666666666666</v>
      </c>
      <c r="L146" s="8">
        <v>10</v>
      </c>
      <c r="M146" s="8"/>
    </row>
    <row r="147" spans="1:13" s="10" customFormat="1" ht="20.25" customHeight="1">
      <c r="A147" s="8">
        <v>144</v>
      </c>
      <c r="B147" s="8" t="s">
        <v>407</v>
      </c>
      <c r="C147" s="8" t="s">
        <v>416</v>
      </c>
      <c r="D147" s="8">
        <v>6</v>
      </c>
      <c r="E147" s="8" t="s">
        <v>14</v>
      </c>
      <c r="F147" s="8" t="s">
        <v>15</v>
      </c>
      <c r="G147" s="8">
        <v>73</v>
      </c>
      <c r="H147" s="9">
        <f t="shared" si="19"/>
        <v>19.46666666666667</v>
      </c>
      <c r="I147" s="8">
        <v>77.8</v>
      </c>
      <c r="J147" s="9">
        <f t="shared" si="20"/>
        <v>46.68</v>
      </c>
      <c r="K147" s="9">
        <f t="shared" si="18"/>
        <v>66.14666666666668</v>
      </c>
      <c r="L147" s="8">
        <v>11</v>
      </c>
      <c r="M147" s="8"/>
    </row>
    <row r="148" spans="1:13" s="10" customFormat="1" ht="20.25" customHeight="1">
      <c r="A148" s="8">
        <v>145</v>
      </c>
      <c r="B148" s="8" t="s">
        <v>407</v>
      </c>
      <c r="C148" s="8" t="s">
        <v>416</v>
      </c>
      <c r="D148" s="8">
        <v>6</v>
      </c>
      <c r="E148" s="8" t="s">
        <v>401</v>
      </c>
      <c r="F148" s="8" t="s">
        <v>402</v>
      </c>
      <c r="G148" s="8">
        <v>89.5</v>
      </c>
      <c r="H148" s="9">
        <f t="shared" si="19"/>
        <v>23.866666666666667</v>
      </c>
      <c r="I148" s="8">
        <v>69.8</v>
      </c>
      <c r="J148" s="9">
        <f t="shared" si="20"/>
        <v>41.879999999999995</v>
      </c>
      <c r="K148" s="9">
        <f t="shared" si="18"/>
        <v>65.74666666666667</v>
      </c>
      <c r="L148" s="8">
        <v>12</v>
      </c>
      <c r="M148" s="8"/>
    </row>
    <row r="149" spans="1:13" s="10" customFormat="1" ht="20.25" customHeight="1">
      <c r="A149" s="8">
        <v>146</v>
      </c>
      <c r="B149" s="8" t="s">
        <v>407</v>
      </c>
      <c r="C149" s="8" t="s">
        <v>416</v>
      </c>
      <c r="D149" s="8">
        <v>6</v>
      </c>
      <c r="E149" s="8" t="s">
        <v>16</v>
      </c>
      <c r="F149" s="8" t="s">
        <v>17</v>
      </c>
      <c r="G149" s="8">
        <v>68.5</v>
      </c>
      <c r="H149" s="9">
        <f t="shared" si="19"/>
        <v>18.266666666666666</v>
      </c>
      <c r="I149" s="8">
        <v>78.8</v>
      </c>
      <c r="J149" s="9">
        <f t="shared" si="20"/>
        <v>47.279999999999994</v>
      </c>
      <c r="K149" s="9">
        <f t="shared" si="18"/>
        <v>65.54666666666665</v>
      </c>
      <c r="L149" s="8">
        <v>13</v>
      </c>
      <c r="M149" s="8"/>
    </row>
    <row r="150" spans="1:13" s="10" customFormat="1" ht="20.25" customHeight="1">
      <c r="A150" s="8">
        <v>147</v>
      </c>
      <c r="B150" s="8" t="s">
        <v>407</v>
      </c>
      <c r="C150" s="8" t="s">
        <v>416</v>
      </c>
      <c r="D150" s="8">
        <v>6</v>
      </c>
      <c r="E150" s="8" t="s">
        <v>5</v>
      </c>
      <c r="F150" s="8" t="s">
        <v>6</v>
      </c>
      <c r="G150" s="8">
        <v>79</v>
      </c>
      <c r="H150" s="9">
        <f t="shared" si="19"/>
        <v>21.066666666666666</v>
      </c>
      <c r="I150" s="8">
        <v>71.2</v>
      </c>
      <c r="J150" s="9">
        <f t="shared" si="20"/>
        <v>42.72</v>
      </c>
      <c r="K150" s="9">
        <f t="shared" si="18"/>
        <v>63.78666666666666</v>
      </c>
      <c r="L150" s="8">
        <v>14</v>
      </c>
      <c r="M150" s="8"/>
    </row>
    <row r="151" spans="1:13" s="10" customFormat="1" ht="20.25" customHeight="1">
      <c r="A151" s="8">
        <v>148</v>
      </c>
      <c r="B151" s="8" t="s">
        <v>407</v>
      </c>
      <c r="C151" s="8" t="s">
        <v>416</v>
      </c>
      <c r="D151" s="8">
        <v>6</v>
      </c>
      <c r="E151" s="8" t="s">
        <v>18</v>
      </c>
      <c r="F151" s="8" t="s">
        <v>19</v>
      </c>
      <c r="G151" s="8">
        <v>64.5</v>
      </c>
      <c r="H151" s="9">
        <f t="shared" si="19"/>
        <v>17.2</v>
      </c>
      <c r="I151" s="8">
        <v>71</v>
      </c>
      <c r="J151" s="9">
        <f t="shared" si="20"/>
        <v>42.6</v>
      </c>
      <c r="K151" s="9">
        <f t="shared" si="18"/>
        <v>59.8</v>
      </c>
      <c r="L151" s="8">
        <v>15</v>
      </c>
      <c r="M151" s="8"/>
    </row>
    <row r="152" spans="1:13" s="10" customFormat="1" ht="20.25" customHeight="1">
      <c r="A152" s="8">
        <v>149</v>
      </c>
      <c r="B152" s="8" t="s">
        <v>407</v>
      </c>
      <c r="C152" s="8" t="s">
        <v>413</v>
      </c>
      <c r="D152" s="8">
        <v>4</v>
      </c>
      <c r="E152" s="8" t="s">
        <v>26</v>
      </c>
      <c r="F152" s="8" t="s">
        <v>27</v>
      </c>
      <c r="G152" s="8">
        <v>91.5</v>
      </c>
      <c r="H152" s="9">
        <f aca="true" t="shared" si="21" ref="H152:H171">G152*100/150*0.4</f>
        <v>24.400000000000002</v>
      </c>
      <c r="I152" s="8">
        <v>92</v>
      </c>
      <c r="J152" s="9">
        <f aca="true" t="shared" si="22" ref="J152:J171">I152*0.6</f>
        <v>55.199999999999996</v>
      </c>
      <c r="K152" s="9">
        <f t="shared" si="18"/>
        <v>79.6</v>
      </c>
      <c r="L152" s="8">
        <v>1</v>
      </c>
      <c r="M152" s="8" t="s">
        <v>423</v>
      </c>
    </row>
    <row r="153" spans="1:13" s="10" customFormat="1" ht="20.25" customHeight="1">
      <c r="A153" s="8">
        <v>150</v>
      </c>
      <c r="B153" s="8" t="s">
        <v>407</v>
      </c>
      <c r="C153" s="8" t="s">
        <v>413</v>
      </c>
      <c r="D153" s="8">
        <v>4</v>
      </c>
      <c r="E153" s="8" t="s">
        <v>28</v>
      </c>
      <c r="F153" s="8" t="s">
        <v>29</v>
      </c>
      <c r="G153" s="8">
        <v>84.5</v>
      </c>
      <c r="H153" s="9">
        <f t="shared" si="21"/>
        <v>22.533333333333335</v>
      </c>
      <c r="I153" s="8">
        <v>86.6</v>
      </c>
      <c r="J153" s="9">
        <f t="shared" si="22"/>
        <v>51.959999999999994</v>
      </c>
      <c r="K153" s="9">
        <f t="shared" si="18"/>
        <v>74.49333333333333</v>
      </c>
      <c r="L153" s="8">
        <v>2</v>
      </c>
      <c r="M153" s="8" t="s">
        <v>423</v>
      </c>
    </row>
    <row r="154" spans="1:13" s="10" customFormat="1" ht="20.25" customHeight="1">
      <c r="A154" s="8">
        <v>151</v>
      </c>
      <c r="B154" s="8" t="s">
        <v>407</v>
      </c>
      <c r="C154" s="8" t="s">
        <v>413</v>
      </c>
      <c r="D154" s="8">
        <v>4</v>
      </c>
      <c r="E154" s="8" t="s">
        <v>30</v>
      </c>
      <c r="F154" s="8" t="s">
        <v>31</v>
      </c>
      <c r="G154" s="8">
        <v>79.5</v>
      </c>
      <c r="H154" s="9">
        <f t="shared" si="21"/>
        <v>21.200000000000003</v>
      </c>
      <c r="I154" s="8">
        <v>85.8</v>
      </c>
      <c r="J154" s="9">
        <f t="shared" si="22"/>
        <v>51.48</v>
      </c>
      <c r="K154" s="9">
        <f t="shared" si="18"/>
        <v>72.68</v>
      </c>
      <c r="L154" s="8">
        <v>3</v>
      </c>
      <c r="M154" s="8" t="s">
        <v>423</v>
      </c>
    </row>
    <row r="155" spans="1:13" s="10" customFormat="1" ht="20.25" customHeight="1">
      <c r="A155" s="8">
        <v>152</v>
      </c>
      <c r="B155" s="8" t="s">
        <v>407</v>
      </c>
      <c r="C155" s="8" t="s">
        <v>413</v>
      </c>
      <c r="D155" s="8">
        <v>4</v>
      </c>
      <c r="E155" s="8" t="s">
        <v>24</v>
      </c>
      <c r="F155" s="8" t="s">
        <v>25</v>
      </c>
      <c r="G155" s="8">
        <v>93</v>
      </c>
      <c r="H155" s="9">
        <f t="shared" si="21"/>
        <v>24.8</v>
      </c>
      <c r="I155" s="8">
        <v>77.8</v>
      </c>
      <c r="J155" s="9">
        <f t="shared" si="22"/>
        <v>46.68</v>
      </c>
      <c r="K155" s="9">
        <f t="shared" si="18"/>
        <v>71.48</v>
      </c>
      <c r="L155" s="8">
        <v>4</v>
      </c>
      <c r="M155" s="8" t="s">
        <v>423</v>
      </c>
    </row>
    <row r="156" spans="1:13" s="10" customFormat="1" ht="20.25" customHeight="1">
      <c r="A156" s="8">
        <v>153</v>
      </c>
      <c r="B156" s="8" t="s">
        <v>407</v>
      </c>
      <c r="C156" s="8" t="s">
        <v>413</v>
      </c>
      <c r="D156" s="8">
        <v>4</v>
      </c>
      <c r="E156" s="8" t="s">
        <v>32</v>
      </c>
      <c r="F156" s="8" t="s">
        <v>33</v>
      </c>
      <c r="G156" s="8">
        <v>79</v>
      </c>
      <c r="H156" s="9">
        <f t="shared" si="21"/>
        <v>21.066666666666666</v>
      </c>
      <c r="I156" s="8">
        <v>82.4</v>
      </c>
      <c r="J156" s="9">
        <f t="shared" si="22"/>
        <v>49.440000000000005</v>
      </c>
      <c r="K156" s="9">
        <f t="shared" si="18"/>
        <v>70.50666666666667</v>
      </c>
      <c r="L156" s="8">
        <v>5</v>
      </c>
      <c r="M156" s="8"/>
    </row>
    <row r="157" spans="1:13" s="10" customFormat="1" ht="20.25" customHeight="1">
      <c r="A157" s="8">
        <v>154</v>
      </c>
      <c r="B157" s="8" t="s">
        <v>407</v>
      </c>
      <c r="C157" s="8" t="s">
        <v>413</v>
      </c>
      <c r="D157" s="8">
        <v>4</v>
      </c>
      <c r="E157" s="8" t="s">
        <v>38</v>
      </c>
      <c r="F157" s="8" t="s">
        <v>39</v>
      </c>
      <c r="G157" s="8">
        <v>66.5</v>
      </c>
      <c r="H157" s="9">
        <f t="shared" si="21"/>
        <v>17.733333333333334</v>
      </c>
      <c r="I157" s="8">
        <v>84.4</v>
      </c>
      <c r="J157" s="9">
        <f t="shared" si="22"/>
        <v>50.64</v>
      </c>
      <c r="K157" s="9">
        <f t="shared" si="18"/>
        <v>68.37333333333333</v>
      </c>
      <c r="L157" s="8">
        <v>6</v>
      </c>
      <c r="M157" s="8"/>
    </row>
    <row r="158" spans="1:13" s="10" customFormat="1" ht="20.25" customHeight="1">
      <c r="A158" s="8">
        <v>155</v>
      </c>
      <c r="B158" s="8" t="s">
        <v>407</v>
      </c>
      <c r="C158" s="8" t="s">
        <v>413</v>
      </c>
      <c r="D158" s="8">
        <v>4</v>
      </c>
      <c r="E158" s="8" t="s">
        <v>36</v>
      </c>
      <c r="F158" s="8" t="s">
        <v>37</v>
      </c>
      <c r="G158" s="8">
        <v>69.5</v>
      </c>
      <c r="H158" s="9">
        <f t="shared" si="21"/>
        <v>18.533333333333335</v>
      </c>
      <c r="I158" s="8">
        <v>76.6</v>
      </c>
      <c r="J158" s="9">
        <f t="shared" si="22"/>
        <v>45.959999999999994</v>
      </c>
      <c r="K158" s="9">
        <f t="shared" si="18"/>
        <v>64.49333333333333</v>
      </c>
      <c r="L158" s="8">
        <v>7</v>
      </c>
      <c r="M158" s="8"/>
    </row>
    <row r="159" spans="1:13" s="10" customFormat="1" ht="20.25" customHeight="1">
      <c r="A159" s="8">
        <v>156</v>
      </c>
      <c r="B159" s="8" t="s">
        <v>407</v>
      </c>
      <c r="C159" s="8" t="s">
        <v>413</v>
      </c>
      <c r="D159" s="8">
        <v>4</v>
      </c>
      <c r="E159" s="8" t="s">
        <v>44</v>
      </c>
      <c r="F159" s="8" t="s">
        <v>45</v>
      </c>
      <c r="G159" s="8">
        <v>65</v>
      </c>
      <c r="H159" s="9">
        <f t="shared" si="21"/>
        <v>17.333333333333336</v>
      </c>
      <c r="I159" s="8">
        <v>77.6</v>
      </c>
      <c r="J159" s="9">
        <f t="shared" si="22"/>
        <v>46.559999999999995</v>
      </c>
      <c r="K159" s="9">
        <f t="shared" si="18"/>
        <v>63.89333333333333</v>
      </c>
      <c r="L159" s="8">
        <v>8</v>
      </c>
      <c r="M159" s="8"/>
    </row>
    <row r="160" spans="1:13" s="10" customFormat="1" ht="20.25" customHeight="1">
      <c r="A160" s="8">
        <v>157</v>
      </c>
      <c r="B160" s="8" t="s">
        <v>407</v>
      </c>
      <c r="C160" s="8" t="s">
        <v>413</v>
      </c>
      <c r="D160" s="8">
        <v>4</v>
      </c>
      <c r="E160" s="8" t="s">
        <v>42</v>
      </c>
      <c r="F160" s="8" t="s">
        <v>43</v>
      </c>
      <c r="G160" s="8">
        <v>65</v>
      </c>
      <c r="H160" s="9">
        <f t="shared" si="21"/>
        <v>17.333333333333336</v>
      </c>
      <c r="I160" s="8">
        <v>77.4</v>
      </c>
      <c r="J160" s="9">
        <f t="shared" si="22"/>
        <v>46.440000000000005</v>
      </c>
      <c r="K160" s="9">
        <f t="shared" si="18"/>
        <v>63.77333333333334</v>
      </c>
      <c r="L160" s="8">
        <v>9</v>
      </c>
      <c r="M160" s="8"/>
    </row>
    <row r="161" spans="1:13" s="10" customFormat="1" ht="20.25" customHeight="1">
      <c r="A161" s="8">
        <v>158</v>
      </c>
      <c r="B161" s="8" t="s">
        <v>407</v>
      </c>
      <c r="C161" s="8" t="s">
        <v>413</v>
      </c>
      <c r="D161" s="8">
        <v>4</v>
      </c>
      <c r="E161" s="8" t="s">
        <v>40</v>
      </c>
      <c r="F161" s="8" t="s">
        <v>41</v>
      </c>
      <c r="G161" s="8">
        <v>66.5</v>
      </c>
      <c r="H161" s="9">
        <f t="shared" si="21"/>
        <v>17.733333333333334</v>
      </c>
      <c r="I161" s="8">
        <v>74.6</v>
      </c>
      <c r="J161" s="9">
        <f t="shared" si="22"/>
        <v>44.76</v>
      </c>
      <c r="K161" s="9">
        <f t="shared" si="18"/>
        <v>62.49333333333333</v>
      </c>
      <c r="L161" s="8">
        <v>10</v>
      </c>
      <c r="M161" s="8"/>
    </row>
    <row r="162" spans="1:13" s="10" customFormat="1" ht="20.25" customHeight="1">
      <c r="A162" s="8">
        <v>159</v>
      </c>
      <c r="B162" s="8" t="s">
        <v>407</v>
      </c>
      <c r="C162" s="8" t="s">
        <v>413</v>
      </c>
      <c r="D162" s="8">
        <v>4</v>
      </c>
      <c r="E162" s="8" t="s">
        <v>34</v>
      </c>
      <c r="F162" s="8" t="s">
        <v>35</v>
      </c>
      <c r="G162" s="8">
        <v>74.5</v>
      </c>
      <c r="H162" s="9">
        <f t="shared" si="21"/>
        <v>19.866666666666667</v>
      </c>
      <c r="I162" s="8">
        <v>70</v>
      </c>
      <c r="J162" s="9">
        <f t="shared" si="22"/>
        <v>42</v>
      </c>
      <c r="K162" s="9">
        <f t="shared" si="18"/>
        <v>61.86666666666667</v>
      </c>
      <c r="L162" s="8">
        <v>11</v>
      </c>
      <c r="M162" s="8"/>
    </row>
    <row r="163" spans="1:13" s="10" customFormat="1" ht="20.25" customHeight="1">
      <c r="A163" s="8">
        <v>160</v>
      </c>
      <c r="B163" s="8" t="s">
        <v>407</v>
      </c>
      <c r="C163" s="8" t="s">
        <v>409</v>
      </c>
      <c r="D163" s="8">
        <v>3</v>
      </c>
      <c r="E163" s="8" t="s">
        <v>52</v>
      </c>
      <c r="F163" s="8" t="s">
        <v>53</v>
      </c>
      <c r="G163" s="8">
        <v>77</v>
      </c>
      <c r="H163" s="9">
        <f t="shared" si="21"/>
        <v>20.533333333333335</v>
      </c>
      <c r="I163" s="8">
        <v>88.6</v>
      </c>
      <c r="J163" s="9">
        <f t="shared" si="22"/>
        <v>53.16</v>
      </c>
      <c r="K163" s="9">
        <f t="shared" si="18"/>
        <v>73.69333333333333</v>
      </c>
      <c r="L163" s="8">
        <v>1</v>
      </c>
      <c r="M163" s="8" t="s">
        <v>423</v>
      </c>
    </row>
    <row r="164" spans="1:13" s="10" customFormat="1" ht="20.25" customHeight="1">
      <c r="A164" s="8">
        <v>161</v>
      </c>
      <c r="B164" s="8" t="s">
        <v>407</v>
      </c>
      <c r="C164" s="8" t="s">
        <v>409</v>
      </c>
      <c r="D164" s="8">
        <v>3</v>
      </c>
      <c r="E164" s="8" t="s">
        <v>46</v>
      </c>
      <c r="F164" s="8" t="s">
        <v>47</v>
      </c>
      <c r="G164" s="8">
        <v>89.5</v>
      </c>
      <c r="H164" s="9">
        <f t="shared" si="21"/>
        <v>23.866666666666667</v>
      </c>
      <c r="I164" s="8">
        <v>80.6</v>
      </c>
      <c r="J164" s="9">
        <f t="shared" si="22"/>
        <v>48.35999999999999</v>
      </c>
      <c r="K164" s="9">
        <f aca="true" t="shared" si="23" ref="K164:K195">H164+J164</f>
        <v>72.22666666666666</v>
      </c>
      <c r="L164" s="8">
        <v>2</v>
      </c>
      <c r="M164" s="8" t="s">
        <v>423</v>
      </c>
    </row>
    <row r="165" spans="1:13" s="10" customFormat="1" ht="20.25" customHeight="1">
      <c r="A165" s="8">
        <v>162</v>
      </c>
      <c r="B165" s="8" t="s">
        <v>407</v>
      </c>
      <c r="C165" s="8" t="s">
        <v>409</v>
      </c>
      <c r="D165" s="8">
        <v>3</v>
      </c>
      <c r="E165" s="8" t="s">
        <v>54</v>
      </c>
      <c r="F165" s="8" t="s">
        <v>55</v>
      </c>
      <c r="G165" s="8">
        <v>73</v>
      </c>
      <c r="H165" s="9">
        <f t="shared" si="21"/>
        <v>19.46666666666667</v>
      </c>
      <c r="I165" s="8">
        <v>81.6</v>
      </c>
      <c r="J165" s="9">
        <f t="shared" si="22"/>
        <v>48.959999999999994</v>
      </c>
      <c r="K165" s="9">
        <f t="shared" si="23"/>
        <v>68.42666666666666</v>
      </c>
      <c r="L165" s="8">
        <v>3</v>
      </c>
      <c r="M165" s="8" t="s">
        <v>423</v>
      </c>
    </row>
    <row r="166" spans="1:13" s="10" customFormat="1" ht="20.25" customHeight="1">
      <c r="A166" s="8">
        <v>163</v>
      </c>
      <c r="B166" s="8" t="s">
        <v>407</v>
      </c>
      <c r="C166" s="8" t="s">
        <v>409</v>
      </c>
      <c r="D166" s="8">
        <v>3</v>
      </c>
      <c r="E166" s="8" t="s">
        <v>50</v>
      </c>
      <c r="F166" s="8" t="s">
        <v>51</v>
      </c>
      <c r="G166" s="8">
        <v>80</v>
      </c>
      <c r="H166" s="9">
        <f t="shared" si="21"/>
        <v>21.333333333333336</v>
      </c>
      <c r="I166" s="8">
        <v>77.4</v>
      </c>
      <c r="J166" s="9">
        <f t="shared" si="22"/>
        <v>46.440000000000005</v>
      </c>
      <c r="K166" s="9">
        <f t="shared" si="23"/>
        <v>67.77333333333334</v>
      </c>
      <c r="L166" s="8">
        <v>4</v>
      </c>
      <c r="M166" s="8"/>
    </row>
    <row r="167" spans="1:13" s="10" customFormat="1" ht="20.25" customHeight="1">
      <c r="A167" s="8">
        <v>164</v>
      </c>
      <c r="B167" s="8" t="s">
        <v>407</v>
      </c>
      <c r="C167" s="8" t="s">
        <v>409</v>
      </c>
      <c r="D167" s="8">
        <v>3</v>
      </c>
      <c r="E167" s="8" t="s">
        <v>306</v>
      </c>
      <c r="F167" s="8" t="s">
        <v>62</v>
      </c>
      <c r="G167" s="8">
        <v>72.5</v>
      </c>
      <c r="H167" s="9">
        <f t="shared" si="21"/>
        <v>19.333333333333336</v>
      </c>
      <c r="I167" s="8">
        <v>79.4</v>
      </c>
      <c r="J167" s="9">
        <f t="shared" si="22"/>
        <v>47.64</v>
      </c>
      <c r="K167" s="9">
        <f t="shared" si="23"/>
        <v>66.97333333333333</v>
      </c>
      <c r="L167" s="8">
        <v>5</v>
      </c>
      <c r="M167" s="8"/>
    </row>
    <row r="168" spans="1:13" s="10" customFormat="1" ht="20.25" customHeight="1">
      <c r="A168" s="8">
        <v>165</v>
      </c>
      <c r="B168" s="8" t="s">
        <v>407</v>
      </c>
      <c r="C168" s="8" t="s">
        <v>409</v>
      </c>
      <c r="D168" s="8">
        <v>3</v>
      </c>
      <c r="E168" s="8" t="s">
        <v>58</v>
      </c>
      <c r="F168" s="8" t="s">
        <v>59</v>
      </c>
      <c r="G168" s="8">
        <v>73</v>
      </c>
      <c r="H168" s="9">
        <f t="shared" si="21"/>
        <v>19.46666666666667</v>
      </c>
      <c r="I168" s="8">
        <v>77.8</v>
      </c>
      <c r="J168" s="9">
        <f t="shared" si="22"/>
        <v>46.68</v>
      </c>
      <c r="K168" s="9">
        <f t="shared" si="23"/>
        <v>66.14666666666668</v>
      </c>
      <c r="L168" s="8">
        <v>6</v>
      </c>
      <c r="M168" s="8"/>
    </row>
    <row r="169" spans="1:13" s="10" customFormat="1" ht="20.25" customHeight="1">
      <c r="A169" s="8">
        <v>166</v>
      </c>
      <c r="B169" s="8" t="s">
        <v>407</v>
      </c>
      <c r="C169" s="8" t="s">
        <v>409</v>
      </c>
      <c r="D169" s="8">
        <v>3</v>
      </c>
      <c r="E169" s="8" t="s">
        <v>60</v>
      </c>
      <c r="F169" s="8" t="s">
        <v>61</v>
      </c>
      <c r="G169" s="8">
        <v>72.5</v>
      </c>
      <c r="H169" s="9">
        <f t="shared" si="21"/>
        <v>19.333333333333336</v>
      </c>
      <c r="I169" s="8">
        <v>72.4</v>
      </c>
      <c r="J169" s="9">
        <f t="shared" si="22"/>
        <v>43.440000000000005</v>
      </c>
      <c r="K169" s="9">
        <f t="shared" si="23"/>
        <v>62.77333333333334</v>
      </c>
      <c r="L169" s="8">
        <v>7</v>
      </c>
      <c r="M169" s="8"/>
    </row>
    <row r="170" spans="1:13" s="10" customFormat="1" ht="20.25" customHeight="1">
      <c r="A170" s="8">
        <v>167</v>
      </c>
      <c r="B170" s="8" t="s">
        <v>407</v>
      </c>
      <c r="C170" s="8" t="s">
        <v>409</v>
      </c>
      <c r="D170" s="8">
        <v>3</v>
      </c>
      <c r="E170" s="8" t="s">
        <v>56</v>
      </c>
      <c r="F170" s="8" t="s">
        <v>57</v>
      </c>
      <c r="G170" s="8">
        <v>73</v>
      </c>
      <c r="H170" s="9">
        <f t="shared" si="21"/>
        <v>19.46666666666667</v>
      </c>
      <c r="I170" s="8">
        <v>70.6</v>
      </c>
      <c r="J170" s="9">
        <f t="shared" si="22"/>
        <v>42.35999999999999</v>
      </c>
      <c r="K170" s="9">
        <f t="shared" si="23"/>
        <v>61.82666666666666</v>
      </c>
      <c r="L170" s="8">
        <v>8</v>
      </c>
      <c r="M170" s="8"/>
    </row>
    <row r="171" spans="1:13" s="10" customFormat="1" ht="20.25" customHeight="1">
      <c r="A171" s="8">
        <v>168</v>
      </c>
      <c r="B171" s="8" t="s">
        <v>407</v>
      </c>
      <c r="C171" s="8" t="s">
        <v>409</v>
      </c>
      <c r="D171" s="8">
        <v>3</v>
      </c>
      <c r="E171" s="8" t="s">
        <v>48</v>
      </c>
      <c r="F171" s="8" t="s">
        <v>49</v>
      </c>
      <c r="G171" s="8">
        <v>81</v>
      </c>
      <c r="H171" s="9">
        <f t="shared" si="21"/>
        <v>21.6</v>
      </c>
      <c r="I171" s="8">
        <v>64.6</v>
      </c>
      <c r="J171" s="9">
        <f t="shared" si="22"/>
        <v>38.76</v>
      </c>
      <c r="K171" s="9">
        <f t="shared" si="23"/>
        <v>60.36</v>
      </c>
      <c r="L171" s="8">
        <v>9</v>
      </c>
      <c r="M171" s="8"/>
    </row>
    <row r="172" spans="1:13" s="10" customFormat="1" ht="20.25" customHeight="1">
      <c r="A172" s="8">
        <v>169</v>
      </c>
      <c r="B172" s="8" t="s">
        <v>407</v>
      </c>
      <c r="C172" s="8" t="s">
        <v>419</v>
      </c>
      <c r="D172" s="8">
        <v>3</v>
      </c>
      <c r="E172" s="8" t="s">
        <v>65</v>
      </c>
      <c r="F172" s="8" t="s">
        <v>66</v>
      </c>
      <c r="G172" s="8">
        <v>91</v>
      </c>
      <c r="H172" s="9">
        <f aca="true" t="shared" si="24" ref="H172:H190">G172*100/150*0.4</f>
        <v>24.266666666666666</v>
      </c>
      <c r="I172" s="8">
        <v>91.4</v>
      </c>
      <c r="J172" s="9">
        <f aca="true" t="shared" si="25" ref="J172:J190">I172*0.6</f>
        <v>54.84</v>
      </c>
      <c r="K172" s="9">
        <f t="shared" si="23"/>
        <v>79.10666666666667</v>
      </c>
      <c r="L172" s="8">
        <v>1</v>
      </c>
      <c r="M172" s="8" t="s">
        <v>423</v>
      </c>
    </row>
    <row r="173" spans="1:13" s="10" customFormat="1" ht="20.25" customHeight="1">
      <c r="A173" s="8">
        <v>170</v>
      </c>
      <c r="B173" s="8" t="s">
        <v>407</v>
      </c>
      <c r="C173" s="8" t="s">
        <v>419</v>
      </c>
      <c r="D173" s="8">
        <v>3</v>
      </c>
      <c r="E173" s="8" t="s">
        <v>63</v>
      </c>
      <c r="F173" s="8" t="s">
        <v>64</v>
      </c>
      <c r="G173" s="8">
        <v>102</v>
      </c>
      <c r="H173" s="9">
        <f t="shared" si="24"/>
        <v>27.200000000000003</v>
      </c>
      <c r="I173" s="8">
        <v>85.4</v>
      </c>
      <c r="J173" s="9">
        <f t="shared" si="25"/>
        <v>51.24</v>
      </c>
      <c r="K173" s="9">
        <f t="shared" si="23"/>
        <v>78.44</v>
      </c>
      <c r="L173" s="8">
        <v>2</v>
      </c>
      <c r="M173" s="8" t="s">
        <v>423</v>
      </c>
    </row>
    <row r="174" spans="1:13" s="10" customFormat="1" ht="20.25" customHeight="1">
      <c r="A174" s="8">
        <v>171</v>
      </c>
      <c r="B174" s="8" t="s">
        <v>407</v>
      </c>
      <c r="C174" s="8" t="s">
        <v>419</v>
      </c>
      <c r="D174" s="8">
        <v>3</v>
      </c>
      <c r="E174" s="8" t="s">
        <v>67</v>
      </c>
      <c r="F174" s="8" t="s">
        <v>68</v>
      </c>
      <c r="G174" s="8">
        <v>84</v>
      </c>
      <c r="H174" s="9">
        <f t="shared" si="24"/>
        <v>22.400000000000002</v>
      </c>
      <c r="I174" s="8">
        <v>85</v>
      </c>
      <c r="J174" s="9">
        <f t="shared" si="25"/>
        <v>51</v>
      </c>
      <c r="K174" s="9">
        <f t="shared" si="23"/>
        <v>73.4</v>
      </c>
      <c r="L174" s="8">
        <v>3</v>
      </c>
      <c r="M174" s="8" t="s">
        <v>423</v>
      </c>
    </row>
    <row r="175" spans="1:13" s="10" customFormat="1" ht="20.25" customHeight="1">
      <c r="A175" s="8">
        <v>172</v>
      </c>
      <c r="B175" s="8" t="s">
        <v>407</v>
      </c>
      <c r="C175" s="8" t="s">
        <v>419</v>
      </c>
      <c r="D175" s="8">
        <v>3</v>
      </c>
      <c r="E175" s="8" t="s">
        <v>75</v>
      </c>
      <c r="F175" s="8" t="s">
        <v>76</v>
      </c>
      <c r="G175" s="8">
        <v>72</v>
      </c>
      <c r="H175" s="9">
        <f t="shared" si="24"/>
        <v>19.200000000000003</v>
      </c>
      <c r="I175" s="8">
        <v>87.4</v>
      </c>
      <c r="J175" s="9">
        <f t="shared" si="25"/>
        <v>52.440000000000005</v>
      </c>
      <c r="K175" s="9">
        <f t="shared" si="23"/>
        <v>71.64000000000001</v>
      </c>
      <c r="L175" s="8">
        <v>4</v>
      </c>
      <c r="M175" s="8"/>
    </row>
    <row r="176" spans="1:13" s="10" customFormat="1" ht="20.25" customHeight="1">
      <c r="A176" s="8">
        <v>173</v>
      </c>
      <c r="B176" s="8" t="s">
        <v>407</v>
      </c>
      <c r="C176" s="8" t="s">
        <v>419</v>
      </c>
      <c r="D176" s="8">
        <v>3</v>
      </c>
      <c r="E176" s="8" t="s">
        <v>71</v>
      </c>
      <c r="F176" s="8" t="s">
        <v>72</v>
      </c>
      <c r="G176" s="8">
        <v>76.5</v>
      </c>
      <c r="H176" s="9">
        <f t="shared" si="24"/>
        <v>20.400000000000002</v>
      </c>
      <c r="I176" s="8">
        <v>82</v>
      </c>
      <c r="J176" s="9">
        <f t="shared" si="25"/>
        <v>49.199999999999996</v>
      </c>
      <c r="K176" s="9">
        <f t="shared" si="23"/>
        <v>69.6</v>
      </c>
      <c r="L176" s="8">
        <v>5</v>
      </c>
      <c r="M176" s="8"/>
    </row>
    <row r="177" spans="1:13" s="10" customFormat="1" ht="20.25" customHeight="1">
      <c r="A177" s="8">
        <v>174</v>
      </c>
      <c r="B177" s="8" t="s">
        <v>407</v>
      </c>
      <c r="C177" s="8" t="s">
        <v>419</v>
      </c>
      <c r="D177" s="8">
        <v>3</v>
      </c>
      <c r="E177" s="8" t="s">
        <v>73</v>
      </c>
      <c r="F177" s="8" t="s">
        <v>74</v>
      </c>
      <c r="G177" s="8">
        <v>75.5</v>
      </c>
      <c r="H177" s="9">
        <f t="shared" si="24"/>
        <v>20.133333333333336</v>
      </c>
      <c r="I177" s="8">
        <v>82.2</v>
      </c>
      <c r="J177" s="9">
        <f t="shared" si="25"/>
        <v>49.32</v>
      </c>
      <c r="K177" s="9">
        <f t="shared" si="23"/>
        <v>69.45333333333333</v>
      </c>
      <c r="L177" s="8">
        <v>6</v>
      </c>
      <c r="M177" s="8"/>
    </row>
    <row r="178" spans="1:13" s="10" customFormat="1" ht="20.25" customHeight="1">
      <c r="A178" s="8">
        <v>175</v>
      </c>
      <c r="B178" s="8" t="s">
        <v>407</v>
      </c>
      <c r="C178" s="8" t="s">
        <v>419</v>
      </c>
      <c r="D178" s="8">
        <v>3</v>
      </c>
      <c r="E178" s="8" t="s">
        <v>69</v>
      </c>
      <c r="F178" s="8" t="s">
        <v>70</v>
      </c>
      <c r="G178" s="8">
        <v>82.5</v>
      </c>
      <c r="H178" s="9">
        <f t="shared" si="24"/>
        <v>22</v>
      </c>
      <c r="I178" s="8">
        <v>78.2</v>
      </c>
      <c r="J178" s="9">
        <f t="shared" si="25"/>
        <v>46.92</v>
      </c>
      <c r="K178" s="9">
        <f t="shared" si="23"/>
        <v>68.92</v>
      </c>
      <c r="L178" s="8">
        <v>7</v>
      </c>
      <c r="M178" s="8"/>
    </row>
    <row r="179" spans="1:13" s="10" customFormat="1" ht="20.25" customHeight="1">
      <c r="A179" s="8">
        <v>176</v>
      </c>
      <c r="B179" s="8" t="s">
        <v>407</v>
      </c>
      <c r="C179" s="8" t="s">
        <v>419</v>
      </c>
      <c r="D179" s="8">
        <v>3</v>
      </c>
      <c r="E179" s="8" t="s">
        <v>77</v>
      </c>
      <c r="F179" s="8" t="s">
        <v>78</v>
      </c>
      <c r="G179" s="8">
        <v>71.5</v>
      </c>
      <c r="H179" s="9">
        <f t="shared" si="24"/>
        <v>19.066666666666666</v>
      </c>
      <c r="I179" s="8">
        <v>81</v>
      </c>
      <c r="J179" s="9">
        <f t="shared" si="25"/>
        <v>48.6</v>
      </c>
      <c r="K179" s="9">
        <f t="shared" si="23"/>
        <v>67.66666666666667</v>
      </c>
      <c r="L179" s="8">
        <v>8</v>
      </c>
      <c r="M179" s="8"/>
    </row>
    <row r="180" spans="1:13" s="10" customFormat="1" ht="20.25" customHeight="1">
      <c r="A180" s="8">
        <v>177</v>
      </c>
      <c r="B180" s="8" t="s">
        <v>407</v>
      </c>
      <c r="C180" s="8" t="s">
        <v>419</v>
      </c>
      <c r="D180" s="8">
        <v>3</v>
      </c>
      <c r="E180" s="8" t="s">
        <v>79</v>
      </c>
      <c r="F180" s="8" t="s">
        <v>80</v>
      </c>
      <c r="G180" s="8">
        <v>70</v>
      </c>
      <c r="H180" s="9">
        <f t="shared" si="24"/>
        <v>18.666666666666668</v>
      </c>
      <c r="I180" s="8">
        <v>77.2</v>
      </c>
      <c r="J180" s="9">
        <f t="shared" si="25"/>
        <v>46.32</v>
      </c>
      <c r="K180" s="9">
        <f t="shared" si="23"/>
        <v>64.98666666666666</v>
      </c>
      <c r="L180" s="8">
        <v>9</v>
      </c>
      <c r="M180" s="8"/>
    </row>
    <row r="181" spans="1:13" s="10" customFormat="1" ht="20.25" customHeight="1">
      <c r="A181" s="8">
        <v>178</v>
      </c>
      <c r="B181" s="8" t="s">
        <v>407</v>
      </c>
      <c r="C181" s="8" t="s">
        <v>415</v>
      </c>
      <c r="D181" s="8">
        <v>3</v>
      </c>
      <c r="E181" s="8" t="s">
        <v>81</v>
      </c>
      <c r="F181" s="8" t="s">
        <v>82</v>
      </c>
      <c r="G181" s="8">
        <v>97.5</v>
      </c>
      <c r="H181" s="9">
        <f t="shared" si="24"/>
        <v>26</v>
      </c>
      <c r="I181" s="8">
        <v>87.8</v>
      </c>
      <c r="J181" s="9">
        <f t="shared" si="25"/>
        <v>52.68</v>
      </c>
      <c r="K181" s="9">
        <f t="shared" si="23"/>
        <v>78.68</v>
      </c>
      <c r="L181" s="8">
        <v>1</v>
      </c>
      <c r="M181" s="8" t="s">
        <v>423</v>
      </c>
    </row>
    <row r="182" spans="1:13" s="10" customFormat="1" ht="20.25" customHeight="1">
      <c r="A182" s="8">
        <v>179</v>
      </c>
      <c r="B182" s="8" t="s">
        <v>407</v>
      </c>
      <c r="C182" s="8" t="s">
        <v>415</v>
      </c>
      <c r="D182" s="8">
        <v>3</v>
      </c>
      <c r="E182" s="8" t="s">
        <v>83</v>
      </c>
      <c r="F182" s="8" t="s">
        <v>84</v>
      </c>
      <c r="G182" s="8">
        <v>85</v>
      </c>
      <c r="H182" s="9">
        <f t="shared" si="24"/>
        <v>22.666666666666668</v>
      </c>
      <c r="I182" s="8">
        <v>86.8</v>
      </c>
      <c r="J182" s="9">
        <f t="shared" si="25"/>
        <v>52.08</v>
      </c>
      <c r="K182" s="9">
        <f t="shared" si="23"/>
        <v>74.74666666666667</v>
      </c>
      <c r="L182" s="8">
        <v>2</v>
      </c>
      <c r="M182" s="8" t="s">
        <v>423</v>
      </c>
    </row>
    <row r="183" spans="1:13" s="10" customFormat="1" ht="20.25" customHeight="1">
      <c r="A183" s="8">
        <v>180</v>
      </c>
      <c r="B183" s="8" t="s">
        <v>407</v>
      </c>
      <c r="C183" s="8" t="s">
        <v>415</v>
      </c>
      <c r="D183" s="8">
        <v>3</v>
      </c>
      <c r="E183" s="8" t="s">
        <v>85</v>
      </c>
      <c r="F183" s="8" t="s">
        <v>86</v>
      </c>
      <c r="G183" s="8">
        <v>66.5</v>
      </c>
      <c r="H183" s="9">
        <f t="shared" si="24"/>
        <v>17.733333333333334</v>
      </c>
      <c r="I183" s="8">
        <v>86.2</v>
      </c>
      <c r="J183" s="9">
        <f t="shared" si="25"/>
        <v>51.72</v>
      </c>
      <c r="K183" s="9">
        <f t="shared" si="23"/>
        <v>69.45333333333333</v>
      </c>
      <c r="L183" s="8">
        <v>3</v>
      </c>
      <c r="M183" s="8" t="s">
        <v>423</v>
      </c>
    </row>
    <row r="184" spans="1:13" s="10" customFormat="1" ht="20.25" customHeight="1">
      <c r="A184" s="8">
        <v>181</v>
      </c>
      <c r="B184" s="8" t="s">
        <v>407</v>
      </c>
      <c r="C184" s="8" t="s">
        <v>415</v>
      </c>
      <c r="D184" s="8">
        <v>3</v>
      </c>
      <c r="E184" s="8" t="s">
        <v>91</v>
      </c>
      <c r="F184" s="8" t="s">
        <v>92</v>
      </c>
      <c r="G184" s="8">
        <v>63</v>
      </c>
      <c r="H184" s="9">
        <f t="shared" si="24"/>
        <v>16.8</v>
      </c>
      <c r="I184" s="8">
        <v>87.6</v>
      </c>
      <c r="J184" s="9">
        <f t="shared" si="25"/>
        <v>52.559999999999995</v>
      </c>
      <c r="K184" s="9">
        <f t="shared" si="23"/>
        <v>69.36</v>
      </c>
      <c r="L184" s="8">
        <v>4</v>
      </c>
      <c r="M184" s="8"/>
    </row>
    <row r="185" spans="1:13" s="10" customFormat="1" ht="20.25" customHeight="1">
      <c r="A185" s="8">
        <v>182</v>
      </c>
      <c r="B185" s="8" t="s">
        <v>407</v>
      </c>
      <c r="C185" s="8" t="s">
        <v>415</v>
      </c>
      <c r="D185" s="8">
        <v>3</v>
      </c>
      <c r="E185" s="8" t="s">
        <v>93</v>
      </c>
      <c r="F185" s="8" t="s">
        <v>94</v>
      </c>
      <c r="G185" s="8">
        <v>61.5</v>
      </c>
      <c r="H185" s="9">
        <f t="shared" si="24"/>
        <v>16.400000000000002</v>
      </c>
      <c r="I185" s="8">
        <v>86.4</v>
      </c>
      <c r="J185" s="9">
        <f t="shared" si="25"/>
        <v>51.84</v>
      </c>
      <c r="K185" s="9">
        <f t="shared" si="23"/>
        <v>68.24000000000001</v>
      </c>
      <c r="L185" s="8">
        <v>5</v>
      </c>
      <c r="M185" s="8"/>
    </row>
    <row r="186" spans="1:13" s="10" customFormat="1" ht="20.25" customHeight="1">
      <c r="A186" s="8">
        <v>183</v>
      </c>
      <c r="B186" s="8" t="s">
        <v>407</v>
      </c>
      <c r="C186" s="8" t="s">
        <v>415</v>
      </c>
      <c r="D186" s="8">
        <v>3</v>
      </c>
      <c r="E186" s="8" t="s">
        <v>97</v>
      </c>
      <c r="F186" s="8" t="s">
        <v>98</v>
      </c>
      <c r="G186" s="8">
        <v>58.5</v>
      </c>
      <c r="H186" s="9">
        <f t="shared" si="24"/>
        <v>15.600000000000001</v>
      </c>
      <c r="I186" s="8">
        <v>84</v>
      </c>
      <c r="J186" s="9">
        <f t="shared" si="25"/>
        <v>50.4</v>
      </c>
      <c r="K186" s="9">
        <f t="shared" si="23"/>
        <v>66</v>
      </c>
      <c r="L186" s="8">
        <v>6</v>
      </c>
      <c r="M186" s="8"/>
    </row>
    <row r="187" spans="1:13" s="10" customFormat="1" ht="20.25" customHeight="1">
      <c r="A187" s="8">
        <v>184</v>
      </c>
      <c r="B187" s="8" t="s">
        <v>407</v>
      </c>
      <c r="C187" s="8" t="s">
        <v>415</v>
      </c>
      <c r="D187" s="8">
        <v>3</v>
      </c>
      <c r="E187" s="8" t="s">
        <v>87</v>
      </c>
      <c r="F187" s="8" t="s">
        <v>88</v>
      </c>
      <c r="G187" s="8">
        <v>64.5</v>
      </c>
      <c r="H187" s="9">
        <f t="shared" si="24"/>
        <v>17.2</v>
      </c>
      <c r="I187" s="8">
        <v>78.8</v>
      </c>
      <c r="J187" s="9">
        <f t="shared" si="25"/>
        <v>47.279999999999994</v>
      </c>
      <c r="K187" s="9">
        <f t="shared" si="23"/>
        <v>64.47999999999999</v>
      </c>
      <c r="L187" s="8">
        <v>7</v>
      </c>
      <c r="M187" s="8"/>
    </row>
    <row r="188" spans="1:13" s="10" customFormat="1" ht="20.25" customHeight="1">
      <c r="A188" s="8">
        <v>185</v>
      </c>
      <c r="B188" s="8" t="s">
        <v>407</v>
      </c>
      <c r="C188" s="8" t="s">
        <v>415</v>
      </c>
      <c r="D188" s="8">
        <v>3</v>
      </c>
      <c r="E188" s="8" t="s">
        <v>99</v>
      </c>
      <c r="F188" s="8" t="s">
        <v>100</v>
      </c>
      <c r="G188" s="8">
        <v>58.5</v>
      </c>
      <c r="H188" s="9">
        <f t="shared" si="24"/>
        <v>15.600000000000001</v>
      </c>
      <c r="I188" s="8">
        <v>78.6</v>
      </c>
      <c r="J188" s="9">
        <f t="shared" si="25"/>
        <v>47.16</v>
      </c>
      <c r="K188" s="9">
        <f t="shared" si="23"/>
        <v>62.76</v>
      </c>
      <c r="L188" s="8">
        <v>8</v>
      </c>
      <c r="M188" s="8"/>
    </row>
    <row r="189" spans="1:13" s="10" customFormat="1" ht="20.25" customHeight="1">
      <c r="A189" s="8">
        <v>186</v>
      </c>
      <c r="B189" s="8" t="s">
        <v>407</v>
      </c>
      <c r="C189" s="8" t="s">
        <v>415</v>
      </c>
      <c r="D189" s="8">
        <v>3</v>
      </c>
      <c r="E189" s="8" t="s">
        <v>89</v>
      </c>
      <c r="F189" s="8" t="s">
        <v>90</v>
      </c>
      <c r="G189" s="8">
        <v>64.5</v>
      </c>
      <c r="H189" s="9">
        <f t="shared" si="24"/>
        <v>17.2</v>
      </c>
      <c r="I189" s="8">
        <v>75.2</v>
      </c>
      <c r="J189" s="9">
        <f t="shared" si="25"/>
        <v>45.12</v>
      </c>
      <c r="K189" s="9">
        <f t="shared" si="23"/>
        <v>62.31999999999999</v>
      </c>
      <c r="L189" s="8">
        <v>9</v>
      </c>
      <c r="M189" s="8"/>
    </row>
    <row r="190" spans="1:13" s="10" customFormat="1" ht="20.25" customHeight="1">
      <c r="A190" s="8">
        <v>187</v>
      </c>
      <c r="B190" s="8" t="s">
        <v>407</v>
      </c>
      <c r="C190" s="8" t="s">
        <v>415</v>
      </c>
      <c r="D190" s="8">
        <v>3</v>
      </c>
      <c r="E190" s="8" t="s">
        <v>95</v>
      </c>
      <c r="F190" s="8" t="s">
        <v>96</v>
      </c>
      <c r="G190" s="8">
        <v>60.5</v>
      </c>
      <c r="H190" s="9">
        <f t="shared" si="24"/>
        <v>16.133333333333336</v>
      </c>
      <c r="I190" s="8">
        <v>76.2</v>
      </c>
      <c r="J190" s="9">
        <f t="shared" si="25"/>
        <v>45.72</v>
      </c>
      <c r="K190" s="9">
        <f t="shared" si="23"/>
        <v>61.85333333333334</v>
      </c>
      <c r="L190" s="8">
        <v>10</v>
      </c>
      <c r="M190" s="8"/>
    </row>
    <row r="191" spans="1:13" s="10" customFormat="1" ht="20.25" customHeight="1">
      <c r="A191" s="8">
        <v>188</v>
      </c>
      <c r="B191" s="8" t="s">
        <v>407</v>
      </c>
      <c r="C191" s="8" t="s">
        <v>410</v>
      </c>
      <c r="D191" s="8">
        <v>3</v>
      </c>
      <c r="E191" s="8" t="s">
        <v>105</v>
      </c>
      <c r="F191" s="8" t="s">
        <v>106</v>
      </c>
      <c r="G191" s="8">
        <v>102.5</v>
      </c>
      <c r="H191" s="9">
        <f aca="true" t="shared" si="26" ref="H191:H200">G191*100/150*0.4</f>
        <v>27.333333333333332</v>
      </c>
      <c r="I191" s="8">
        <v>90.4</v>
      </c>
      <c r="J191" s="9">
        <f aca="true" t="shared" si="27" ref="J191:J200">I191*0.6</f>
        <v>54.24</v>
      </c>
      <c r="K191" s="9">
        <f t="shared" si="23"/>
        <v>81.57333333333334</v>
      </c>
      <c r="L191" s="8">
        <v>1</v>
      </c>
      <c r="M191" s="8" t="s">
        <v>423</v>
      </c>
    </row>
    <row r="192" spans="1:13" s="10" customFormat="1" ht="20.25" customHeight="1">
      <c r="A192" s="8">
        <v>189</v>
      </c>
      <c r="B192" s="8" t="s">
        <v>407</v>
      </c>
      <c r="C192" s="8" t="s">
        <v>410</v>
      </c>
      <c r="D192" s="8">
        <v>3</v>
      </c>
      <c r="E192" s="8" t="s">
        <v>103</v>
      </c>
      <c r="F192" s="8" t="s">
        <v>104</v>
      </c>
      <c r="G192" s="8">
        <v>106</v>
      </c>
      <c r="H192" s="9">
        <f t="shared" si="26"/>
        <v>28.26666666666667</v>
      </c>
      <c r="I192" s="8">
        <v>88.8</v>
      </c>
      <c r="J192" s="9">
        <f t="shared" si="27"/>
        <v>53.279999999999994</v>
      </c>
      <c r="K192" s="9">
        <f t="shared" si="23"/>
        <v>81.54666666666667</v>
      </c>
      <c r="L192" s="8">
        <v>2</v>
      </c>
      <c r="M192" s="8" t="s">
        <v>423</v>
      </c>
    </row>
    <row r="193" spans="1:13" s="10" customFormat="1" ht="20.25" customHeight="1">
      <c r="A193" s="8">
        <v>190</v>
      </c>
      <c r="B193" s="8" t="s">
        <v>407</v>
      </c>
      <c r="C193" s="8" t="s">
        <v>410</v>
      </c>
      <c r="D193" s="8">
        <v>3</v>
      </c>
      <c r="E193" s="8" t="s">
        <v>113</v>
      </c>
      <c r="F193" s="8" t="s">
        <v>114</v>
      </c>
      <c r="G193" s="8">
        <v>83.5</v>
      </c>
      <c r="H193" s="9">
        <f t="shared" si="26"/>
        <v>22.266666666666666</v>
      </c>
      <c r="I193" s="8">
        <v>94.6</v>
      </c>
      <c r="J193" s="9">
        <f t="shared" si="27"/>
        <v>56.76</v>
      </c>
      <c r="K193" s="9">
        <f t="shared" si="23"/>
        <v>79.02666666666667</v>
      </c>
      <c r="L193" s="8">
        <v>3</v>
      </c>
      <c r="M193" s="8" t="s">
        <v>423</v>
      </c>
    </row>
    <row r="194" spans="1:13" s="10" customFormat="1" ht="20.25" customHeight="1">
      <c r="A194" s="8">
        <v>191</v>
      </c>
      <c r="B194" s="8" t="s">
        <v>407</v>
      </c>
      <c r="C194" s="8" t="s">
        <v>410</v>
      </c>
      <c r="D194" s="8">
        <v>3</v>
      </c>
      <c r="E194" s="8" t="s">
        <v>101</v>
      </c>
      <c r="F194" s="8" t="s">
        <v>102</v>
      </c>
      <c r="G194" s="8">
        <v>107.5</v>
      </c>
      <c r="H194" s="9">
        <f t="shared" si="26"/>
        <v>28.66666666666667</v>
      </c>
      <c r="I194" s="8">
        <v>81.8</v>
      </c>
      <c r="J194" s="9">
        <f t="shared" si="27"/>
        <v>49.08</v>
      </c>
      <c r="K194" s="9">
        <f t="shared" si="23"/>
        <v>77.74666666666667</v>
      </c>
      <c r="L194" s="8">
        <v>4</v>
      </c>
      <c r="M194" s="8"/>
    </row>
    <row r="195" spans="1:13" s="10" customFormat="1" ht="20.25" customHeight="1">
      <c r="A195" s="8">
        <v>192</v>
      </c>
      <c r="B195" s="8" t="s">
        <v>407</v>
      </c>
      <c r="C195" s="8" t="s">
        <v>410</v>
      </c>
      <c r="D195" s="8">
        <v>3</v>
      </c>
      <c r="E195" s="8" t="s">
        <v>107</v>
      </c>
      <c r="F195" s="8" t="s">
        <v>108</v>
      </c>
      <c r="G195" s="8">
        <v>98.5</v>
      </c>
      <c r="H195" s="9">
        <f t="shared" si="26"/>
        <v>26.26666666666667</v>
      </c>
      <c r="I195" s="8">
        <v>78.6</v>
      </c>
      <c r="J195" s="9">
        <f t="shared" si="27"/>
        <v>47.16</v>
      </c>
      <c r="K195" s="9">
        <f t="shared" si="23"/>
        <v>73.42666666666666</v>
      </c>
      <c r="L195" s="8">
        <v>5</v>
      </c>
      <c r="M195" s="8"/>
    </row>
    <row r="196" spans="1:13" s="10" customFormat="1" ht="20.25" customHeight="1">
      <c r="A196" s="8">
        <v>193</v>
      </c>
      <c r="B196" s="8" t="s">
        <v>407</v>
      </c>
      <c r="C196" s="8" t="s">
        <v>410</v>
      </c>
      <c r="D196" s="8">
        <v>3</v>
      </c>
      <c r="E196" s="8" t="s">
        <v>109</v>
      </c>
      <c r="F196" s="8" t="s">
        <v>110</v>
      </c>
      <c r="G196" s="8">
        <v>93</v>
      </c>
      <c r="H196" s="9">
        <f t="shared" si="26"/>
        <v>24.8</v>
      </c>
      <c r="I196" s="8">
        <v>79.2</v>
      </c>
      <c r="J196" s="9">
        <f t="shared" si="27"/>
        <v>47.52</v>
      </c>
      <c r="K196" s="9">
        <f>H196+J196</f>
        <v>72.32000000000001</v>
      </c>
      <c r="L196" s="8">
        <v>6</v>
      </c>
      <c r="M196" s="8"/>
    </row>
    <row r="197" spans="1:13" s="10" customFormat="1" ht="20.25" customHeight="1">
      <c r="A197" s="8">
        <v>194</v>
      </c>
      <c r="B197" s="8" t="s">
        <v>407</v>
      </c>
      <c r="C197" s="8" t="s">
        <v>410</v>
      </c>
      <c r="D197" s="8">
        <v>3</v>
      </c>
      <c r="E197" s="8" t="s">
        <v>111</v>
      </c>
      <c r="F197" s="8" t="s">
        <v>112</v>
      </c>
      <c r="G197" s="8">
        <v>84.5</v>
      </c>
      <c r="H197" s="9">
        <f t="shared" si="26"/>
        <v>22.533333333333335</v>
      </c>
      <c r="I197" s="8">
        <v>77.8</v>
      </c>
      <c r="J197" s="9">
        <f t="shared" si="27"/>
        <v>46.68</v>
      </c>
      <c r="K197" s="9">
        <f>H197+J197</f>
        <v>69.21333333333334</v>
      </c>
      <c r="L197" s="8">
        <v>7</v>
      </c>
      <c r="M197" s="8"/>
    </row>
    <row r="198" spans="1:13" s="10" customFormat="1" ht="20.25" customHeight="1">
      <c r="A198" s="8">
        <v>195</v>
      </c>
      <c r="B198" s="8" t="s">
        <v>407</v>
      </c>
      <c r="C198" s="8" t="s">
        <v>410</v>
      </c>
      <c r="D198" s="8">
        <v>3</v>
      </c>
      <c r="E198" s="8" t="s">
        <v>115</v>
      </c>
      <c r="F198" s="8" t="s">
        <v>116</v>
      </c>
      <c r="G198" s="8">
        <v>83</v>
      </c>
      <c r="H198" s="9">
        <f t="shared" si="26"/>
        <v>22.133333333333336</v>
      </c>
      <c r="I198" s="8">
        <v>76</v>
      </c>
      <c r="J198" s="9">
        <f t="shared" si="27"/>
        <v>45.6</v>
      </c>
      <c r="K198" s="9">
        <f>H198+J198</f>
        <v>67.73333333333333</v>
      </c>
      <c r="L198" s="8">
        <v>8</v>
      </c>
      <c r="M198" s="8"/>
    </row>
    <row r="199" spans="1:13" s="10" customFormat="1" ht="20.25" customHeight="1">
      <c r="A199" s="8">
        <v>196</v>
      </c>
      <c r="B199" s="8" t="s">
        <v>407</v>
      </c>
      <c r="C199" s="8" t="s">
        <v>410</v>
      </c>
      <c r="D199" s="8">
        <v>3</v>
      </c>
      <c r="E199" s="8" t="s">
        <v>117</v>
      </c>
      <c r="F199" s="8" t="s">
        <v>118</v>
      </c>
      <c r="G199" s="8">
        <v>82</v>
      </c>
      <c r="H199" s="9">
        <f t="shared" si="26"/>
        <v>21.866666666666667</v>
      </c>
      <c r="I199" s="8">
        <v>74.6</v>
      </c>
      <c r="J199" s="9">
        <f t="shared" si="27"/>
        <v>44.76</v>
      </c>
      <c r="K199" s="9">
        <f>H199+J199</f>
        <v>66.62666666666667</v>
      </c>
      <c r="L199" s="8">
        <v>9</v>
      </c>
      <c r="M199" s="8"/>
    </row>
    <row r="200" spans="1:13" s="10" customFormat="1" ht="20.25" customHeight="1">
      <c r="A200" s="8">
        <v>197</v>
      </c>
      <c r="B200" s="8" t="s">
        <v>407</v>
      </c>
      <c r="C200" s="8" t="s">
        <v>410</v>
      </c>
      <c r="D200" s="8">
        <v>3</v>
      </c>
      <c r="E200" s="8" t="s">
        <v>119</v>
      </c>
      <c r="F200" s="8" t="s">
        <v>120</v>
      </c>
      <c r="G200" s="8">
        <v>82</v>
      </c>
      <c r="H200" s="9">
        <f t="shared" si="26"/>
        <v>21.866666666666667</v>
      </c>
      <c r="I200" s="8">
        <v>73.4</v>
      </c>
      <c r="J200" s="9">
        <f t="shared" si="27"/>
        <v>44.04</v>
      </c>
      <c r="K200" s="9">
        <f>H200+J200</f>
        <v>65.90666666666667</v>
      </c>
      <c r="L200" s="8">
        <v>10</v>
      </c>
      <c r="M200" s="8"/>
    </row>
    <row r="201" s="10" customFormat="1" ht="20.25" customHeight="1"/>
    <row r="202" s="10" customFormat="1" ht="20.25" customHeight="1"/>
    <row r="203" s="10" customFormat="1" ht="20.25" customHeight="1"/>
    <row r="204" s="10" customFormat="1" ht="20.25" customHeight="1"/>
    <row r="205" s="10" customFormat="1" ht="20.25" customHeight="1"/>
    <row r="206" s="10" customFormat="1" ht="20.25" customHeight="1"/>
    <row r="207" s="10" customFormat="1" ht="20.25" customHeight="1"/>
    <row r="208" s="10" customFormat="1" ht="20.25" customHeight="1"/>
    <row r="209" s="10" customFormat="1" ht="20.25" customHeight="1"/>
    <row r="210" s="10" customFormat="1" ht="20.25" customHeight="1"/>
    <row r="211" s="10" customFormat="1" ht="20.25" customHeight="1"/>
    <row r="212" s="10" customFormat="1" ht="20.25" customHeight="1"/>
    <row r="213" s="10" customFormat="1" ht="20.25" customHeight="1"/>
    <row r="214" s="10" customFormat="1" ht="20.25" customHeight="1"/>
    <row r="215" s="10" customFormat="1" ht="20.25" customHeight="1"/>
    <row r="216" s="10" customFormat="1" ht="20.25" customHeight="1"/>
    <row r="217" s="10" customFormat="1" ht="20.25" customHeight="1"/>
    <row r="218" s="10" customFormat="1" ht="20.25" customHeight="1"/>
    <row r="219" s="10" customFormat="1" ht="20.25" customHeight="1"/>
    <row r="220" s="10" customFormat="1" ht="20.25" customHeight="1"/>
    <row r="221" s="10" customFormat="1" ht="20.25" customHeight="1"/>
    <row r="222" s="10" customFormat="1" ht="20.25" customHeight="1"/>
    <row r="223" s="10" customFormat="1" ht="20.25" customHeight="1"/>
    <row r="224" s="10" customFormat="1" ht="20.25" customHeight="1"/>
    <row r="225" s="10" customFormat="1" ht="20.25" customHeight="1"/>
    <row r="226" s="10" customFormat="1" ht="20.25" customHeight="1"/>
    <row r="227" s="10" customFormat="1" ht="20.25" customHeight="1"/>
    <row r="228" s="10" customFormat="1" ht="20.25" customHeight="1"/>
    <row r="229" s="10" customFormat="1" ht="20.25" customHeight="1"/>
    <row r="230" s="10" customFormat="1" ht="20.25" customHeight="1"/>
    <row r="231" s="10" customFormat="1" ht="20.25" customHeight="1"/>
    <row r="232" s="10" customFormat="1" ht="20.25" customHeight="1"/>
    <row r="233" s="10" customFormat="1" ht="20.25" customHeight="1"/>
    <row r="234" s="10" customFormat="1" ht="20.25" customHeight="1"/>
    <row r="235" s="10" customFormat="1" ht="20.25" customHeight="1"/>
  </sheetData>
  <sheetProtection/>
  <mergeCells count="11">
    <mergeCell ref="F2:F3"/>
    <mergeCell ref="G2:H2"/>
    <mergeCell ref="B2:B3"/>
    <mergeCell ref="I2:J2"/>
    <mergeCell ref="A1:M1"/>
    <mergeCell ref="K2:L2"/>
    <mergeCell ref="M2:M3"/>
    <mergeCell ref="A2:A3"/>
    <mergeCell ref="C2:C3"/>
    <mergeCell ref="D2:D3"/>
    <mergeCell ref="E2:E3"/>
  </mergeCells>
  <printOptions/>
  <pageMargins left="0.69" right="0.4" top="1" bottom="1" header="0.5" footer="0.7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BSJY Teacher</cp:lastModifiedBy>
  <cp:lastPrinted>2016-07-14T03:35:25Z</cp:lastPrinted>
  <dcterms:created xsi:type="dcterms:W3CDTF">2016-07-01T05:12:32Z</dcterms:created>
  <dcterms:modified xsi:type="dcterms:W3CDTF">2016-07-14T06:31:01Z</dcterms:modified>
  <cp:category/>
  <cp:version/>
  <cp:contentType/>
  <cp:contentStatus/>
</cp:coreProperties>
</file>