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firstSheet="1" activeTab="3"/>
  </bookViews>
  <sheets>
    <sheet name="抽签号排名" sheetId="1" state="hidden" r:id="rId1"/>
    <sheet name="电视摄像" sheetId="2" r:id="rId2"/>
    <sheet name="编辑记者（主体少数名族）" sheetId="3" r:id="rId3"/>
    <sheet name="编辑记者（非主体）" sheetId="4" r:id="rId4"/>
  </sheets>
  <definedNames>
    <definedName name="_xlnm.Print_Area" localSheetId="0">'抽签号排名'!$A$1:$H$67</definedName>
    <definedName name="_xlnm.Print_Area" localSheetId="1">'电视摄像'!$A$1:$N$14</definedName>
    <definedName name="_xlnm.Print_Titles" localSheetId="0">'抽签号排名'!$1:$2</definedName>
    <definedName name="_xlnm.Print_Titles" localSheetId="1">'电视摄像'!$2:$2</definedName>
  </definedNames>
  <calcPr fullCalcOnLoad="1"/>
</workbook>
</file>

<file path=xl/sharedStrings.xml><?xml version="1.0" encoding="utf-8"?>
<sst xmlns="http://schemas.openxmlformats.org/spreadsheetml/2006/main" count="415" uniqueCount="224">
  <si>
    <t>旗委宣传部新闻中心2016年阿左旗公开考录聘用编外工作人员招聘面试计分表</t>
  </si>
  <si>
    <t>序号</t>
  </si>
  <si>
    <t>抽签号</t>
  </si>
  <si>
    <t>1号评委</t>
  </si>
  <si>
    <t>2号评委</t>
  </si>
  <si>
    <t>3号评委</t>
  </si>
  <si>
    <t>4号评委</t>
  </si>
  <si>
    <t>5号评委</t>
  </si>
  <si>
    <t>最后得分（保留2位小数）</t>
  </si>
  <si>
    <t>2016年阿左旗宣传部新闻信息中心电视摄像成绩表</t>
  </si>
  <si>
    <t>准考证号</t>
  </si>
  <si>
    <t>姓名</t>
  </si>
  <si>
    <t>民族</t>
  </si>
  <si>
    <t>身份证号</t>
  </si>
  <si>
    <t>报考专业职位</t>
  </si>
  <si>
    <t>面试得分</t>
  </si>
  <si>
    <t>×40%</t>
  </si>
  <si>
    <t>实操得分</t>
  </si>
  <si>
    <t>×60%</t>
  </si>
  <si>
    <t>民族加分</t>
  </si>
  <si>
    <t>最终得分</t>
  </si>
  <si>
    <t>备注</t>
  </si>
  <si>
    <t>152921058</t>
  </si>
  <si>
    <t>维力斯</t>
  </si>
  <si>
    <t>蒙古族</t>
  </si>
  <si>
    <t>152921199108080417</t>
  </si>
  <si>
    <t>旗委宣传部新闻信息中心电视摄像</t>
  </si>
  <si>
    <t>入围</t>
  </si>
  <si>
    <t>152921055</t>
  </si>
  <si>
    <t>李智</t>
  </si>
  <si>
    <t>满族</t>
  </si>
  <si>
    <t>152921199011130414</t>
  </si>
  <si>
    <t>152921052</t>
  </si>
  <si>
    <t>任佳龙</t>
  </si>
  <si>
    <t>152921198903090417</t>
  </si>
  <si>
    <t>152921060</t>
  </si>
  <si>
    <t>王进</t>
  </si>
  <si>
    <t>150102198603064618</t>
  </si>
  <si>
    <t>152921059</t>
  </si>
  <si>
    <t>马焮堃</t>
  </si>
  <si>
    <t>152921199011210019</t>
  </si>
  <si>
    <t>152921063</t>
  </si>
  <si>
    <t>莫日根扣</t>
  </si>
  <si>
    <t>152922199306130012</t>
  </si>
  <si>
    <t>152921056</t>
  </si>
  <si>
    <t>齐嘉楠</t>
  </si>
  <si>
    <t>汉族</t>
  </si>
  <si>
    <t>152921199105080032</t>
  </si>
  <si>
    <t>152921054</t>
  </si>
  <si>
    <t>张璐</t>
  </si>
  <si>
    <t>152921199002050017</t>
  </si>
  <si>
    <t>152921053</t>
  </si>
  <si>
    <t>蒋磊</t>
  </si>
  <si>
    <t>152921199307146319</t>
  </si>
  <si>
    <t>152921062</t>
  </si>
  <si>
    <t>布鲁格</t>
  </si>
  <si>
    <t>152921198711135713</t>
  </si>
  <si>
    <t>152921057</t>
  </si>
  <si>
    <t>任振兴</t>
  </si>
  <si>
    <t>152921199209280418</t>
  </si>
  <si>
    <t>152921061</t>
  </si>
  <si>
    <t>李晔民</t>
  </si>
  <si>
    <t>152921199001150016</t>
  </si>
  <si>
    <t>2016年阿左旗宣传部新闻信息中心编辑记者成绩表（主体少数民族）</t>
  </si>
  <si>
    <t>笔试得分</t>
  </si>
  <si>
    <t>152921049</t>
  </si>
  <si>
    <t>彩丽格尔</t>
  </si>
  <si>
    <t>15292119921012632X</t>
  </si>
  <si>
    <t>旗委宣传部新闻信息中心编辑记者主体</t>
  </si>
  <si>
    <t>152921050</t>
  </si>
  <si>
    <t>特日格勒</t>
  </si>
  <si>
    <t>152921199304286316</t>
  </si>
  <si>
    <t>152921047</t>
  </si>
  <si>
    <t>青柏</t>
  </si>
  <si>
    <t>152921198803290016</t>
  </si>
  <si>
    <t>152921048</t>
  </si>
  <si>
    <t>金珠</t>
  </si>
  <si>
    <t>152921199111114323</t>
  </si>
  <si>
    <t>152921051</t>
  </si>
  <si>
    <t>萨日娜</t>
  </si>
  <si>
    <t>152921198904183121</t>
  </si>
  <si>
    <t>2016年阿左旗宣传部新闻信息中心编辑记者成绩表（非主体少数民族）</t>
  </si>
  <si>
    <t>152921031</t>
  </si>
  <si>
    <t>陈晨</t>
  </si>
  <si>
    <t>152921198804110048</t>
  </si>
  <si>
    <t>旗委宣传部新闻信息中心编辑记者</t>
  </si>
  <si>
    <t>违规      取消资格</t>
  </si>
  <si>
    <t>152921014</t>
  </si>
  <si>
    <t>许娜</t>
  </si>
  <si>
    <t>152921199102100421</t>
  </si>
  <si>
    <t>152921036</t>
  </si>
  <si>
    <t>郑璐</t>
  </si>
  <si>
    <t>152921199208100067</t>
  </si>
  <si>
    <t>152921018</t>
  </si>
  <si>
    <t>富晓雨</t>
  </si>
  <si>
    <t>152921199112220849</t>
  </si>
  <si>
    <t>152921013</t>
  </si>
  <si>
    <t>吴聪</t>
  </si>
  <si>
    <t>152921198808210042</t>
  </si>
  <si>
    <t>152921017</t>
  </si>
  <si>
    <t>潘文婷</t>
  </si>
  <si>
    <t>152921199305280442</t>
  </si>
  <si>
    <t>152921041</t>
  </si>
  <si>
    <t>姜苗苗</t>
  </si>
  <si>
    <t>15292119910410192X</t>
  </si>
  <si>
    <t>152921038</t>
  </si>
  <si>
    <t>代静</t>
  </si>
  <si>
    <t>152921199105160024</t>
  </si>
  <si>
    <t>152921010</t>
  </si>
  <si>
    <t>任亚菲</t>
  </si>
  <si>
    <t>622322199207260866</t>
  </si>
  <si>
    <t>152921004</t>
  </si>
  <si>
    <t>胡乌达木</t>
  </si>
  <si>
    <t>152921199210290410</t>
  </si>
  <si>
    <t>152921044</t>
  </si>
  <si>
    <t>王倩倩</t>
  </si>
  <si>
    <t>152921198710240028</t>
  </si>
  <si>
    <t>152921016</t>
  </si>
  <si>
    <t>赵紫玲</t>
  </si>
  <si>
    <t>152921199309200024</t>
  </si>
  <si>
    <t>152921022</t>
  </si>
  <si>
    <t>马骞</t>
  </si>
  <si>
    <t>回族</t>
  </si>
  <si>
    <t>152921198904170419</t>
  </si>
  <si>
    <t>152921025</t>
  </si>
  <si>
    <t>桑晨</t>
  </si>
  <si>
    <t>152921199210111646</t>
  </si>
  <si>
    <t>152921007</t>
  </si>
  <si>
    <t>白婷</t>
  </si>
  <si>
    <t>152921199012083322</t>
  </si>
  <si>
    <t>152921032</t>
  </si>
  <si>
    <t>常泽麒</t>
  </si>
  <si>
    <t>152921199301170027</t>
  </si>
  <si>
    <t>152921002</t>
  </si>
  <si>
    <t>杨杰</t>
  </si>
  <si>
    <t>152823199111090015</t>
  </si>
  <si>
    <t>152921027</t>
  </si>
  <si>
    <t>塔娜</t>
  </si>
  <si>
    <t>152921199209040043</t>
  </si>
  <si>
    <t>152921001</t>
  </si>
  <si>
    <t>贺冬雨</t>
  </si>
  <si>
    <t>152921199311090020</t>
  </si>
  <si>
    <t>152921008</t>
  </si>
  <si>
    <t>姜勇</t>
  </si>
  <si>
    <t>152921199109030411</t>
  </si>
  <si>
    <t>152921030</t>
  </si>
  <si>
    <t>郭欣悦</t>
  </si>
  <si>
    <t>152922199111120025</t>
  </si>
  <si>
    <t>152921003</t>
  </si>
  <si>
    <t>陶媛</t>
  </si>
  <si>
    <t>152921199101010029</t>
  </si>
  <si>
    <t>152921024</t>
  </si>
  <si>
    <t>詹丽媛</t>
  </si>
  <si>
    <t>152921198809160028</t>
  </si>
  <si>
    <t>152921005</t>
  </si>
  <si>
    <t>任宇超</t>
  </si>
  <si>
    <t>152921199201050013</t>
  </si>
  <si>
    <t>152921015</t>
  </si>
  <si>
    <t>李佳渊</t>
  </si>
  <si>
    <t>152826199303020010</t>
  </si>
  <si>
    <t>152921012</t>
  </si>
  <si>
    <t>张文军</t>
  </si>
  <si>
    <t>152921199106150434</t>
  </si>
  <si>
    <t>152921020</t>
  </si>
  <si>
    <t>刘沛娜</t>
  </si>
  <si>
    <t>152921199111120045</t>
  </si>
  <si>
    <t>152921034</t>
  </si>
  <si>
    <t>蒙振民</t>
  </si>
  <si>
    <t>622726198401181494</t>
  </si>
  <si>
    <t>152921026</t>
  </si>
  <si>
    <t>杨志煜</t>
  </si>
  <si>
    <t>15292119930821001X</t>
  </si>
  <si>
    <t>152921029</t>
  </si>
  <si>
    <t>周言</t>
  </si>
  <si>
    <t>15292119900913001X</t>
  </si>
  <si>
    <t>152921037</t>
  </si>
  <si>
    <t>王亚琨</t>
  </si>
  <si>
    <t>152921199009200436</t>
  </si>
  <si>
    <t>152921019</t>
  </si>
  <si>
    <t>叶晓玲</t>
  </si>
  <si>
    <t>152921199207054521</t>
  </si>
  <si>
    <t>152921033</t>
  </si>
  <si>
    <t>朱展辰</t>
  </si>
  <si>
    <t>15292119910424041X</t>
  </si>
  <si>
    <t>152921043</t>
  </si>
  <si>
    <t>娜荷雅</t>
  </si>
  <si>
    <t>152921199112060021</t>
  </si>
  <si>
    <t>152921011</t>
  </si>
  <si>
    <t>杨雅婷</t>
  </si>
  <si>
    <t>152921199301050068</t>
  </si>
  <si>
    <t>152921028</t>
  </si>
  <si>
    <t>车振宇</t>
  </si>
  <si>
    <t>152921199107030434</t>
  </si>
  <si>
    <t>152921045</t>
  </si>
  <si>
    <t>珠娜</t>
  </si>
  <si>
    <t>152921198808190022</t>
  </si>
  <si>
    <t>152921039</t>
  </si>
  <si>
    <t>包鲁尔</t>
  </si>
  <si>
    <t>152921198711290019</t>
  </si>
  <si>
    <t>152921035</t>
  </si>
  <si>
    <t>王蓉</t>
  </si>
  <si>
    <t>152921198501310026</t>
  </si>
  <si>
    <t>152921021</t>
  </si>
  <si>
    <t>张杰</t>
  </si>
  <si>
    <t>152921199103220425</t>
  </si>
  <si>
    <t>缺考</t>
  </si>
  <si>
    <t>152921040</t>
  </si>
  <si>
    <t>李丽斯</t>
  </si>
  <si>
    <t>152921198802040461</t>
  </si>
  <si>
    <t>152921042</t>
  </si>
  <si>
    <t>乌尕</t>
  </si>
  <si>
    <t>152921199107175529</t>
  </si>
  <si>
    <t>152921046</t>
  </si>
  <si>
    <t>苏龙嘎</t>
  </si>
  <si>
    <t>152921199207315349</t>
  </si>
  <si>
    <t>152921006</t>
  </si>
  <si>
    <t>张学铭</t>
  </si>
  <si>
    <t>152921199401010418</t>
  </si>
  <si>
    <t>152921009</t>
  </si>
  <si>
    <t>张宇婷</t>
  </si>
  <si>
    <t>152921199312080422</t>
  </si>
  <si>
    <t>152921023</t>
  </si>
  <si>
    <t>唐晓慧</t>
  </si>
  <si>
    <t>640221199107290929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</si>
</sst>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4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52" fillId="33" borderId="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31" fillId="33" borderId="0" xfId="0" applyNumberFormat="1" applyFont="1" applyFill="1" applyBorder="1" applyAlignment="1">
      <alignment horizontal="center" vertical="center"/>
    </xf>
    <xf numFmtId="0" fontId="31" fillId="33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5" fillId="34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H2" sqref="H2"/>
    </sheetView>
  </sheetViews>
  <sheetFormatPr defaultColWidth="9.00390625" defaultRowHeight="14.25"/>
  <cols>
    <col min="1" max="1" width="6.125" style="35" customWidth="1"/>
    <col min="2" max="2" width="13.375" style="0" customWidth="1"/>
    <col min="3" max="3" width="12.625" style="0" customWidth="1"/>
    <col min="4" max="4" width="11.75390625" style="0" customWidth="1"/>
    <col min="5" max="5" width="12.25390625" style="0" customWidth="1"/>
    <col min="6" max="6" width="13.75390625" style="0" customWidth="1"/>
    <col min="7" max="7" width="12.50390625" style="0" customWidth="1"/>
    <col min="8" max="8" width="18.75390625" style="0" customWidth="1"/>
  </cols>
  <sheetData>
    <row r="1" spans="1:8" ht="37.5" customHeight="1">
      <c r="A1" s="36" t="s">
        <v>0</v>
      </c>
      <c r="B1" s="37"/>
      <c r="C1" s="37"/>
      <c r="D1" s="37"/>
      <c r="E1" s="37"/>
      <c r="F1" s="37"/>
      <c r="G1" s="37"/>
      <c r="H1" s="37"/>
    </row>
    <row r="2" spans="1:8" s="34" customFormat="1" ht="21.7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25.5" customHeight="1">
      <c r="A3" s="40">
        <v>1</v>
      </c>
      <c r="B3" s="41">
        <v>1</v>
      </c>
      <c r="C3" s="42"/>
      <c r="D3" s="42"/>
      <c r="E3" s="42"/>
      <c r="F3" s="42"/>
      <c r="G3" s="42"/>
      <c r="H3" s="42"/>
    </row>
    <row r="4" spans="1:8" ht="25.5" customHeight="1">
      <c r="A4" s="40">
        <v>2</v>
      </c>
      <c r="B4" s="41">
        <v>2</v>
      </c>
      <c r="C4" s="42"/>
      <c r="D4" s="42"/>
      <c r="E4" s="42"/>
      <c r="F4" s="42"/>
      <c r="G4" s="42"/>
      <c r="H4" s="42"/>
    </row>
    <row r="5" spans="1:8" ht="25.5" customHeight="1">
      <c r="A5" s="40">
        <v>3</v>
      </c>
      <c r="B5" s="41">
        <v>3</v>
      </c>
      <c r="C5" s="42"/>
      <c r="D5" s="42"/>
      <c r="E5" s="42"/>
      <c r="F5" s="42"/>
      <c r="G5" s="42"/>
      <c r="H5" s="42"/>
    </row>
    <row r="6" spans="1:8" ht="25.5" customHeight="1">
      <c r="A6" s="40">
        <v>4</v>
      </c>
      <c r="B6" s="41">
        <v>4</v>
      </c>
      <c r="C6" s="42"/>
      <c r="D6" s="42"/>
      <c r="E6" s="42"/>
      <c r="F6" s="42"/>
      <c r="G6" s="42"/>
      <c r="H6" s="42"/>
    </row>
    <row r="7" spans="1:8" ht="25.5" customHeight="1">
      <c r="A7" s="40">
        <v>5</v>
      </c>
      <c r="B7" s="41">
        <v>5</v>
      </c>
      <c r="C7" s="42"/>
      <c r="D7" s="42"/>
      <c r="E7" s="42"/>
      <c r="F7" s="42"/>
      <c r="G7" s="42"/>
      <c r="H7" s="42"/>
    </row>
    <row r="8" spans="1:8" ht="25.5" customHeight="1">
      <c r="A8" s="40">
        <v>6</v>
      </c>
      <c r="B8" s="41">
        <v>6</v>
      </c>
      <c r="C8" s="42"/>
      <c r="D8" s="42"/>
      <c r="E8" s="42"/>
      <c r="F8" s="42"/>
      <c r="G8" s="42"/>
      <c r="H8" s="42"/>
    </row>
    <row r="9" spans="1:8" ht="25.5" customHeight="1">
      <c r="A9" s="40">
        <v>7</v>
      </c>
      <c r="B9" s="41">
        <v>7</v>
      </c>
      <c r="C9" s="42"/>
      <c r="D9" s="42"/>
      <c r="E9" s="42"/>
      <c r="F9" s="42"/>
      <c r="G9" s="42"/>
      <c r="H9" s="42"/>
    </row>
    <row r="10" spans="1:8" ht="25.5" customHeight="1">
      <c r="A10" s="40">
        <v>8</v>
      </c>
      <c r="B10" s="41">
        <v>8</v>
      </c>
      <c r="C10" s="42"/>
      <c r="D10" s="42"/>
      <c r="E10" s="42"/>
      <c r="F10" s="42"/>
      <c r="G10" s="42"/>
      <c r="H10" s="42"/>
    </row>
    <row r="11" spans="1:8" ht="25.5" customHeight="1">
      <c r="A11" s="40">
        <v>9</v>
      </c>
      <c r="B11" s="41">
        <v>9</v>
      </c>
      <c r="C11" s="42"/>
      <c r="D11" s="42"/>
      <c r="E11" s="42"/>
      <c r="F11" s="42"/>
      <c r="G11" s="42"/>
      <c r="H11" s="42"/>
    </row>
    <row r="12" spans="1:8" ht="25.5" customHeight="1">
      <c r="A12" s="40">
        <v>10</v>
      </c>
      <c r="B12" s="41">
        <v>10</v>
      </c>
      <c r="C12" s="42"/>
      <c r="D12" s="42"/>
      <c r="E12" s="42"/>
      <c r="F12" s="42"/>
      <c r="G12" s="42"/>
      <c r="H12" s="42"/>
    </row>
    <row r="13" spans="1:8" ht="25.5" customHeight="1">
      <c r="A13" s="40">
        <v>11</v>
      </c>
      <c r="B13" s="41">
        <v>11</v>
      </c>
      <c r="C13" s="42"/>
      <c r="D13" s="42"/>
      <c r="E13" s="42"/>
      <c r="F13" s="42"/>
      <c r="G13" s="42"/>
      <c r="H13" s="42"/>
    </row>
    <row r="14" spans="1:8" ht="25.5" customHeight="1">
      <c r="A14" s="40">
        <v>12</v>
      </c>
      <c r="B14" s="41">
        <v>12</v>
      </c>
      <c r="C14" s="42"/>
      <c r="D14" s="42"/>
      <c r="E14" s="42"/>
      <c r="F14" s="42"/>
      <c r="G14" s="42"/>
      <c r="H14" s="42"/>
    </row>
    <row r="15" spans="1:8" ht="25.5" customHeight="1">
      <c r="A15" s="40">
        <v>13</v>
      </c>
      <c r="B15" s="41">
        <v>13</v>
      </c>
      <c r="C15" s="42"/>
      <c r="D15" s="42"/>
      <c r="E15" s="42"/>
      <c r="F15" s="42"/>
      <c r="G15" s="42"/>
      <c r="H15" s="42"/>
    </row>
    <row r="16" spans="1:8" ht="25.5" customHeight="1">
      <c r="A16" s="40">
        <v>14</v>
      </c>
      <c r="B16" s="41">
        <v>14</v>
      </c>
      <c r="C16" s="42"/>
      <c r="D16" s="42"/>
      <c r="E16" s="42"/>
      <c r="F16" s="42"/>
      <c r="G16" s="42"/>
      <c r="H16" s="42"/>
    </row>
    <row r="17" spans="1:8" ht="25.5" customHeight="1">
      <c r="A17" s="40">
        <v>15</v>
      </c>
      <c r="B17" s="41">
        <v>15</v>
      </c>
      <c r="C17" s="42"/>
      <c r="D17" s="42"/>
      <c r="E17" s="42"/>
      <c r="F17" s="42"/>
      <c r="G17" s="42"/>
      <c r="H17" s="42"/>
    </row>
    <row r="18" spans="1:8" ht="25.5" customHeight="1">
      <c r="A18" s="40">
        <v>16</v>
      </c>
      <c r="B18" s="41">
        <v>16</v>
      </c>
      <c r="C18" s="42"/>
      <c r="D18" s="42"/>
      <c r="E18" s="42"/>
      <c r="F18" s="42"/>
      <c r="G18" s="42"/>
      <c r="H18" s="42"/>
    </row>
    <row r="19" spans="1:8" ht="25.5" customHeight="1">
      <c r="A19" s="40">
        <v>17</v>
      </c>
      <c r="B19" s="41">
        <v>17</v>
      </c>
      <c r="C19" s="42"/>
      <c r="D19" s="42"/>
      <c r="E19" s="42"/>
      <c r="F19" s="42"/>
      <c r="G19" s="42"/>
      <c r="H19" s="42"/>
    </row>
    <row r="20" spans="1:8" ht="25.5" customHeight="1">
      <c r="A20" s="40">
        <v>18</v>
      </c>
      <c r="B20" s="41">
        <v>18</v>
      </c>
      <c r="C20" s="42"/>
      <c r="D20" s="42"/>
      <c r="E20" s="42"/>
      <c r="F20" s="42"/>
      <c r="G20" s="42"/>
      <c r="H20" s="42"/>
    </row>
    <row r="21" spans="1:8" ht="25.5" customHeight="1">
      <c r="A21" s="40">
        <v>19</v>
      </c>
      <c r="B21" s="41">
        <v>19</v>
      </c>
      <c r="C21" s="42"/>
      <c r="D21" s="42"/>
      <c r="E21" s="42"/>
      <c r="F21" s="42"/>
      <c r="G21" s="42"/>
      <c r="H21" s="42"/>
    </row>
    <row r="22" spans="1:8" ht="25.5" customHeight="1">
      <c r="A22" s="40">
        <v>20</v>
      </c>
      <c r="B22" s="41">
        <v>20</v>
      </c>
      <c r="C22" s="42"/>
      <c r="D22" s="42"/>
      <c r="E22" s="42"/>
      <c r="F22" s="42"/>
      <c r="G22" s="42"/>
      <c r="H22" s="42"/>
    </row>
    <row r="23" spans="1:8" ht="25.5" customHeight="1">
      <c r="A23" s="40">
        <v>21</v>
      </c>
      <c r="B23" s="41">
        <v>21</v>
      </c>
      <c r="C23" s="42"/>
      <c r="D23" s="42"/>
      <c r="E23" s="42"/>
      <c r="F23" s="42"/>
      <c r="G23" s="42"/>
      <c r="H23" s="42"/>
    </row>
    <row r="24" spans="1:8" ht="25.5" customHeight="1">
      <c r="A24" s="40">
        <v>22</v>
      </c>
      <c r="B24" s="41">
        <v>22</v>
      </c>
      <c r="C24" s="42"/>
      <c r="D24" s="42"/>
      <c r="E24" s="42"/>
      <c r="F24" s="42"/>
      <c r="G24" s="42"/>
      <c r="H24" s="42"/>
    </row>
    <row r="25" spans="1:8" ht="25.5" customHeight="1">
      <c r="A25" s="40">
        <v>23</v>
      </c>
      <c r="B25" s="41">
        <v>23</v>
      </c>
      <c r="C25" s="42"/>
      <c r="D25" s="42"/>
      <c r="E25" s="42"/>
      <c r="F25" s="42"/>
      <c r="G25" s="42"/>
      <c r="H25" s="42"/>
    </row>
    <row r="26" spans="1:8" ht="25.5" customHeight="1">
      <c r="A26" s="40">
        <v>24</v>
      </c>
      <c r="B26" s="41">
        <v>24</v>
      </c>
      <c r="C26" s="42"/>
      <c r="D26" s="42"/>
      <c r="E26" s="42"/>
      <c r="F26" s="42"/>
      <c r="G26" s="42"/>
      <c r="H26" s="42"/>
    </row>
    <row r="27" spans="1:8" ht="25.5" customHeight="1">
      <c r="A27" s="40">
        <v>25</v>
      </c>
      <c r="B27" s="41">
        <v>25</v>
      </c>
      <c r="C27" s="42"/>
      <c r="D27" s="42"/>
      <c r="E27" s="42"/>
      <c r="F27" s="42"/>
      <c r="G27" s="42"/>
      <c r="H27" s="42"/>
    </row>
    <row r="28" spans="1:8" ht="25.5" customHeight="1">
      <c r="A28" s="40">
        <v>26</v>
      </c>
      <c r="B28" s="41">
        <v>26</v>
      </c>
      <c r="C28" s="42"/>
      <c r="D28" s="42"/>
      <c r="E28" s="42"/>
      <c r="F28" s="42"/>
      <c r="G28" s="42"/>
      <c r="H28" s="42"/>
    </row>
    <row r="29" spans="1:8" ht="25.5" customHeight="1">
      <c r="A29" s="40">
        <v>27</v>
      </c>
      <c r="B29" s="41">
        <v>27</v>
      </c>
      <c r="C29" s="42"/>
      <c r="D29" s="42"/>
      <c r="E29" s="42"/>
      <c r="F29" s="42"/>
      <c r="G29" s="42"/>
      <c r="H29" s="42"/>
    </row>
    <row r="30" spans="1:8" ht="25.5" customHeight="1">
      <c r="A30" s="40">
        <v>28</v>
      </c>
      <c r="B30" s="41">
        <v>28</v>
      </c>
      <c r="C30" s="42"/>
      <c r="D30" s="42"/>
      <c r="E30" s="42"/>
      <c r="F30" s="42"/>
      <c r="G30" s="42"/>
      <c r="H30" s="42"/>
    </row>
    <row r="31" spans="1:8" ht="25.5" customHeight="1">
      <c r="A31" s="40">
        <v>29</v>
      </c>
      <c r="B31" s="41">
        <v>29</v>
      </c>
      <c r="C31" s="42"/>
      <c r="D31" s="42"/>
      <c r="E31" s="42"/>
      <c r="F31" s="42"/>
      <c r="G31" s="42"/>
      <c r="H31" s="42"/>
    </row>
    <row r="32" spans="1:8" ht="25.5" customHeight="1">
      <c r="A32" s="40">
        <v>30</v>
      </c>
      <c r="B32" s="41">
        <v>30</v>
      </c>
      <c r="C32" s="42"/>
      <c r="D32" s="42"/>
      <c r="E32" s="42"/>
      <c r="F32" s="42"/>
      <c r="G32" s="42"/>
      <c r="H32" s="42"/>
    </row>
    <row r="33" spans="1:8" ht="25.5" customHeight="1">
      <c r="A33" s="40">
        <v>31</v>
      </c>
      <c r="B33" s="41">
        <v>31</v>
      </c>
      <c r="C33" s="42"/>
      <c r="D33" s="42"/>
      <c r="E33" s="42"/>
      <c r="F33" s="42"/>
      <c r="G33" s="42"/>
      <c r="H33" s="42"/>
    </row>
    <row r="34" spans="1:8" ht="25.5" customHeight="1">
      <c r="A34" s="40">
        <v>32</v>
      </c>
      <c r="B34" s="41">
        <v>32</v>
      </c>
      <c r="C34" s="42"/>
      <c r="D34" s="42"/>
      <c r="E34" s="42"/>
      <c r="F34" s="42"/>
      <c r="G34" s="42"/>
      <c r="H34" s="42"/>
    </row>
    <row r="35" spans="1:8" ht="25.5" customHeight="1">
      <c r="A35" s="40">
        <v>33</v>
      </c>
      <c r="B35" s="41">
        <v>33</v>
      </c>
      <c r="C35" s="42"/>
      <c r="D35" s="42"/>
      <c r="E35" s="42"/>
      <c r="F35" s="42"/>
      <c r="G35" s="42"/>
      <c r="H35" s="42"/>
    </row>
    <row r="36" spans="1:8" ht="25.5" customHeight="1">
      <c r="A36" s="40">
        <v>34</v>
      </c>
      <c r="B36" s="41">
        <v>34</v>
      </c>
      <c r="C36" s="42"/>
      <c r="D36" s="42"/>
      <c r="E36" s="42"/>
      <c r="F36" s="42"/>
      <c r="G36" s="42"/>
      <c r="H36" s="42"/>
    </row>
    <row r="37" spans="1:8" ht="25.5" customHeight="1">
      <c r="A37" s="40">
        <v>35</v>
      </c>
      <c r="B37" s="41">
        <v>35</v>
      </c>
      <c r="C37" s="42"/>
      <c r="D37" s="42"/>
      <c r="E37" s="42"/>
      <c r="F37" s="42"/>
      <c r="G37" s="42"/>
      <c r="H37" s="42"/>
    </row>
    <row r="38" spans="1:8" ht="25.5" customHeight="1">
      <c r="A38" s="40">
        <v>36</v>
      </c>
      <c r="B38" s="41">
        <v>36</v>
      </c>
      <c r="C38" s="42"/>
      <c r="D38" s="42"/>
      <c r="E38" s="42"/>
      <c r="F38" s="42"/>
      <c r="G38" s="42"/>
      <c r="H38" s="42"/>
    </row>
    <row r="39" spans="1:8" ht="25.5" customHeight="1">
      <c r="A39" s="40">
        <v>37</v>
      </c>
      <c r="B39" s="41">
        <v>37</v>
      </c>
      <c r="C39" s="42"/>
      <c r="D39" s="42"/>
      <c r="E39" s="42"/>
      <c r="F39" s="42"/>
      <c r="G39" s="42"/>
      <c r="H39" s="42"/>
    </row>
    <row r="40" spans="1:8" ht="25.5" customHeight="1">
      <c r="A40" s="40">
        <v>38</v>
      </c>
      <c r="B40" s="41">
        <v>38</v>
      </c>
      <c r="C40" s="42"/>
      <c r="D40" s="42"/>
      <c r="E40" s="42"/>
      <c r="F40" s="42"/>
      <c r="G40" s="42"/>
      <c r="H40" s="42"/>
    </row>
    <row r="41" spans="1:8" ht="25.5" customHeight="1">
      <c r="A41" s="40">
        <v>39</v>
      </c>
      <c r="B41" s="41">
        <v>39</v>
      </c>
      <c r="C41" s="42"/>
      <c r="D41" s="42"/>
      <c r="E41" s="42"/>
      <c r="F41" s="42"/>
      <c r="G41" s="42"/>
      <c r="H41" s="42"/>
    </row>
    <row r="42" spans="1:8" ht="25.5" customHeight="1">
      <c r="A42" s="40">
        <v>40</v>
      </c>
      <c r="B42" s="41">
        <v>40</v>
      </c>
      <c r="C42" s="42"/>
      <c r="D42" s="42"/>
      <c r="E42" s="42"/>
      <c r="F42" s="42"/>
      <c r="G42" s="42"/>
      <c r="H42" s="42"/>
    </row>
    <row r="43" spans="1:8" ht="25.5" customHeight="1">
      <c r="A43" s="40">
        <v>41</v>
      </c>
      <c r="B43" s="41">
        <v>41</v>
      </c>
      <c r="C43" s="42"/>
      <c r="D43" s="42"/>
      <c r="E43" s="42"/>
      <c r="F43" s="42"/>
      <c r="G43" s="42"/>
      <c r="H43" s="42"/>
    </row>
    <row r="44" spans="1:8" ht="25.5" customHeight="1">
      <c r="A44" s="40">
        <v>42</v>
      </c>
      <c r="B44" s="41">
        <v>42</v>
      </c>
      <c r="C44" s="42"/>
      <c r="D44" s="42"/>
      <c r="E44" s="42"/>
      <c r="F44" s="42"/>
      <c r="G44" s="42"/>
      <c r="H44" s="42"/>
    </row>
    <row r="45" spans="1:8" ht="25.5" customHeight="1">
      <c r="A45" s="40">
        <v>43</v>
      </c>
      <c r="B45" s="41">
        <v>43</v>
      </c>
      <c r="C45" s="42"/>
      <c r="D45" s="42"/>
      <c r="E45" s="42"/>
      <c r="F45" s="42"/>
      <c r="G45" s="42"/>
      <c r="H45" s="42"/>
    </row>
    <row r="46" spans="1:8" ht="25.5" customHeight="1">
      <c r="A46" s="40">
        <v>44</v>
      </c>
      <c r="B46" s="41">
        <v>44</v>
      </c>
      <c r="C46" s="42"/>
      <c r="D46" s="42"/>
      <c r="E46" s="42"/>
      <c r="F46" s="42"/>
      <c r="G46" s="42"/>
      <c r="H46" s="42"/>
    </row>
    <row r="47" spans="1:8" ht="25.5" customHeight="1">
      <c r="A47" s="40">
        <v>45</v>
      </c>
      <c r="B47" s="41">
        <v>45</v>
      </c>
      <c r="C47" s="42"/>
      <c r="D47" s="42"/>
      <c r="E47" s="42"/>
      <c r="F47" s="42"/>
      <c r="G47" s="42"/>
      <c r="H47" s="42"/>
    </row>
    <row r="48" spans="1:8" ht="25.5" customHeight="1">
      <c r="A48" s="40">
        <v>46</v>
      </c>
      <c r="B48" s="41">
        <v>46</v>
      </c>
      <c r="C48" s="42"/>
      <c r="D48" s="42"/>
      <c r="E48" s="42"/>
      <c r="F48" s="42"/>
      <c r="G48" s="42"/>
      <c r="H48" s="42"/>
    </row>
    <row r="49" spans="1:8" ht="25.5" customHeight="1">
      <c r="A49" s="40">
        <v>47</v>
      </c>
      <c r="B49" s="41">
        <v>47</v>
      </c>
      <c r="C49" s="42"/>
      <c r="D49" s="42"/>
      <c r="E49" s="42"/>
      <c r="F49" s="42"/>
      <c r="G49" s="42"/>
      <c r="H49" s="42"/>
    </row>
    <row r="50" spans="1:8" ht="25.5" customHeight="1">
      <c r="A50" s="40">
        <v>48</v>
      </c>
      <c r="B50" s="41">
        <v>48</v>
      </c>
      <c r="C50" s="42"/>
      <c r="D50" s="42"/>
      <c r="E50" s="42"/>
      <c r="F50" s="42"/>
      <c r="G50" s="42"/>
      <c r="H50" s="42"/>
    </row>
    <row r="51" spans="1:8" ht="25.5" customHeight="1">
      <c r="A51" s="40">
        <v>49</v>
      </c>
      <c r="B51" s="41">
        <v>49</v>
      </c>
      <c r="C51" s="42"/>
      <c r="D51" s="42"/>
      <c r="E51" s="42"/>
      <c r="F51" s="42"/>
      <c r="G51" s="42"/>
      <c r="H51" s="42"/>
    </row>
    <row r="52" spans="1:8" ht="25.5" customHeight="1">
      <c r="A52" s="40">
        <v>50</v>
      </c>
      <c r="B52" s="41">
        <v>50</v>
      </c>
      <c r="C52" s="42"/>
      <c r="D52" s="42"/>
      <c r="E52" s="42"/>
      <c r="F52" s="42"/>
      <c r="G52" s="42"/>
      <c r="H52" s="42"/>
    </row>
    <row r="53" spans="1:8" ht="25.5" customHeight="1">
      <c r="A53" s="40">
        <v>51</v>
      </c>
      <c r="B53" s="41">
        <v>51</v>
      </c>
      <c r="C53" s="42"/>
      <c r="D53" s="42"/>
      <c r="E53" s="42"/>
      <c r="F53" s="42"/>
      <c r="G53" s="42"/>
      <c r="H53" s="42"/>
    </row>
    <row r="54" spans="1:8" ht="25.5" customHeight="1">
      <c r="A54" s="40">
        <v>52</v>
      </c>
      <c r="B54" s="41">
        <v>52</v>
      </c>
      <c r="C54" s="42"/>
      <c r="D54" s="42"/>
      <c r="E54" s="42"/>
      <c r="F54" s="42"/>
      <c r="G54" s="42"/>
      <c r="H54" s="42"/>
    </row>
    <row r="55" spans="1:8" ht="25.5" customHeight="1">
      <c r="A55" s="40">
        <v>53</v>
      </c>
      <c r="B55" s="41">
        <v>53</v>
      </c>
      <c r="C55" s="42"/>
      <c r="D55" s="42"/>
      <c r="E55" s="42"/>
      <c r="F55" s="42"/>
      <c r="G55" s="42"/>
      <c r="H55" s="42"/>
    </row>
    <row r="56" spans="1:8" ht="25.5" customHeight="1">
      <c r="A56" s="40">
        <v>54</v>
      </c>
      <c r="B56" s="41">
        <v>54</v>
      </c>
      <c r="C56" s="42"/>
      <c r="D56" s="42"/>
      <c r="E56" s="42"/>
      <c r="F56" s="42"/>
      <c r="G56" s="42"/>
      <c r="H56" s="42"/>
    </row>
    <row r="57" spans="1:8" ht="25.5" customHeight="1">
      <c r="A57" s="40">
        <v>55</v>
      </c>
      <c r="B57" s="41">
        <v>55</v>
      </c>
      <c r="C57" s="42"/>
      <c r="D57" s="42"/>
      <c r="E57" s="42"/>
      <c r="F57" s="42"/>
      <c r="G57" s="42"/>
      <c r="H57" s="42"/>
    </row>
    <row r="58" spans="1:8" ht="25.5" customHeight="1">
      <c r="A58" s="40">
        <v>56</v>
      </c>
      <c r="B58" s="41">
        <v>56</v>
      </c>
      <c r="C58" s="42"/>
      <c r="D58" s="42"/>
      <c r="E58" s="42"/>
      <c r="F58" s="42"/>
      <c r="G58" s="42"/>
      <c r="H58" s="42"/>
    </row>
    <row r="59" spans="1:8" ht="25.5" customHeight="1">
      <c r="A59" s="40">
        <v>57</v>
      </c>
      <c r="B59" s="41">
        <v>57</v>
      </c>
      <c r="C59" s="42"/>
      <c r="D59" s="42"/>
      <c r="E59" s="42"/>
      <c r="F59" s="42"/>
      <c r="G59" s="42"/>
      <c r="H59" s="42"/>
    </row>
    <row r="60" spans="1:8" ht="25.5" customHeight="1">
      <c r="A60" s="40">
        <v>58</v>
      </c>
      <c r="B60" s="41">
        <v>58</v>
      </c>
      <c r="C60" s="42"/>
      <c r="D60" s="42"/>
      <c r="E60" s="42"/>
      <c r="F60" s="42"/>
      <c r="G60" s="42"/>
      <c r="H60" s="42"/>
    </row>
    <row r="61" spans="1:8" ht="25.5" customHeight="1">
      <c r="A61" s="40">
        <v>59</v>
      </c>
      <c r="B61" s="41">
        <v>59</v>
      </c>
      <c r="C61" s="42"/>
      <c r="D61" s="42"/>
      <c r="E61" s="42"/>
      <c r="F61" s="42"/>
      <c r="G61" s="42"/>
      <c r="H61" s="42"/>
    </row>
    <row r="62" spans="1:8" ht="25.5" customHeight="1">
      <c r="A62" s="40">
        <v>60</v>
      </c>
      <c r="B62" s="41">
        <v>60</v>
      </c>
      <c r="C62" s="42"/>
      <c r="D62" s="42"/>
      <c r="E62" s="42"/>
      <c r="F62" s="42"/>
      <c r="G62" s="42"/>
      <c r="H62" s="42"/>
    </row>
    <row r="63" spans="1:8" ht="25.5" customHeight="1">
      <c r="A63" s="40">
        <v>61</v>
      </c>
      <c r="B63" s="41">
        <v>61</v>
      </c>
      <c r="C63" s="42"/>
      <c r="D63" s="42"/>
      <c r="E63" s="42"/>
      <c r="F63" s="42"/>
      <c r="G63" s="42"/>
      <c r="H63" s="42"/>
    </row>
    <row r="64" spans="1:8" ht="25.5" customHeight="1">
      <c r="A64" s="40">
        <v>62</v>
      </c>
      <c r="B64" s="41">
        <v>62</v>
      </c>
      <c r="C64" s="42"/>
      <c r="D64" s="42"/>
      <c r="E64" s="42"/>
      <c r="F64" s="42"/>
      <c r="G64" s="42"/>
      <c r="H64" s="42"/>
    </row>
    <row r="65" spans="1:8" ht="25.5" customHeight="1">
      <c r="A65" s="40">
        <v>63</v>
      </c>
      <c r="B65" s="41">
        <v>63</v>
      </c>
      <c r="C65" s="42"/>
      <c r="D65" s="42"/>
      <c r="E65" s="42"/>
      <c r="F65" s="42"/>
      <c r="G65" s="42"/>
      <c r="H65" s="42"/>
    </row>
    <row r="66" spans="1:8" ht="25.5" customHeight="1">
      <c r="A66" s="40">
        <v>64</v>
      </c>
      <c r="B66" s="41">
        <v>64</v>
      </c>
      <c r="C66" s="42"/>
      <c r="D66" s="42"/>
      <c r="E66" s="42"/>
      <c r="F66" s="42"/>
      <c r="G66" s="42"/>
      <c r="H66" s="42"/>
    </row>
    <row r="67" spans="1:8" ht="25.5" customHeight="1">
      <c r="A67" s="40">
        <v>65</v>
      </c>
      <c r="B67" s="41">
        <v>65</v>
      </c>
      <c r="C67" s="42"/>
      <c r="D67" s="42"/>
      <c r="E67" s="42"/>
      <c r="F67" s="42"/>
      <c r="G67" s="42"/>
      <c r="H67" s="42"/>
    </row>
  </sheetData>
  <sheetProtection/>
  <mergeCells count="1">
    <mergeCell ref="A1:H1"/>
  </mergeCells>
  <printOptions/>
  <pageMargins left="0.3" right="0.46" top="0.6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workbookViewId="0" topLeftCell="C1">
      <selection activeCell="N14" sqref="N14"/>
    </sheetView>
  </sheetViews>
  <sheetFormatPr defaultColWidth="18.625" defaultRowHeight="14.25"/>
  <cols>
    <col min="1" max="1" width="5.125" style="23" hidden="1" customWidth="1"/>
    <col min="2" max="2" width="5.625" style="23" hidden="1" customWidth="1"/>
    <col min="3" max="3" width="10.875" style="23" customWidth="1"/>
    <col min="4" max="4" width="10.375" style="24" customWidth="1"/>
    <col min="5" max="5" width="7.00390625" style="24" customWidth="1"/>
    <col min="6" max="6" width="19.50390625" style="24" customWidth="1"/>
    <col min="7" max="7" width="31.75390625" style="24" customWidth="1"/>
    <col min="8" max="8" width="6.50390625" style="24" customWidth="1"/>
    <col min="9" max="9" width="7.875" style="24" customWidth="1"/>
    <col min="10" max="10" width="6.00390625" style="24" customWidth="1"/>
    <col min="11" max="11" width="7.125" style="24" customWidth="1"/>
    <col min="12" max="12" width="6.00390625" style="24" customWidth="1"/>
    <col min="13" max="13" width="7.625" style="24" customWidth="1"/>
    <col min="14" max="14" width="7.375" style="24" customWidth="1"/>
    <col min="15" max="16384" width="18.625" style="25" customWidth="1"/>
  </cols>
  <sheetData>
    <row r="1" spans="1:14" ht="35.2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30.75" customHeight="1">
      <c r="A2" s="6" t="s">
        <v>1</v>
      </c>
      <c r="B2" s="6" t="s">
        <v>2</v>
      </c>
      <c r="C2" s="6" t="s">
        <v>10</v>
      </c>
      <c r="D2" s="6" t="s">
        <v>11</v>
      </c>
      <c r="E2" s="6" t="s">
        <v>12</v>
      </c>
      <c r="F2" s="6" t="s">
        <v>13</v>
      </c>
      <c r="G2" s="2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20" t="s">
        <v>20</v>
      </c>
      <c r="N2" s="6" t="s">
        <v>21</v>
      </c>
    </row>
    <row r="3" spans="1:14" s="2" customFormat="1" ht="24" customHeight="1">
      <c r="A3" s="6">
        <v>9</v>
      </c>
      <c r="B3" s="6">
        <v>63</v>
      </c>
      <c r="C3" s="21" t="s">
        <v>22</v>
      </c>
      <c r="D3" s="9" t="s">
        <v>23</v>
      </c>
      <c r="E3" s="21" t="s">
        <v>24</v>
      </c>
      <c r="F3" s="9" t="s">
        <v>25</v>
      </c>
      <c r="G3" s="10" t="s">
        <v>26</v>
      </c>
      <c r="H3" s="6">
        <v>82.2</v>
      </c>
      <c r="I3" s="6">
        <f aca="true" t="shared" si="0" ref="I3:I14">H3*0.4</f>
        <v>32.88</v>
      </c>
      <c r="J3" s="6">
        <v>81.6</v>
      </c>
      <c r="K3" s="6">
        <f aca="true" t="shared" si="1" ref="K3:K14">J3*0.6</f>
        <v>48.959999999999994</v>
      </c>
      <c r="L3" s="6">
        <v>2.5</v>
      </c>
      <c r="M3" s="6">
        <f aca="true" t="shared" si="2" ref="M3:M14">I3+K3+L3</f>
        <v>84.34</v>
      </c>
      <c r="N3" s="6" t="s">
        <v>27</v>
      </c>
    </row>
    <row r="4" spans="1:14" s="2" customFormat="1" ht="24" customHeight="1">
      <c r="A4" s="6">
        <v>6</v>
      </c>
      <c r="B4" s="6">
        <v>52</v>
      </c>
      <c r="C4" s="9" t="s">
        <v>28</v>
      </c>
      <c r="D4" s="9" t="s">
        <v>29</v>
      </c>
      <c r="E4" s="9" t="s">
        <v>30</v>
      </c>
      <c r="F4" s="9" t="s">
        <v>31</v>
      </c>
      <c r="G4" s="10" t="s">
        <v>26</v>
      </c>
      <c r="H4" s="6">
        <v>83</v>
      </c>
      <c r="I4" s="6">
        <f t="shared" si="0"/>
        <v>33.2</v>
      </c>
      <c r="J4" s="6">
        <v>83</v>
      </c>
      <c r="K4" s="6">
        <f t="shared" si="1"/>
        <v>49.8</v>
      </c>
      <c r="L4" s="6"/>
      <c r="M4" s="6">
        <f t="shared" si="2"/>
        <v>83</v>
      </c>
      <c r="N4" s="6" t="s">
        <v>27</v>
      </c>
    </row>
    <row r="5" spans="1:14" s="2" customFormat="1" ht="24" customHeight="1">
      <c r="A5" s="6">
        <v>3</v>
      </c>
      <c r="B5" s="6">
        <v>58</v>
      </c>
      <c r="C5" s="21" t="s">
        <v>32</v>
      </c>
      <c r="D5" s="9" t="s">
        <v>33</v>
      </c>
      <c r="E5" s="21" t="s">
        <v>24</v>
      </c>
      <c r="F5" s="9" t="s">
        <v>34</v>
      </c>
      <c r="G5" s="10" t="s">
        <v>26</v>
      </c>
      <c r="H5" s="6">
        <v>77</v>
      </c>
      <c r="I5" s="6">
        <f t="shared" si="0"/>
        <v>30.8</v>
      </c>
      <c r="J5" s="6">
        <v>81.6</v>
      </c>
      <c r="K5" s="6">
        <f t="shared" si="1"/>
        <v>48.959999999999994</v>
      </c>
      <c r="L5" s="6">
        <v>2.5</v>
      </c>
      <c r="M5" s="6">
        <f t="shared" si="2"/>
        <v>82.25999999999999</v>
      </c>
      <c r="N5" s="6" t="s">
        <v>27</v>
      </c>
    </row>
    <row r="6" spans="1:14" s="2" customFormat="1" ht="24" customHeight="1">
      <c r="A6" s="6">
        <v>11</v>
      </c>
      <c r="B6" s="6">
        <v>56</v>
      </c>
      <c r="C6" s="21" t="s">
        <v>35</v>
      </c>
      <c r="D6" s="9" t="s">
        <v>36</v>
      </c>
      <c r="E6" s="21" t="s">
        <v>24</v>
      </c>
      <c r="F6" s="9" t="s">
        <v>37</v>
      </c>
      <c r="G6" s="10" t="s">
        <v>26</v>
      </c>
      <c r="H6" s="6">
        <v>78</v>
      </c>
      <c r="I6" s="6">
        <f t="shared" si="0"/>
        <v>31.200000000000003</v>
      </c>
      <c r="J6" s="6">
        <v>79</v>
      </c>
      <c r="K6" s="6">
        <f t="shared" si="1"/>
        <v>47.4</v>
      </c>
      <c r="L6" s="6">
        <v>2.5</v>
      </c>
      <c r="M6" s="6">
        <f t="shared" si="2"/>
        <v>81.1</v>
      </c>
      <c r="N6" s="6"/>
    </row>
    <row r="7" spans="1:14" s="2" customFormat="1" ht="24" customHeight="1">
      <c r="A7" s="6">
        <v>10</v>
      </c>
      <c r="B7" s="6">
        <v>60</v>
      </c>
      <c r="C7" s="21" t="s">
        <v>38</v>
      </c>
      <c r="D7" s="9" t="s">
        <v>39</v>
      </c>
      <c r="E7" s="21" t="s">
        <v>24</v>
      </c>
      <c r="F7" s="9" t="s">
        <v>40</v>
      </c>
      <c r="G7" s="10" t="s">
        <v>26</v>
      </c>
      <c r="H7" s="6">
        <v>72</v>
      </c>
      <c r="I7" s="6">
        <f t="shared" si="0"/>
        <v>28.8</v>
      </c>
      <c r="J7" s="6">
        <v>65</v>
      </c>
      <c r="K7" s="6">
        <f t="shared" si="1"/>
        <v>39</v>
      </c>
      <c r="L7" s="6">
        <v>2.5</v>
      </c>
      <c r="M7" s="6">
        <f t="shared" si="2"/>
        <v>70.3</v>
      </c>
      <c r="N7" s="6"/>
    </row>
    <row r="8" spans="1:14" s="2" customFormat="1" ht="24" customHeight="1">
      <c r="A8" s="6">
        <v>2</v>
      </c>
      <c r="B8" s="6">
        <v>62</v>
      </c>
      <c r="C8" s="21" t="s">
        <v>41</v>
      </c>
      <c r="D8" s="9" t="s">
        <v>42</v>
      </c>
      <c r="E8" s="9" t="s">
        <v>24</v>
      </c>
      <c r="F8" s="9" t="s">
        <v>43</v>
      </c>
      <c r="G8" s="10" t="s">
        <v>26</v>
      </c>
      <c r="H8" s="6">
        <v>60</v>
      </c>
      <c r="I8" s="6">
        <f t="shared" si="0"/>
        <v>24</v>
      </c>
      <c r="J8" s="6">
        <v>63</v>
      </c>
      <c r="K8" s="6">
        <f t="shared" si="1"/>
        <v>37.8</v>
      </c>
      <c r="L8" s="6">
        <v>2.5</v>
      </c>
      <c r="M8" s="6">
        <f t="shared" si="2"/>
        <v>64.3</v>
      </c>
      <c r="N8" s="6"/>
    </row>
    <row r="9" spans="1:14" s="2" customFormat="1" ht="24" customHeight="1">
      <c r="A9" s="6">
        <v>7</v>
      </c>
      <c r="B9" s="6">
        <v>61</v>
      </c>
      <c r="C9" s="21" t="s">
        <v>44</v>
      </c>
      <c r="D9" s="9" t="s">
        <v>45</v>
      </c>
      <c r="E9" s="21" t="s">
        <v>46</v>
      </c>
      <c r="F9" s="9" t="s">
        <v>47</v>
      </c>
      <c r="G9" s="10" t="s">
        <v>26</v>
      </c>
      <c r="H9" s="6">
        <v>52</v>
      </c>
      <c r="I9" s="6">
        <f t="shared" si="0"/>
        <v>20.8</v>
      </c>
      <c r="J9" s="6">
        <v>47</v>
      </c>
      <c r="K9" s="6">
        <f t="shared" si="1"/>
        <v>28.2</v>
      </c>
      <c r="L9" s="6"/>
      <c r="M9" s="6">
        <f t="shared" si="2"/>
        <v>49</v>
      </c>
      <c r="N9" s="6"/>
    </row>
    <row r="10" spans="1:14" s="2" customFormat="1" ht="24" customHeight="1">
      <c r="A10" s="6">
        <v>5</v>
      </c>
      <c r="B10" s="6">
        <v>53</v>
      </c>
      <c r="C10" s="9" t="s">
        <v>48</v>
      </c>
      <c r="D10" s="9" t="s">
        <v>49</v>
      </c>
      <c r="E10" s="9" t="s">
        <v>30</v>
      </c>
      <c r="F10" s="9" t="s">
        <v>50</v>
      </c>
      <c r="G10" s="10" t="s">
        <v>26</v>
      </c>
      <c r="H10" s="6">
        <v>52</v>
      </c>
      <c r="I10" s="6">
        <f t="shared" si="0"/>
        <v>20.8</v>
      </c>
      <c r="J10" s="6">
        <v>37</v>
      </c>
      <c r="K10" s="6">
        <f t="shared" si="1"/>
        <v>22.2</v>
      </c>
      <c r="L10" s="6"/>
      <c r="M10" s="6">
        <f t="shared" si="2"/>
        <v>43</v>
      </c>
      <c r="N10" s="6"/>
    </row>
    <row r="11" spans="1:14" s="2" customFormat="1" ht="24" customHeight="1">
      <c r="A11" s="6">
        <v>4</v>
      </c>
      <c r="B11" s="6">
        <v>59</v>
      </c>
      <c r="C11" s="21" t="s">
        <v>51</v>
      </c>
      <c r="D11" s="9" t="s">
        <v>52</v>
      </c>
      <c r="E11" s="21" t="s">
        <v>46</v>
      </c>
      <c r="F11" s="9" t="s">
        <v>53</v>
      </c>
      <c r="G11" s="10" t="s">
        <v>26</v>
      </c>
      <c r="H11" s="6">
        <v>45</v>
      </c>
      <c r="I11" s="6">
        <f t="shared" si="0"/>
        <v>18</v>
      </c>
      <c r="J11" s="6">
        <v>40</v>
      </c>
      <c r="K11" s="6">
        <f t="shared" si="1"/>
        <v>24</v>
      </c>
      <c r="L11" s="6"/>
      <c r="M11" s="6">
        <f t="shared" si="2"/>
        <v>42</v>
      </c>
      <c r="N11" s="6"/>
    </row>
    <row r="12" spans="1:14" s="2" customFormat="1" ht="24" customHeight="1">
      <c r="A12" s="6">
        <v>1</v>
      </c>
      <c r="B12" s="6">
        <v>54</v>
      </c>
      <c r="C12" s="9" t="s">
        <v>54</v>
      </c>
      <c r="D12" s="9" t="s">
        <v>55</v>
      </c>
      <c r="E12" s="9" t="s">
        <v>24</v>
      </c>
      <c r="F12" s="9" t="s">
        <v>56</v>
      </c>
      <c r="G12" s="10" t="s">
        <v>26</v>
      </c>
      <c r="H12" s="6">
        <v>42</v>
      </c>
      <c r="I12" s="6">
        <f t="shared" si="0"/>
        <v>16.8</v>
      </c>
      <c r="J12" s="6">
        <v>36</v>
      </c>
      <c r="K12" s="6">
        <f t="shared" si="1"/>
        <v>21.599999999999998</v>
      </c>
      <c r="L12" s="6">
        <v>2.5</v>
      </c>
      <c r="M12" s="6">
        <f t="shared" si="2"/>
        <v>40.9</v>
      </c>
      <c r="N12" s="6"/>
    </row>
    <row r="13" spans="1:14" s="2" customFormat="1" ht="24" customHeight="1">
      <c r="A13" s="6">
        <v>8</v>
      </c>
      <c r="B13" s="6">
        <v>57</v>
      </c>
      <c r="C13" s="21" t="s">
        <v>57</v>
      </c>
      <c r="D13" s="9" t="s">
        <v>58</v>
      </c>
      <c r="E13" s="21" t="s">
        <v>46</v>
      </c>
      <c r="F13" s="9" t="s">
        <v>59</v>
      </c>
      <c r="G13" s="10" t="s">
        <v>26</v>
      </c>
      <c r="H13" s="6">
        <v>20</v>
      </c>
      <c r="I13" s="6">
        <f t="shared" si="0"/>
        <v>8</v>
      </c>
      <c r="J13" s="6">
        <v>28</v>
      </c>
      <c r="K13" s="6">
        <f t="shared" si="1"/>
        <v>16.8</v>
      </c>
      <c r="L13" s="6"/>
      <c r="M13" s="6">
        <f t="shared" si="2"/>
        <v>24.8</v>
      </c>
      <c r="N13" s="6"/>
    </row>
    <row r="14" spans="1:14" s="2" customFormat="1" ht="24" customHeight="1">
      <c r="A14" s="6">
        <v>12</v>
      </c>
      <c r="B14" s="6">
        <v>55</v>
      </c>
      <c r="C14" s="9" t="s">
        <v>60</v>
      </c>
      <c r="D14" s="9" t="s">
        <v>61</v>
      </c>
      <c r="E14" s="9" t="s">
        <v>24</v>
      </c>
      <c r="F14" s="9" t="s">
        <v>62</v>
      </c>
      <c r="G14" s="10" t="s">
        <v>26</v>
      </c>
      <c r="H14" s="6">
        <v>16</v>
      </c>
      <c r="I14" s="6">
        <f t="shared" si="0"/>
        <v>6.4</v>
      </c>
      <c r="J14" s="6">
        <v>6</v>
      </c>
      <c r="K14" s="6">
        <f t="shared" si="1"/>
        <v>3.5999999999999996</v>
      </c>
      <c r="L14" s="6">
        <v>2.5</v>
      </c>
      <c r="M14" s="6">
        <f t="shared" si="2"/>
        <v>12.5</v>
      </c>
      <c r="N14" s="6"/>
    </row>
    <row r="15" spans="1:14" s="22" customFormat="1" ht="14.25">
      <c r="A15" s="27">
        <v>11</v>
      </c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22" customFormat="1" ht="14.25">
      <c r="A16" s="27">
        <v>12</v>
      </c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22" customFormat="1" ht="14.25">
      <c r="A17" s="27">
        <v>13</v>
      </c>
      <c r="B17" s="27"/>
      <c r="C17" s="27"/>
      <c r="D17" s="29"/>
      <c r="E17" s="29"/>
      <c r="F17" s="29"/>
      <c r="G17" s="27"/>
      <c r="H17" s="28"/>
      <c r="I17" s="28"/>
      <c r="J17" s="28"/>
      <c r="K17" s="28"/>
      <c r="L17" s="28"/>
      <c r="M17" s="28"/>
      <c r="N17" s="28"/>
    </row>
    <row r="18" spans="1:7" ht="14.25">
      <c r="A18" s="23">
        <v>14</v>
      </c>
      <c r="D18" s="30"/>
      <c r="E18" s="30"/>
      <c r="F18" s="30"/>
      <c r="G18" s="23"/>
    </row>
    <row r="19" spans="1:7" ht="14.25">
      <c r="A19" s="23">
        <v>15</v>
      </c>
      <c r="D19" s="31"/>
      <c r="E19" s="31"/>
      <c r="F19" s="31"/>
      <c r="G19" s="23"/>
    </row>
    <row r="20" spans="1:7" ht="14.25">
      <c r="A20" s="23">
        <v>16</v>
      </c>
      <c r="D20" s="31"/>
      <c r="E20" s="31"/>
      <c r="F20" s="31"/>
      <c r="G20" s="23"/>
    </row>
    <row r="21" spans="1:7" ht="14.25">
      <c r="A21" s="23">
        <v>17</v>
      </c>
      <c r="D21" s="31"/>
      <c r="E21" s="31"/>
      <c r="F21" s="31"/>
      <c r="G21" s="23"/>
    </row>
    <row r="22" spans="1:7" ht="14.25">
      <c r="A22" s="23">
        <v>18</v>
      </c>
      <c r="D22" s="31"/>
      <c r="E22" s="31"/>
      <c r="F22" s="31"/>
      <c r="G22" s="23"/>
    </row>
    <row r="23" spans="1:7" ht="14.25">
      <c r="A23" s="23">
        <v>19</v>
      </c>
      <c r="D23" s="31"/>
      <c r="E23" s="31"/>
      <c r="F23" s="31"/>
      <c r="G23" s="23"/>
    </row>
    <row r="24" spans="1:7" ht="14.25">
      <c r="A24" s="23">
        <v>20</v>
      </c>
      <c r="D24" s="31"/>
      <c r="E24" s="31"/>
      <c r="F24" s="31"/>
      <c r="G24" s="23"/>
    </row>
    <row r="25" spans="1:7" ht="14.25">
      <c r="A25" s="23">
        <v>21</v>
      </c>
      <c r="D25" s="31"/>
      <c r="E25" s="31"/>
      <c r="F25" s="31"/>
      <c r="G25" s="23"/>
    </row>
    <row r="26" spans="1:7" ht="14.25">
      <c r="A26" s="23">
        <v>22</v>
      </c>
      <c r="D26" s="31"/>
      <c r="E26" s="31"/>
      <c r="F26" s="31"/>
      <c r="G26" s="23"/>
    </row>
    <row r="27" spans="1:7" ht="14.25">
      <c r="A27" s="23">
        <v>23</v>
      </c>
      <c r="D27" s="31"/>
      <c r="E27" s="31"/>
      <c r="F27" s="31"/>
      <c r="G27" s="23"/>
    </row>
    <row r="28" spans="1:7" ht="14.25">
      <c r="A28" s="23">
        <v>24</v>
      </c>
      <c r="D28" s="31"/>
      <c r="E28" s="31"/>
      <c r="F28" s="31"/>
      <c r="G28" s="23"/>
    </row>
    <row r="29" spans="1:7" ht="14.25">
      <c r="A29" s="23">
        <v>25</v>
      </c>
      <c r="D29" s="31"/>
      <c r="E29" s="31"/>
      <c r="F29" s="31"/>
      <c r="G29" s="23"/>
    </row>
    <row r="30" spans="1:7" ht="14.25">
      <c r="A30" s="23">
        <v>26</v>
      </c>
      <c r="D30" s="32"/>
      <c r="E30" s="32"/>
      <c r="F30" s="32"/>
      <c r="G30" s="23"/>
    </row>
    <row r="31" spans="1:13" ht="14.25">
      <c r="A31" s="23">
        <v>27</v>
      </c>
      <c r="D31" s="31"/>
      <c r="E31" s="31"/>
      <c r="F31" s="31"/>
      <c r="G31" s="23"/>
      <c r="H31" s="23"/>
      <c r="I31" s="23"/>
      <c r="J31" s="23"/>
      <c r="K31" s="23"/>
      <c r="L31" s="23"/>
      <c r="M31" s="23"/>
    </row>
    <row r="32" spans="1:7" ht="14.25">
      <c r="A32" s="23">
        <v>28</v>
      </c>
      <c r="D32" s="31"/>
      <c r="E32" s="31"/>
      <c r="F32" s="31"/>
      <c r="G32" s="23"/>
    </row>
    <row r="33" spans="1:7" ht="14.25">
      <c r="A33" s="23">
        <v>29</v>
      </c>
      <c r="D33" s="31"/>
      <c r="E33" s="31"/>
      <c r="F33" s="31"/>
      <c r="G33" s="23"/>
    </row>
    <row r="34" spans="1:7" ht="14.25">
      <c r="A34" s="23">
        <v>30</v>
      </c>
      <c r="D34" s="31"/>
      <c r="E34" s="31"/>
      <c r="F34" s="31"/>
      <c r="G34" s="23"/>
    </row>
    <row r="35" spans="1:7" ht="14.25">
      <c r="A35" s="23">
        <v>31</v>
      </c>
      <c r="D35" s="31"/>
      <c r="E35" s="31"/>
      <c r="F35" s="31"/>
      <c r="G35" s="23"/>
    </row>
    <row r="36" spans="1:7" ht="14.25">
      <c r="A36" s="23">
        <v>32</v>
      </c>
      <c r="D36" s="31"/>
      <c r="E36" s="31"/>
      <c r="F36" s="31"/>
      <c r="G36" s="23"/>
    </row>
    <row r="37" spans="1:7" ht="14.25">
      <c r="A37" s="23">
        <v>33</v>
      </c>
      <c r="D37" s="31"/>
      <c r="E37" s="31"/>
      <c r="F37" s="31"/>
      <c r="G37" s="23"/>
    </row>
    <row r="38" spans="1:7" ht="14.25">
      <c r="A38" s="23">
        <v>34</v>
      </c>
      <c r="D38" s="31"/>
      <c r="E38" s="31"/>
      <c r="F38" s="31"/>
      <c r="G38" s="23"/>
    </row>
    <row r="39" spans="1:7" ht="14.25">
      <c r="A39" s="23">
        <v>35</v>
      </c>
      <c r="D39" s="31"/>
      <c r="E39" s="31"/>
      <c r="F39" s="31"/>
      <c r="G39" s="23"/>
    </row>
    <row r="40" spans="1:7" ht="14.25">
      <c r="A40" s="23">
        <v>36</v>
      </c>
      <c r="D40" s="31"/>
      <c r="E40" s="31"/>
      <c r="F40" s="31"/>
      <c r="G40" s="23"/>
    </row>
    <row r="41" spans="1:7" ht="14.25">
      <c r="A41" s="23">
        <v>37</v>
      </c>
      <c r="D41" s="31"/>
      <c r="E41" s="31"/>
      <c r="F41" s="31"/>
      <c r="G41" s="23"/>
    </row>
    <row r="42" spans="1:7" ht="14.25">
      <c r="A42" s="23">
        <v>38</v>
      </c>
      <c r="D42" s="31"/>
      <c r="E42" s="31"/>
      <c r="F42" s="31"/>
      <c r="G42" s="23"/>
    </row>
    <row r="43" spans="1:7" ht="14.25">
      <c r="A43" s="23">
        <v>39</v>
      </c>
      <c r="D43" s="33"/>
      <c r="E43" s="33"/>
      <c r="F43" s="33"/>
      <c r="G43" s="23"/>
    </row>
    <row r="44" spans="1:7" ht="14.25">
      <c r="A44" s="23">
        <v>40</v>
      </c>
      <c r="D44" s="33"/>
      <c r="E44" s="33"/>
      <c r="F44" s="33"/>
      <c r="G44" s="23"/>
    </row>
    <row r="45" spans="1:7" ht="14.25">
      <c r="A45" s="23">
        <v>41</v>
      </c>
      <c r="D45" s="33"/>
      <c r="E45" s="33"/>
      <c r="F45" s="33"/>
      <c r="G45" s="23"/>
    </row>
    <row r="46" spans="1:7" ht="14.25">
      <c r="A46" s="23">
        <v>42</v>
      </c>
      <c r="D46" s="31"/>
      <c r="E46" s="31"/>
      <c r="F46" s="31"/>
      <c r="G46" s="23"/>
    </row>
    <row r="47" spans="1:7" ht="14.25">
      <c r="A47" s="23">
        <v>43</v>
      </c>
      <c r="D47" s="33"/>
      <c r="E47" s="33"/>
      <c r="F47" s="33"/>
      <c r="G47" s="23"/>
    </row>
    <row r="48" spans="1:7" ht="14.25">
      <c r="A48" s="23">
        <v>44</v>
      </c>
      <c r="D48" s="33"/>
      <c r="E48" s="33"/>
      <c r="F48" s="33"/>
      <c r="G48" s="23"/>
    </row>
    <row r="49" spans="1:7" ht="14.25">
      <c r="A49" s="23">
        <v>45</v>
      </c>
      <c r="D49" s="33"/>
      <c r="E49" s="33"/>
      <c r="F49" s="33"/>
      <c r="G49" s="23"/>
    </row>
    <row r="50" spans="1:7" ht="14.25">
      <c r="A50" s="23">
        <v>46</v>
      </c>
      <c r="D50" s="33"/>
      <c r="E50" s="33"/>
      <c r="F50" s="33"/>
      <c r="G50" s="23"/>
    </row>
    <row r="51" spans="1:7" ht="14.25">
      <c r="A51" s="23">
        <v>47</v>
      </c>
      <c r="D51" s="33"/>
      <c r="E51" s="33"/>
      <c r="F51" s="33"/>
      <c r="G51" s="23"/>
    </row>
    <row r="52" spans="1:7" ht="14.25">
      <c r="A52" s="23">
        <v>48</v>
      </c>
      <c r="D52" s="31"/>
      <c r="E52" s="31"/>
      <c r="F52" s="31"/>
      <c r="G52" s="23"/>
    </row>
    <row r="53" spans="1:7" ht="14.25">
      <c r="A53" s="23">
        <v>49</v>
      </c>
      <c r="D53" s="31"/>
      <c r="E53" s="31"/>
      <c r="F53" s="31"/>
      <c r="G53" s="23"/>
    </row>
    <row r="54" spans="1:7" ht="14.25">
      <c r="A54" s="23">
        <v>50</v>
      </c>
      <c r="D54" s="31"/>
      <c r="E54" s="31"/>
      <c r="F54" s="31"/>
      <c r="G54" s="23"/>
    </row>
    <row r="55" spans="1:7" ht="14.25">
      <c r="A55" s="23">
        <v>51</v>
      </c>
      <c r="D55" s="33"/>
      <c r="E55" s="33"/>
      <c r="F55" s="33"/>
      <c r="G55" s="23"/>
    </row>
    <row r="56" spans="1:7" ht="14.25">
      <c r="A56" s="23">
        <v>52</v>
      </c>
      <c r="D56" s="33"/>
      <c r="E56" s="33"/>
      <c r="F56" s="33"/>
      <c r="G56" s="23"/>
    </row>
    <row r="57" spans="1:7" ht="14.25">
      <c r="A57" s="23">
        <v>53</v>
      </c>
      <c r="D57" s="33"/>
      <c r="E57" s="33"/>
      <c r="F57" s="33"/>
      <c r="G57" s="23"/>
    </row>
    <row r="58" spans="1:7" ht="14.25">
      <c r="A58" s="23">
        <v>54</v>
      </c>
      <c r="D58" s="33"/>
      <c r="E58" s="33"/>
      <c r="F58" s="33"/>
      <c r="G58" s="23"/>
    </row>
    <row r="59" spans="1:7" ht="14.25">
      <c r="A59" s="23">
        <v>55</v>
      </c>
      <c r="D59" s="33"/>
      <c r="E59" s="33"/>
      <c r="F59" s="33"/>
      <c r="G59" s="23"/>
    </row>
  </sheetData>
  <sheetProtection/>
  <mergeCells count="1">
    <mergeCell ref="A1:N1"/>
  </mergeCells>
  <printOptions/>
  <pageMargins left="0.08" right="0.08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C1">
      <selection activeCell="N7" sqref="N7"/>
    </sheetView>
  </sheetViews>
  <sheetFormatPr defaultColWidth="9.00390625" defaultRowHeight="14.25"/>
  <cols>
    <col min="1" max="1" width="9.00390625" style="0" hidden="1" customWidth="1"/>
    <col min="2" max="2" width="5.75390625" style="0" hidden="1" customWidth="1"/>
    <col min="3" max="3" width="11.00390625" style="0" customWidth="1"/>
    <col min="5" max="5" width="7.875" style="0" customWidth="1"/>
    <col min="6" max="6" width="19.50390625" style="0" customWidth="1"/>
    <col min="7" max="7" width="35.00390625" style="0" customWidth="1"/>
    <col min="8" max="8" width="5.75390625" style="0" customWidth="1"/>
    <col min="9" max="9" width="7.75390625" style="0" customWidth="1"/>
    <col min="10" max="10" width="6.125" style="0" customWidth="1"/>
    <col min="11" max="11" width="6.50390625" style="0" customWidth="1"/>
    <col min="12" max="13" width="6.25390625" style="0" customWidth="1"/>
    <col min="14" max="14" width="7.625" style="0" customWidth="1"/>
  </cols>
  <sheetData>
    <row r="1" spans="2:14" ht="42.75" customHeight="1">
      <c r="B1" s="4" t="s">
        <v>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2.25" customHeight="1">
      <c r="A2" s="5" t="s">
        <v>1</v>
      </c>
      <c r="B2" s="6" t="s">
        <v>2</v>
      </c>
      <c r="C2" s="6" t="s">
        <v>10</v>
      </c>
      <c r="D2" s="5" t="s">
        <v>11</v>
      </c>
      <c r="E2" s="5" t="s">
        <v>12</v>
      </c>
      <c r="F2" s="5" t="s">
        <v>13</v>
      </c>
      <c r="G2" s="7" t="s">
        <v>14</v>
      </c>
      <c r="H2" s="6" t="s">
        <v>15</v>
      </c>
      <c r="I2" s="6" t="s">
        <v>16</v>
      </c>
      <c r="J2" s="6" t="s">
        <v>64</v>
      </c>
      <c r="K2" s="6" t="s">
        <v>18</v>
      </c>
      <c r="L2" s="6" t="s">
        <v>19</v>
      </c>
      <c r="M2" s="20" t="s">
        <v>20</v>
      </c>
      <c r="N2" s="5" t="s">
        <v>21</v>
      </c>
    </row>
    <row r="3" spans="1:14" s="2" customFormat="1" ht="24" customHeight="1">
      <c r="A3" s="6">
        <v>3</v>
      </c>
      <c r="B3" s="6">
        <v>5</v>
      </c>
      <c r="C3" s="21" t="s">
        <v>65</v>
      </c>
      <c r="D3" s="9" t="s">
        <v>66</v>
      </c>
      <c r="E3" s="21" t="s">
        <v>24</v>
      </c>
      <c r="F3" s="9" t="s">
        <v>67</v>
      </c>
      <c r="G3" s="10" t="s">
        <v>68</v>
      </c>
      <c r="H3" s="6">
        <v>56</v>
      </c>
      <c r="I3" s="6">
        <f aca="true" t="shared" si="0" ref="I3:I7">H3*0.4</f>
        <v>22.400000000000002</v>
      </c>
      <c r="J3" s="6">
        <v>77.5</v>
      </c>
      <c r="K3" s="6">
        <f aca="true" t="shared" si="1" ref="K3:K7">J3*0.6</f>
        <v>46.5</v>
      </c>
      <c r="L3" s="6"/>
      <c r="M3" s="6">
        <f aca="true" t="shared" si="2" ref="M3:M7">I3+K3</f>
        <v>68.9</v>
      </c>
      <c r="N3" s="6" t="s">
        <v>27</v>
      </c>
    </row>
    <row r="4" spans="1:14" s="2" customFormat="1" ht="24" customHeight="1">
      <c r="A4" s="6">
        <v>4</v>
      </c>
      <c r="B4" s="6">
        <v>6</v>
      </c>
      <c r="C4" s="21" t="s">
        <v>69</v>
      </c>
      <c r="D4" s="9" t="s">
        <v>70</v>
      </c>
      <c r="E4" s="21" t="s">
        <v>24</v>
      </c>
      <c r="F4" s="9" t="s">
        <v>71</v>
      </c>
      <c r="G4" s="10" t="s">
        <v>68</v>
      </c>
      <c r="H4" s="6">
        <v>65</v>
      </c>
      <c r="I4" s="6">
        <f t="shared" si="0"/>
        <v>26</v>
      </c>
      <c r="J4" s="6">
        <v>71</v>
      </c>
      <c r="K4" s="6">
        <f t="shared" si="1"/>
        <v>42.6</v>
      </c>
      <c r="L4" s="6"/>
      <c r="M4" s="6">
        <f t="shared" si="2"/>
        <v>68.6</v>
      </c>
      <c r="N4" s="6"/>
    </row>
    <row r="5" spans="1:14" s="2" customFormat="1" ht="24" customHeight="1">
      <c r="A5" s="6">
        <v>1</v>
      </c>
      <c r="B5" s="6">
        <v>46</v>
      </c>
      <c r="C5" s="21" t="s">
        <v>72</v>
      </c>
      <c r="D5" s="9" t="s">
        <v>73</v>
      </c>
      <c r="E5" s="21" t="s">
        <v>24</v>
      </c>
      <c r="F5" s="9" t="s">
        <v>74</v>
      </c>
      <c r="G5" s="10" t="s">
        <v>68</v>
      </c>
      <c r="H5" s="6">
        <v>61.4</v>
      </c>
      <c r="I5" s="6">
        <f t="shared" si="0"/>
        <v>24.560000000000002</v>
      </c>
      <c r="J5" s="6">
        <v>69</v>
      </c>
      <c r="K5" s="6">
        <f t="shared" si="1"/>
        <v>41.4</v>
      </c>
      <c r="L5" s="6"/>
      <c r="M5" s="6">
        <f t="shared" si="2"/>
        <v>65.96000000000001</v>
      </c>
      <c r="N5" s="6"/>
    </row>
    <row r="6" spans="1:14" s="2" customFormat="1" ht="24" customHeight="1">
      <c r="A6" s="6">
        <v>2</v>
      </c>
      <c r="B6" s="6">
        <v>37</v>
      </c>
      <c r="C6" s="21" t="s">
        <v>75</v>
      </c>
      <c r="D6" s="9" t="s">
        <v>76</v>
      </c>
      <c r="E6" s="21" t="s">
        <v>24</v>
      </c>
      <c r="F6" s="9" t="s">
        <v>77</v>
      </c>
      <c r="G6" s="10" t="s">
        <v>68</v>
      </c>
      <c r="H6" s="6">
        <v>53.2</v>
      </c>
      <c r="I6" s="6">
        <f t="shared" si="0"/>
        <v>21.28</v>
      </c>
      <c r="J6" s="6">
        <v>72.5</v>
      </c>
      <c r="K6" s="6">
        <f t="shared" si="1"/>
        <v>43.5</v>
      </c>
      <c r="L6" s="6"/>
      <c r="M6" s="6">
        <f t="shared" si="2"/>
        <v>64.78</v>
      </c>
      <c r="N6" s="6"/>
    </row>
    <row r="7" spans="1:14" s="2" customFormat="1" ht="24" customHeight="1">
      <c r="A7" s="6">
        <v>5</v>
      </c>
      <c r="B7" s="6">
        <v>21</v>
      </c>
      <c r="C7" s="21" t="s">
        <v>78</v>
      </c>
      <c r="D7" s="9" t="s">
        <v>79</v>
      </c>
      <c r="E7" s="9" t="s">
        <v>24</v>
      </c>
      <c r="F7" s="9" t="s">
        <v>80</v>
      </c>
      <c r="G7" s="10" t="s">
        <v>68</v>
      </c>
      <c r="H7" s="6">
        <v>29</v>
      </c>
      <c r="I7" s="6">
        <f t="shared" si="0"/>
        <v>11.600000000000001</v>
      </c>
      <c r="J7" s="6">
        <v>48.5</v>
      </c>
      <c r="K7" s="6">
        <f t="shared" si="1"/>
        <v>29.099999999999998</v>
      </c>
      <c r="L7" s="6"/>
      <c r="M7" s="6">
        <f t="shared" si="2"/>
        <v>40.7</v>
      </c>
      <c r="N7" s="6"/>
    </row>
  </sheetData>
  <sheetProtection/>
  <mergeCells count="1">
    <mergeCell ref="B1:N1"/>
  </mergeCells>
  <printOptions/>
  <pageMargins left="0.12" right="0.12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C1">
      <selection activeCell="N47" sqref="N47"/>
    </sheetView>
  </sheetViews>
  <sheetFormatPr defaultColWidth="9.00390625" defaultRowHeight="14.25"/>
  <cols>
    <col min="1" max="1" width="5.50390625" style="0" hidden="1" customWidth="1"/>
    <col min="2" max="2" width="6.125" style="0" hidden="1" customWidth="1"/>
    <col min="3" max="3" width="9.75390625" style="0" customWidth="1"/>
    <col min="4" max="4" width="8.625" style="0" customWidth="1"/>
    <col min="5" max="5" width="7.125" style="0" customWidth="1"/>
    <col min="6" max="6" width="19.50390625" style="0" customWidth="1"/>
    <col min="7" max="7" width="31.00390625" style="3" customWidth="1"/>
    <col min="8" max="8" width="5.875" style="0" customWidth="1"/>
    <col min="9" max="9" width="7.375" style="0" customWidth="1"/>
    <col min="10" max="10" width="6.50390625" style="0" customWidth="1"/>
    <col min="11" max="11" width="8.125" style="0" customWidth="1"/>
    <col min="12" max="12" width="5.25390625" style="0" customWidth="1"/>
    <col min="13" max="13" width="6.25390625" style="0" customWidth="1"/>
    <col min="14" max="14" width="10.50390625" style="0" bestFit="1" customWidth="1"/>
  </cols>
  <sheetData>
    <row r="1" spans="2:14" ht="35.25" customHeight="1">
      <c r="B1" s="4" t="s">
        <v>81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2.25" customHeight="1">
      <c r="A2" s="5" t="s">
        <v>1</v>
      </c>
      <c r="B2" s="6" t="s">
        <v>2</v>
      </c>
      <c r="C2" s="6" t="s">
        <v>10</v>
      </c>
      <c r="D2" s="5" t="s">
        <v>11</v>
      </c>
      <c r="E2" s="5" t="s">
        <v>12</v>
      </c>
      <c r="F2" s="5" t="s">
        <v>13</v>
      </c>
      <c r="G2" s="7" t="s">
        <v>14</v>
      </c>
      <c r="H2" s="6" t="s">
        <v>15</v>
      </c>
      <c r="I2" s="6" t="s">
        <v>16</v>
      </c>
      <c r="J2" s="6" t="s">
        <v>64</v>
      </c>
      <c r="K2" s="6" t="s">
        <v>18</v>
      </c>
      <c r="L2" s="6" t="s">
        <v>19</v>
      </c>
      <c r="M2" s="20" t="s">
        <v>20</v>
      </c>
      <c r="N2" s="5" t="s">
        <v>21</v>
      </c>
    </row>
    <row r="3" spans="1:14" s="2" customFormat="1" ht="24" customHeight="1" hidden="1">
      <c r="A3" s="6">
        <v>1</v>
      </c>
      <c r="B3" s="6">
        <v>46</v>
      </c>
      <c r="C3" s="8" t="s">
        <v>72</v>
      </c>
      <c r="D3" s="9" t="s">
        <v>73</v>
      </c>
      <c r="E3" s="8" t="s">
        <v>24</v>
      </c>
      <c r="F3" s="9" t="s">
        <v>74</v>
      </c>
      <c r="G3" s="10" t="s">
        <v>68</v>
      </c>
      <c r="H3" s="6">
        <v>61.4</v>
      </c>
      <c r="I3" s="6">
        <f aca="true" t="shared" si="0" ref="I3:I34">H3*0.4</f>
        <v>24.560000000000002</v>
      </c>
      <c r="J3" s="6">
        <v>69</v>
      </c>
      <c r="K3" s="6">
        <f aca="true" t="shared" si="1" ref="K3:K34">J3*0.6</f>
        <v>41.4</v>
      </c>
      <c r="L3" s="6"/>
      <c r="M3" s="6">
        <f aca="true" t="shared" si="2" ref="M3:M7">I3+K3</f>
        <v>65.96000000000001</v>
      </c>
      <c r="N3" s="6"/>
    </row>
    <row r="4" spans="1:14" s="2" customFormat="1" ht="24" customHeight="1" hidden="1">
      <c r="A4" s="6">
        <v>2</v>
      </c>
      <c r="B4" s="6">
        <v>37</v>
      </c>
      <c r="C4" s="8" t="s">
        <v>75</v>
      </c>
      <c r="D4" s="9" t="s">
        <v>76</v>
      </c>
      <c r="E4" s="8" t="s">
        <v>24</v>
      </c>
      <c r="F4" s="9" t="s">
        <v>77</v>
      </c>
      <c r="G4" s="10" t="s">
        <v>68</v>
      </c>
      <c r="H4" s="6">
        <v>53.2</v>
      </c>
      <c r="I4" s="6">
        <f t="shared" si="0"/>
        <v>21.28</v>
      </c>
      <c r="J4" s="6">
        <v>72.5</v>
      </c>
      <c r="K4" s="6">
        <f t="shared" si="1"/>
        <v>43.5</v>
      </c>
      <c r="L4" s="6"/>
      <c r="M4" s="6">
        <f t="shared" si="2"/>
        <v>64.78</v>
      </c>
      <c r="N4" s="6"/>
    </row>
    <row r="5" spans="1:14" s="2" customFormat="1" ht="24" customHeight="1" hidden="1">
      <c r="A5" s="6">
        <v>3</v>
      </c>
      <c r="B5" s="6">
        <v>5</v>
      </c>
      <c r="C5" s="8" t="s">
        <v>65</v>
      </c>
      <c r="D5" s="9" t="s">
        <v>66</v>
      </c>
      <c r="E5" s="8" t="s">
        <v>24</v>
      </c>
      <c r="F5" s="9" t="s">
        <v>67</v>
      </c>
      <c r="G5" s="10" t="s">
        <v>68</v>
      </c>
      <c r="H5" s="6">
        <v>56</v>
      </c>
      <c r="I5" s="6">
        <f t="shared" si="0"/>
        <v>22.400000000000002</v>
      </c>
      <c r="J5" s="6">
        <v>77.5</v>
      </c>
      <c r="K5" s="6">
        <f t="shared" si="1"/>
        <v>46.5</v>
      </c>
      <c r="L5" s="6"/>
      <c r="M5" s="6">
        <f t="shared" si="2"/>
        <v>68.9</v>
      </c>
      <c r="N5" s="6"/>
    </row>
    <row r="6" spans="1:14" s="2" customFormat="1" ht="24" customHeight="1" hidden="1">
      <c r="A6" s="6">
        <v>4</v>
      </c>
      <c r="B6" s="6">
        <v>6</v>
      </c>
      <c r="C6" s="8" t="s">
        <v>69</v>
      </c>
      <c r="D6" s="9" t="s">
        <v>70</v>
      </c>
      <c r="E6" s="8" t="s">
        <v>24</v>
      </c>
      <c r="F6" s="9" t="s">
        <v>71</v>
      </c>
      <c r="G6" s="10" t="s">
        <v>68</v>
      </c>
      <c r="H6" s="6">
        <v>65</v>
      </c>
      <c r="I6" s="6">
        <f t="shared" si="0"/>
        <v>26</v>
      </c>
      <c r="J6" s="6">
        <v>71</v>
      </c>
      <c r="K6" s="6">
        <f t="shared" si="1"/>
        <v>42.6</v>
      </c>
      <c r="L6" s="6"/>
      <c r="M6" s="6">
        <f t="shared" si="2"/>
        <v>68.6</v>
      </c>
      <c r="N6" s="6"/>
    </row>
    <row r="7" spans="1:14" s="2" customFormat="1" ht="24" customHeight="1" hidden="1">
      <c r="A7" s="6">
        <v>5</v>
      </c>
      <c r="B7" s="6">
        <v>21</v>
      </c>
      <c r="C7" s="8" t="s">
        <v>78</v>
      </c>
      <c r="D7" s="9" t="s">
        <v>79</v>
      </c>
      <c r="E7" s="11" t="s">
        <v>24</v>
      </c>
      <c r="F7" s="9" t="s">
        <v>80</v>
      </c>
      <c r="G7" s="10" t="s">
        <v>68</v>
      </c>
      <c r="H7" s="6">
        <v>29</v>
      </c>
      <c r="I7" s="6">
        <f t="shared" si="0"/>
        <v>11.600000000000001</v>
      </c>
      <c r="J7" s="6">
        <v>48.5</v>
      </c>
      <c r="K7" s="6">
        <f t="shared" si="1"/>
        <v>29.099999999999998</v>
      </c>
      <c r="L7" s="6"/>
      <c r="M7" s="6">
        <f t="shared" si="2"/>
        <v>40.7</v>
      </c>
      <c r="N7" s="6"/>
    </row>
    <row r="8" spans="1:14" s="2" customFormat="1" ht="31.5" customHeight="1">
      <c r="A8" s="6">
        <v>36</v>
      </c>
      <c r="B8" s="6">
        <v>14</v>
      </c>
      <c r="C8" s="8" t="s">
        <v>82</v>
      </c>
      <c r="D8" s="9" t="s">
        <v>83</v>
      </c>
      <c r="E8" s="8" t="s">
        <v>46</v>
      </c>
      <c r="F8" s="9" t="s">
        <v>84</v>
      </c>
      <c r="G8" s="10" t="s">
        <v>85</v>
      </c>
      <c r="H8" s="6">
        <v>65.6</v>
      </c>
      <c r="I8" s="6">
        <f t="shared" si="0"/>
        <v>26.24</v>
      </c>
      <c r="J8" s="6">
        <v>76.5</v>
      </c>
      <c r="K8" s="6">
        <f t="shared" si="1"/>
        <v>45.9</v>
      </c>
      <c r="L8" s="6"/>
      <c r="M8" s="6">
        <f aca="true" t="shared" si="3" ref="M8:M46">I8+K8+L8</f>
        <v>72.14</v>
      </c>
      <c r="N8" s="6" t="s">
        <v>86</v>
      </c>
    </row>
    <row r="9" spans="1:14" s="2" customFormat="1" ht="22.5" customHeight="1">
      <c r="A9" s="6">
        <v>19</v>
      </c>
      <c r="B9" s="6">
        <v>32</v>
      </c>
      <c r="C9" s="8" t="s">
        <v>87</v>
      </c>
      <c r="D9" s="9" t="s">
        <v>88</v>
      </c>
      <c r="E9" s="8" t="s">
        <v>46</v>
      </c>
      <c r="F9" s="9" t="s">
        <v>89</v>
      </c>
      <c r="G9" s="10" t="s">
        <v>85</v>
      </c>
      <c r="H9" s="6">
        <v>72</v>
      </c>
      <c r="I9" s="6">
        <f t="shared" si="0"/>
        <v>28.8</v>
      </c>
      <c r="J9" s="6">
        <v>71.5</v>
      </c>
      <c r="K9" s="6">
        <f t="shared" si="1"/>
        <v>42.9</v>
      </c>
      <c r="L9" s="6"/>
      <c r="M9" s="6">
        <f t="shared" si="3"/>
        <v>71.7</v>
      </c>
      <c r="N9" s="6" t="s">
        <v>27</v>
      </c>
    </row>
    <row r="10" spans="1:14" s="2" customFormat="1" ht="22.5" customHeight="1">
      <c r="A10" s="6">
        <v>41</v>
      </c>
      <c r="B10" s="6">
        <v>8</v>
      </c>
      <c r="C10" s="8" t="s">
        <v>90</v>
      </c>
      <c r="D10" s="9" t="s">
        <v>91</v>
      </c>
      <c r="E10" s="8" t="s">
        <v>46</v>
      </c>
      <c r="F10" s="9" t="s">
        <v>92</v>
      </c>
      <c r="G10" s="10" t="s">
        <v>85</v>
      </c>
      <c r="H10" s="6">
        <v>71.4</v>
      </c>
      <c r="I10" s="6">
        <f t="shared" si="0"/>
        <v>28.560000000000002</v>
      </c>
      <c r="J10" s="6">
        <v>71</v>
      </c>
      <c r="K10" s="6">
        <f t="shared" si="1"/>
        <v>42.6</v>
      </c>
      <c r="L10" s="6"/>
      <c r="M10" s="6">
        <f t="shared" si="3"/>
        <v>71.16</v>
      </c>
      <c r="N10" s="6" t="s">
        <v>27</v>
      </c>
    </row>
    <row r="11" spans="1:14" s="2" customFormat="1" ht="22.5" customHeight="1">
      <c r="A11" s="6">
        <v>23</v>
      </c>
      <c r="B11" s="6">
        <v>38</v>
      </c>
      <c r="C11" s="8" t="s">
        <v>93</v>
      </c>
      <c r="D11" s="9" t="s">
        <v>94</v>
      </c>
      <c r="E11" s="8" t="s">
        <v>46</v>
      </c>
      <c r="F11" s="9" t="s">
        <v>95</v>
      </c>
      <c r="G11" s="10" t="s">
        <v>85</v>
      </c>
      <c r="H11" s="6">
        <v>68</v>
      </c>
      <c r="I11" s="6">
        <f t="shared" si="0"/>
        <v>27.200000000000003</v>
      </c>
      <c r="J11" s="6">
        <v>70</v>
      </c>
      <c r="K11" s="6">
        <f t="shared" si="1"/>
        <v>42</v>
      </c>
      <c r="L11" s="6"/>
      <c r="M11" s="6">
        <f t="shared" si="3"/>
        <v>69.2</v>
      </c>
      <c r="N11" s="6"/>
    </row>
    <row r="12" spans="1:14" s="2" customFormat="1" ht="22.5" customHeight="1">
      <c r="A12" s="6">
        <v>18</v>
      </c>
      <c r="B12" s="6">
        <v>30</v>
      </c>
      <c r="C12" s="8" t="s">
        <v>96</v>
      </c>
      <c r="D12" s="9" t="s">
        <v>97</v>
      </c>
      <c r="E12" s="8" t="s">
        <v>46</v>
      </c>
      <c r="F12" s="9" t="s">
        <v>98</v>
      </c>
      <c r="G12" s="10" t="s">
        <v>85</v>
      </c>
      <c r="H12" s="6">
        <v>67.6</v>
      </c>
      <c r="I12" s="6">
        <f t="shared" si="0"/>
        <v>27.04</v>
      </c>
      <c r="J12" s="6">
        <v>69.5</v>
      </c>
      <c r="K12" s="6">
        <f t="shared" si="1"/>
        <v>41.699999999999996</v>
      </c>
      <c r="L12" s="6"/>
      <c r="M12" s="6">
        <f t="shared" si="3"/>
        <v>68.74</v>
      </c>
      <c r="N12" s="6"/>
    </row>
    <row r="13" spans="1:14" s="2" customFormat="1" ht="22.5" customHeight="1">
      <c r="A13" s="6">
        <v>22</v>
      </c>
      <c r="B13" s="6">
        <v>2</v>
      </c>
      <c r="C13" s="8" t="s">
        <v>99</v>
      </c>
      <c r="D13" s="9" t="s">
        <v>100</v>
      </c>
      <c r="E13" s="8" t="s">
        <v>46</v>
      </c>
      <c r="F13" s="9" t="s">
        <v>101</v>
      </c>
      <c r="G13" s="10" t="s">
        <v>85</v>
      </c>
      <c r="H13" s="6">
        <v>57</v>
      </c>
      <c r="I13" s="6">
        <f t="shared" si="0"/>
        <v>22.8</v>
      </c>
      <c r="J13" s="6">
        <v>73.5</v>
      </c>
      <c r="K13" s="6">
        <f t="shared" si="1"/>
        <v>44.1</v>
      </c>
      <c r="L13" s="6"/>
      <c r="M13" s="6">
        <f t="shared" si="3"/>
        <v>66.9</v>
      </c>
      <c r="N13" s="6"/>
    </row>
    <row r="14" spans="1:14" s="2" customFormat="1" ht="22.5" customHeight="1">
      <c r="A14" s="6">
        <v>46</v>
      </c>
      <c r="B14" s="6">
        <v>1</v>
      </c>
      <c r="C14" s="8" t="s">
        <v>102</v>
      </c>
      <c r="D14" s="9" t="s">
        <v>103</v>
      </c>
      <c r="E14" s="12" t="s">
        <v>24</v>
      </c>
      <c r="F14" s="9" t="s">
        <v>104</v>
      </c>
      <c r="G14" s="10" t="s">
        <v>85</v>
      </c>
      <c r="H14" s="6">
        <v>52</v>
      </c>
      <c r="I14" s="6">
        <f t="shared" si="0"/>
        <v>20.8</v>
      </c>
      <c r="J14" s="6">
        <v>71.5</v>
      </c>
      <c r="K14" s="6">
        <f t="shared" si="1"/>
        <v>42.9</v>
      </c>
      <c r="L14" s="6">
        <v>2.5</v>
      </c>
      <c r="M14" s="6">
        <f t="shared" si="3"/>
        <v>66.2</v>
      </c>
      <c r="N14" s="6"/>
    </row>
    <row r="15" spans="1:14" s="2" customFormat="1" ht="22.5" customHeight="1">
      <c r="A15" s="6">
        <v>43</v>
      </c>
      <c r="B15" s="6">
        <v>23</v>
      </c>
      <c r="C15" s="8" t="s">
        <v>105</v>
      </c>
      <c r="D15" s="9" t="s">
        <v>106</v>
      </c>
      <c r="E15" s="12" t="s">
        <v>24</v>
      </c>
      <c r="F15" s="9" t="s">
        <v>107</v>
      </c>
      <c r="G15" s="10" t="s">
        <v>85</v>
      </c>
      <c r="H15" s="6">
        <v>56.2</v>
      </c>
      <c r="I15" s="6">
        <f t="shared" si="0"/>
        <v>22.480000000000004</v>
      </c>
      <c r="J15" s="6">
        <v>68.5</v>
      </c>
      <c r="K15" s="6">
        <f t="shared" si="1"/>
        <v>41.1</v>
      </c>
      <c r="L15" s="6">
        <v>2.5</v>
      </c>
      <c r="M15" s="6">
        <f t="shared" si="3"/>
        <v>66.08000000000001</v>
      </c>
      <c r="N15" s="6"/>
    </row>
    <row r="16" spans="1:14" s="2" customFormat="1" ht="22.5" customHeight="1">
      <c r="A16" s="6">
        <v>15</v>
      </c>
      <c r="B16" s="6">
        <v>7</v>
      </c>
      <c r="C16" s="8" t="s">
        <v>108</v>
      </c>
      <c r="D16" s="9" t="s">
        <v>109</v>
      </c>
      <c r="E16" s="11" t="s">
        <v>46</v>
      </c>
      <c r="F16" s="9" t="s">
        <v>110</v>
      </c>
      <c r="G16" s="10" t="s">
        <v>85</v>
      </c>
      <c r="H16" s="6">
        <v>69.6</v>
      </c>
      <c r="I16" s="6">
        <f t="shared" si="0"/>
        <v>27.84</v>
      </c>
      <c r="J16" s="6">
        <v>62.5</v>
      </c>
      <c r="K16" s="6">
        <f t="shared" si="1"/>
        <v>37.5</v>
      </c>
      <c r="L16" s="6"/>
      <c r="M16" s="6">
        <f t="shared" si="3"/>
        <v>65.34</v>
      </c>
      <c r="N16" s="6"/>
    </row>
    <row r="17" spans="1:14" s="2" customFormat="1" ht="22.5" customHeight="1">
      <c r="A17" s="6">
        <v>9</v>
      </c>
      <c r="B17" s="6">
        <v>33</v>
      </c>
      <c r="C17" s="8" t="s">
        <v>111</v>
      </c>
      <c r="D17" s="9" t="s">
        <v>112</v>
      </c>
      <c r="E17" s="8" t="s">
        <v>24</v>
      </c>
      <c r="F17" s="9" t="s">
        <v>113</v>
      </c>
      <c r="G17" s="10" t="s">
        <v>85</v>
      </c>
      <c r="H17" s="6">
        <v>50</v>
      </c>
      <c r="I17" s="6">
        <f t="shared" si="0"/>
        <v>20</v>
      </c>
      <c r="J17" s="6">
        <v>69.5</v>
      </c>
      <c r="K17" s="6">
        <f t="shared" si="1"/>
        <v>41.699999999999996</v>
      </c>
      <c r="L17" s="6">
        <v>2.5</v>
      </c>
      <c r="M17" s="6">
        <f t="shared" si="3"/>
        <v>64.19999999999999</v>
      </c>
      <c r="N17" s="6"/>
    </row>
    <row r="18" spans="1:14" s="2" customFormat="1" ht="22.5" customHeight="1">
      <c r="A18" s="6">
        <v>49</v>
      </c>
      <c r="B18" s="6">
        <v>11</v>
      </c>
      <c r="C18" s="8" t="s">
        <v>114</v>
      </c>
      <c r="D18" s="9" t="s">
        <v>115</v>
      </c>
      <c r="E18" s="12" t="s">
        <v>24</v>
      </c>
      <c r="F18" s="9" t="s">
        <v>116</v>
      </c>
      <c r="G18" s="10" t="s">
        <v>85</v>
      </c>
      <c r="H18" s="6">
        <v>59</v>
      </c>
      <c r="I18" s="6">
        <f t="shared" si="0"/>
        <v>23.6</v>
      </c>
      <c r="J18" s="6">
        <v>62.5</v>
      </c>
      <c r="K18" s="6">
        <f t="shared" si="1"/>
        <v>37.5</v>
      </c>
      <c r="L18" s="6">
        <v>2.5</v>
      </c>
      <c r="M18" s="6">
        <f t="shared" si="3"/>
        <v>63.6</v>
      </c>
      <c r="N18" s="6"/>
    </row>
    <row r="19" spans="1:14" s="2" customFormat="1" ht="22.5" customHeight="1">
      <c r="A19" s="6">
        <v>21</v>
      </c>
      <c r="B19" s="6">
        <v>41</v>
      </c>
      <c r="C19" s="8" t="s">
        <v>117</v>
      </c>
      <c r="D19" s="9" t="s">
        <v>118</v>
      </c>
      <c r="E19" s="8" t="s">
        <v>46</v>
      </c>
      <c r="F19" s="9" t="s">
        <v>119</v>
      </c>
      <c r="G19" s="10" t="s">
        <v>85</v>
      </c>
      <c r="H19" s="6">
        <v>57.6</v>
      </c>
      <c r="I19" s="6">
        <f t="shared" si="0"/>
        <v>23.040000000000003</v>
      </c>
      <c r="J19" s="6">
        <v>67.5</v>
      </c>
      <c r="K19" s="6">
        <f t="shared" si="1"/>
        <v>40.5</v>
      </c>
      <c r="L19" s="6"/>
      <c r="M19" s="6">
        <f t="shared" si="3"/>
        <v>63.540000000000006</v>
      </c>
      <c r="N19" s="6"/>
    </row>
    <row r="20" spans="1:14" s="2" customFormat="1" ht="22.5" customHeight="1">
      <c r="A20" s="6">
        <v>27</v>
      </c>
      <c r="B20" s="6">
        <v>4</v>
      </c>
      <c r="C20" s="8" t="s">
        <v>120</v>
      </c>
      <c r="D20" s="9" t="s">
        <v>121</v>
      </c>
      <c r="E20" s="8" t="s">
        <v>122</v>
      </c>
      <c r="F20" s="9" t="s">
        <v>123</v>
      </c>
      <c r="G20" s="10" t="s">
        <v>85</v>
      </c>
      <c r="H20" s="6">
        <v>68.4</v>
      </c>
      <c r="I20" s="6">
        <f t="shared" si="0"/>
        <v>27.360000000000003</v>
      </c>
      <c r="J20" s="6">
        <v>59.5</v>
      </c>
      <c r="K20" s="6">
        <f t="shared" si="1"/>
        <v>35.699999999999996</v>
      </c>
      <c r="L20" s="6"/>
      <c r="M20" s="6">
        <f t="shared" si="3"/>
        <v>63.06</v>
      </c>
      <c r="N20" s="6"/>
    </row>
    <row r="21" spans="1:14" s="2" customFormat="1" ht="22.5" customHeight="1">
      <c r="A21" s="6">
        <v>30</v>
      </c>
      <c r="B21" s="6">
        <v>12</v>
      </c>
      <c r="C21" s="8" t="s">
        <v>124</v>
      </c>
      <c r="D21" s="9" t="s">
        <v>125</v>
      </c>
      <c r="E21" s="8" t="s">
        <v>24</v>
      </c>
      <c r="F21" s="9" t="s">
        <v>126</v>
      </c>
      <c r="G21" s="10" t="s">
        <v>85</v>
      </c>
      <c r="H21" s="6">
        <v>73.4</v>
      </c>
      <c r="I21" s="6">
        <f t="shared" si="0"/>
        <v>29.360000000000003</v>
      </c>
      <c r="J21" s="6">
        <v>52</v>
      </c>
      <c r="K21" s="6">
        <f t="shared" si="1"/>
        <v>31.2</v>
      </c>
      <c r="L21" s="6">
        <v>2.5</v>
      </c>
      <c r="M21" s="6">
        <f t="shared" si="3"/>
        <v>63.06</v>
      </c>
      <c r="N21" s="6"/>
    </row>
    <row r="22" spans="1:14" s="2" customFormat="1" ht="22.5" customHeight="1">
      <c r="A22" s="6">
        <v>12</v>
      </c>
      <c r="B22" s="6">
        <v>47</v>
      </c>
      <c r="C22" s="8" t="s">
        <v>127</v>
      </c>
      <c r="D22" s="9" t="s">
        <v>128</v>
      </c>
      <c r="E22" s="11" t="s">
        <v>46</v>
      </c>
      <c r="F22" s="9" t="s">
        <v>129</v>
      </c>
      <c r="G22" s="10" t="s">
        <v>85</v>
      </c>
      <c r="H22" s="6">
        <v>72.2</v>
      </c>
      <c r="I22" s="6">
        <f t="shared" si="0"/>
        <v>28.880000000000003</v>
      </c>
      <c r="J22" s="6">
        <v>56</v>
      </c>
      <c r="K22" s="6">
        <f t="shared" si="1"/>
        <v>33.6</v>
      </c>
      <c r="L22" s="6"/>
      <c r="M22" s="6">
        <f t="shared" si="3"/>
        <v>62.480000000000004</v>
      </c>
      <c r="N22" s="6"/>
    </row>
    <row r="23" spans="1:14" s="2" customFormat="1" ht="22.5" customHeight="1">
      <c r="A23" s="6">
        <v>37</v>
      </c>
      <c r="B23" s="6">
        <v>18</v>
      </c>
      <c r="C23" s="8" t="s">
        <v>130</v>
      </c>
      <c r="D23" s="9" t="s">
        <v>131</v>
      </c>
      <c r="E23" s="8" t="s">
        <v>46</v>
      </c>
      <c r="F23" s="9" t="s">
        <v>132</v>
      </c>
      <c r="G23" s="10" t="s">
        <v>85</v>
      </c>
      <c r="H23" s="6">
        <v>68.2</v>
      </c>
      <c r="I23" s="6">
        <f t="shared" si="0"/>
        <v>27.28</v>
      </c>
      <c r="J23" s="6">
        <v>58.5</v>
      </c>
      <c r="K23" s="6">
        <f t="shared" si="1"/>
        <v>35.1</v>
      </c>
      <c r="L23" s="6"/>
      <c r="M23" s="6">
        <f t="shared" si="3"/>
        <v>62.38</v>
      </c>
      <c r="N23" s="6"/>
    </row>
    <row r="24" spans="1:14" s="2" customFormat="1" ht="22.5" customHeight="1">
      <c r="A24" s="6">
        <v>7</v>
      </c>
      <c r="B24" s="6">
        <v>31</v>
      </c>
      <c r="C24" s="8" t="s">
        <v>133</v>
      </c>
      <c r="D24" s="9" t="s">
        <v>134</v>
      </c>
      <c r="E24" s="8" t="s">
        <v>24</v>
      </c>
      <c r="F24" s="9" t="s">
        <v>135</v>
      </c>
      <c r="G24" s="10" t="s">
        <v>85</v>
      </c>
      <c r="H24" s="6">
        <v>54.6</v>
      </c>
      <c r="I24" s="6">
        <f t="shared" si="0"/>
        <v>21.840000000000003</v>
      </c>
      <c r="J24" s="6">
        <v>63</v>
      </c>
      <c r="K24" s="6">
        <f t="shared" si="1"/>
        <v>37.8</v>
      </c>
      <c r="L24" s="6">
        <v>2.5</v>
      </c>
      <c r="M24" s="6">
        <f t="shared" si="3"/>
        <v>62.14</v>
      </c>
      <c r="N24" s="6"/>
    </row>
    <row r="25" spans="1:14" s="2" customFormat="1" ht="22.5" customHeight="1">
      <c r="A25" s="6">
        <v>32</v>
      </c>
      <c r="B25" s="6">
        <v>13</v>
      </c>
      <c r="C25" s="8" t="s">
        <v>136</v>
      </c>
      <c r="D25" s="9" t="s">
        <v>137</v>
      </c>
      <c r="E25" s="8" t="s">
        <v>24</v>
      </c>
      <c r="F25" s="9" t="s">
        <v>138</v>
      </c>
      <c r="G25" s="10" t="s">
        <v>85</v>
      </c>
      <c r="H25" s="6">
        <v>69.4</v>
      </c>
      <c r="I25" s="6">
        <f t="shared" si="0"/>
        <v>27.760000000000005</v>
      </c>
      <c r="J25" s="6">
        <v>53</v>
      </c>
      <c r="K25" s="6">
        <f t="shared" si="1"/>
        <v>31.799999999999997</v>
      </c>
      <c r="L25" s="6">
        <v>2.5</v>
      </c>
      <c r="M25" s="6">
        <f t="shared" si="3"/>
        <v>62.06</v>
      </c>
      <c r="N25" s="6"/>
    </row>
    <row r="26" spans="1:14" s="2" customFormat="1" ht="22.5" customHeight="1">
      <c r="A26" s="6">
        <v>6</v>
      </c>
      <c r="B26" s="6">
        <v>28</v>
      </c>
      <c r="C26" s="8" t="s">
        <v>139</v>
      </c>
      <c r="D26" s="9" t="s">
        <v>140</v>
      </c>
      <c r="E26" s="8" t="s">
        <v>24</v>
      </c>
      <c r="F26" s="9" t="s">
        <v>141</v>
      </c>
      <c r="G26" s="10" t="s">
        <v>85</v>
      </c>
      <c r="H26" s="6">
        <v>48.6</v>
      </c>
      <c r="I26" s="6">
        <f t="shared" si="0"/>
        <v>19.44</v>
      </c>
      <c r="J26" s="6">
        <v>65.5</v>
      </c>
      <c r="K26" s="6">
        <f t="shared" si="1"/>
        <v>39.3</v>
      </c>
      <c r="L26" s="6">
        <v>2.5</v>
      </c>
      <c r="M26" s="6">
        <f t="shared" si="3"/>
        <v>61.239999999999995</v>
      </c>
      <c r="N26" s="6"/>
    </row>
    <row r="27" spans="1:14" s="2" customFormat="1" ht="22.5" customHeight="1">
      <c r="A27" s="6">
        <v>13</v>
      </c>
      <c r="B27" s="6">
        <v>10</v>
      </c>
      <c r="C27" s="8" t="s">
        <v>142</v>
      </c>
      <c r="D27" s="9" t="s">
        <v>143</v>
      </c>
      <c r="E27" s="8" t="s">
        <v>46</v>
      </c>
      <c r="F27" s="9" t="s">
        <v>144</v>
      </c>
      <c r="G27" s="10" t="s">
        <v>85</v>
      </c>
      <c r="H27" s="6">
        <v>68.4</v>
      </c>
      <c r="I27" s="6">
        <f t="shared" si="0"/>
        <v>27.360000000000003</v>
      </c>
      <c r="J27" s="6">
        <v>56</v>
      </c>
      <c r="K27" s="6">
        <f t="shared" si="1"/>
        <v>33.6</v>
      </c>
      <c r="L27" s="6"/>
      <c r="M27" s="6">
        <f t="shared" si="3"/>
        <v>60.96000000000001</v>
      </c>
      <c r="N27" s="6"/>
    </row>
    <row r="28" spans="1:14" s="2" customFormat="1" ht="22.5" customHeight="1">
      <c r="A28" s="6">
        <v>35</v>
      </c>
      <c r="B28" s="6">
        <v>9</v>
      </c>
      <c r="C28" s="8" t="s">
        <v>145</v>
      </c>
      <c r="D28" s="9" t="s">
        <v>146</v>
      </c>
      <c r="E28" s="8" t="s">
        <v>46</v>
      </c>
      <c r="F28" s="9" t="s">
        <v>147</v>
      </c>
      <c r="G28" s="10" t="s">
        <v>85</v>
      </c>
      <c r="H28" s="6">
        <v>82.6</v>
      </c>
      <c r="I28" s="6">
        <f t="shared" si="0"/>
        <v>33.04</v>
      </c>
      <c r="J28" s="6">
        <v>46</v>
      </c>
      <c r="K28" s="6">
        <f t="shared" si="1"/>
        <v>27.599999999999998</v>
      </c>
      <c r="L28" s="6"/>
      <c r="M28" s="6">
        <f t="shared" si="3"/>
        <v>60.64</v>
      </c>
      <c r="N28" s="6"/>
    </row>
    <row r="29" spans="1:14" s="2" customFormat="1" ht="22.5" customHeight="1">
      <c r="A29" s="6">
        <v>8</v>
      </c>
      <c r="B29" s="6">
        <v>26</v>
      </c>
      <c r="C29" s="8" t="s">
        <v>148</v>
      </c>
      <c r="D29" s="9" t="s">
        <v>149</v>
      </c>
      <c r="E29" s="8" t="s">
        <v>24</v>
      </c>
      <c r="F29" s="9" t="s">
        <v>150</v>
      </c>
      <c r="G29" s="10" t="s">
        <v>85</v>
      </c>
      <c r="H29" s="6">
        <v>48.2</v>
      </c>
      <c r="I29" s="6">
        <f t="shared" si="0"/>
        <v>19.28</v>
      </c>
      <c r="J29" s="6">
        <v>64</v>
      </c>
      <c r="K29" s="6">
        <f t="shared" si="1"/>
        <v>38.4</v>
      </c>
      <c r="L29" s="6">
        <v>2.5</v>
      </c>
      <c r="M29" s="6">
        <f t="shared" si="3"/>
        <v>60.18</v>
      </c>
      <c r="N29" s="6"/>
    </row>
    <row r="30" spans="1:14" s="2" customFormat="1" ht="22.5" customHeight="1">
      <c r="A30" s="6">
        <v>29</v>
      </c>
      <c r="B30" s="6">
        <v>16</v>
      </c>
      <c r="C30" s="8" t="s">
        <v>151</v>
      </c>
      <c r="D30" s="9" t="s">
        <v>152</v>
      </c>
      <c r="E30" s="8" t="s">
        <v>30</v>
      </c>
      <c r="F30" s="9" t="s">
        <v>153</v>
      </c>
      <c r="G30" s="10" t="s">
        <v>85</v>
      </c>
      <c r="H30" s="6">
        <v>66.4</v>
      </c>
      <c r="I30" s="6">
        <f t="shared" si="0"/>
        <v>26.560000000000002</v>
      </c>
      <c r="J30" s="6">
        <v>56</v>
      </c>
      <c r="K30" s="6">
        <f t="shared" si="1"/>
        <v>33.6</v>
      </c>
      <c r="L30" s="6"/>
      <c r="M30" s="6">
        <f t="shared" si="3"/>
        <v>60.160000000000004</v>
      </c>
      <c r="N30" s="6"/>
    </row>
    <row r="31" spans="1:14" s="2" customFormat="1" ht="22.5" customHeight="1">
      <c r="A31" s="6">
        <v>10</v>
      </c>
      <c r="B31" s="6">
        <v>24</v>
      </c>
      <c r="C31" s="8" t="s">
        <v>154</v>
      </c>
      <c r="D31" s="9" t="s">
        <v>155</v>
      </c>
      <c r="E31" s="8" t="s">
        <v>46</v>
      </c>
      <c r="F31" s="9" t="s">
        <v>156</v>
      </c>
      <c r="G31" s="10" t="s">
        <v>85</v>
      </c>
      <c r="H31" s="6">
        <v>55.8</v>
      </c>
      <c r="I31" s="6">
        <f t="shared" si="0"/>
        <v>22.32</v>
      </c>
      <c r="J31" s="6">
        <v>63</v>
      </c>
      <c r="K31" s="6">
        <f t="shared" si="1"/>
        <v>37.8</v>
      </c>
      <c r="L31" s="6"/>
      <c r="M31" s="6">
        <f t="shared" si="3"/>
        <v>60.12</v>
      </c>
      <c r="N31" s="6"/>
    </row>
    <row r="32" spans="1:14" s="2" customFormat="1" ht="22.5" customHeight="1">
      <c r="A32" s="6">
        <v>20</v>
      </c>
      <c r="B32" s="6">
        <v>44</v>
      </c>
      <c r="C32" s="8" t="s">
        <v>157</v>
      </c>
      <c r="D32" s="9" t="s">
        <v>158</v>
      </c>
      <c r="E32" s="8" t="s">
        <v>46</v>
      </c>
      <c r="F32" s="9" t="s">
        <v>159</v>
      </c>
      <c r="G32" s="10" t="s">
        <v>85</v>
      </c>
      <c r="H32" s="6">
        <v>52.6</v>
      </c>
      <c r="I32" s="6">
        <f t="shared" si="0"/>
        <v>21.040000000000003</v>
      </c>
      <c r="J32" s="6">
        <v>64.5</v>
      </c>
      <c r="K32" s="6">
        <f t="shared" si="1"/>
        <v>38.699999999999996</v>
      </c>
      <c r="L32" s="6"/>
      <c r="M32" s="6">
        <f t="shared" si="3"/>
        <v>59.739999999999995</v>
      </c>
      <c r="N32" s="6"/>
    </row>
    <row r="33" spans="1:14" s="2" customFormat="1" ht="22.5" customHeight="1">
      <c r="A33" s="6">
        <v>17</v>
      </c>
      <c r="B33" s="6">
        <v>20</v>
      </c>
      <c r="C33" s="8" t="s">
        <v>160</v>
      </c>
      <c r="D33" s="9" t="s">
        <v>161</v>
      </c>
      <c r="E33" s="8" t="s">
        <v>46</v>
      </c>
      <c r="F33" s="9" t="s">
        <v>162</v>
      </c>
      <c r="G33" s="10" t="s">
        <v>85</v>
      </c>
      <c r="H33" s="6">
        <v>54.2</v>
      </c>
      <c r="I33" s="6">
        <f t="shared" si="0"/>
        <v>21.680000000000003</v>
      </c>
      <c r="J33" s="6">
        <v>63</v>
      </c>
      <c r="K33" s="6">
        <f t="shared" si="1"/>
        <v>37.8</v>
      </c>
      <c r="L33" s="6"/>
      <c r="M33" s="6">
        <f t="shared" si="3"/>
        <v>59.480000000000004</v>
      </c>
      <c r="N33" s="6"/>
    </row>
    <row r="34" spans="1:14" s="2" customFormat="1" ht="22.5" customHeight="1">
      <c r="A34" s="6">
        <v>25</v>
      </c>
      <c r="B34" s="6">
        <v>22</v>
      </c>
      <c r="C34" s="8" t="s">
        <v>163</v>
      </c>
      <c r="D34" s="9" t="s">
        <v>164</v>
      </c>
      <c r="E34" s="8" t="s">
        <v>46</v>
      </c>
      <c r="F34" s="9" t="s">
        <v>165</v>
      </c>
      <c r="G34" s="10" t="s">
        <v>85</v>
      </c>
      <c r="H34" s="6">
        <v>53</v>
      </c>
      <c r="I34" s="6">
        <f t="shared" si="0"/>
        <v>21.200000000000003</v>
      </c>
      <c r="J34" s="6">
        <v>62.5</v>
      </c>
      <c r="K34" s="6">
        <f t="shared" si="1"/>
        <v>37.5</v>
      </c>
      <c r="L34" s="6"/>
      <c r="M34" s="6">
        <f t="shared" si="3"/>
        <v>58.7</v>
      </c>
      <c r="N34" s="6"/>
    </row>
    <row r="35" spans="1:14" s="2" customFormat="1" ht="22.5" customHeight="1">
      <c r="A35" s="6">
        <v>39</v>
      </c>
      <c r="B35" s="6">
        <v>25</v>
      </c>
      <c r="C35" s="8" t="s">
        <v>166</v>
      </c>
      <c r="D35" s="9" t="s">
        <v>167</v>
      </c>
      <c r="E35" s="8" t="s">
        <v>46</v>
      </c>
      <c r="F35" s="9" t="s">
        <v>168</v>
      </c>
      <c r="G35" s="10" t="s">
        <v>85</v>
      </c>
      <c r="H35" s="6">
        <v>49.8</v>
      </c>
      <c r="I35" s="6">
        <f aca="true" t="shared" si="4" ref="I35:I53">H35*0.4</f>
        <v>19.92</v>
      </c>
      <c r="J35" s="6">
        <v>64.5</v>
      </c>
      <c r="K35" s="6">
        <f aca="true" t="shared" si="5" ref="K35:K53">J35*0.6</f>
        <v>38.699999999999996</v>
      </c>
      <c r="L35" s="6"/>
      <c r="M35" s="6">
        <f t="shared" si="3"/>
        <v>58.62</v>
      </c>
      <c r="N35" s="6"/>
    </row>
    <row r="36" spans="1:14" s="2" customFormat="1" ht="22.5" customHeight="1">
      <c r="A36" s="6">
        <v>31</v>
      </c>
      <c r="B36" s="6">
        <v>51</v>
      </c>
      <c r="C36" s="8" t="s">
        <v>169</v>
      </c>
      <c r="D36" s="9" t="s">
        <v>170</v>
      </c>
      <c r="E36" s="8" t="s">
        <v>46</v>
      </c>
      <c r="F36" s="9" t="s">
        <v>171</v>
      </c>
      <c r="G36" s="10" t="s">
        <v>85</v>
      </c>
      <c r="H36" s="6">
        <v>63.8</v>
      </c>
      <c r="I36" s="6">
        <f t="shared" si="4"/>
        <v>25.52</v>
      </c>
      <c r="J36" s="6">
        <v>54.5</v>
      </c>
      <c r="K36" s="6">
        <f t="shared" si="5"/>
        <v>32.699999999999996</v>
      </c>
      <c r="L36" s="6"/>
      <c r="M36" s="6">
        <f t="shared" si="3"/>
        <v>58.22</v>
      </c>
      <c r="N36" s="6"/>
    </row>
    <row r="37" spans="1:14" s="2" customFormat="1" ht="22.5" customHeight="1">
      <c r="A37" s="6">
        <v>34</v>
      </c>
      <c r="B37" s="13">
        <v>42</v>
      </c>
      <c r="C37" s="8" t="s">
        <v>172</v>
      </c>
      <c r="D37" s="14" t="s">
        <v>173</v>
      </c>
      <c r="E37" s="15" t="s">
        <v>46</v>
      </c>
      <c r="F37" s="14" t="s">
        <v>174</v>
      </c>
      <c r="G37" s="10" t="s">
        <v>85</v>
      </c>
      <c r="H37" s="6">
        <v>61.8</v>
      </c>
      <c r="I37" s="6">
        <f t="shared" si="4"/>
        <v>24.72</v>
      </c>
      <c r="J37" s="6">
        <v>52.5</v>
      </c>
      <c r="K37" s="6">
        <f t="shared" si="5"/>
        <v>31.5</v>
      </c>
      <c r="L37" s="6"/>
      <c r="M37" s="6">
        <f t="shared" si="3"/>
        <v>56.22</v>
      </c>
      <c r="N37" s="6"/>
    </row>
    <row r="38" spans="1:14" s="2" customFormat="1" ht="22.5" customHeight="1">
      <c r="A38" s="6">
        <v>42</v>
      </c>
      <c r="B38" s="6">
        <v>50</v>
      </c>
      <c r="C38" s="8" t="s">
        <v>175</v>
      </c>
      <c r="D38" s="9" t="s">
        <v>176</v>
      </c>
      <c r="E38" s="8" t="s">
        <v>46</v>
      </c>
      <c r="F38" s="9" t="s">
        <v>177</v>
      </c>
      <c r="G38" s="10" t="s">
        <v>85</v>
      </c>
      <c r="H38" s="6">
        <v>61.6</v>
      </c>
      <c r="I38" s="6">
        <f t="shared" si="4"/>
        <v>24.64</v>
      </c>
      <c r="J38" s="6">
        <v>48.5</v>
      </c>
      <c r="K38" s="6">
        <f t="shared" si="5"/>
        <v>29.099999999999998</v>
      </c>
      <c r="L38" s="6"/>
      <c r="M38" s="6">
        <f t="shared" si="3"/>
        <v>53.739999999999995</v>
      </c>
      <c r="N38" s="6"/>
    </row>
    <row r="39" spans="1:14" s="2" customFormat="1" ht="22.5" customHeight="1">
      <c r="A39" s="6">
        <v>24</v>
      </c>
      <c r="B39" s="6">
        <v>27</v>
      </c>
      <c r="C39" s="8" t="s">
        <v>178</v>
      </c>
      <c r="D39" s="9" t="s">
        <v>179</v>
      </c>
      <c r="E39" s="8" t="s">
        <v>46</v>
      </c>
      <c r="F39" s="9" t="s">
        <v>180</v>
      </c>
      <c r="G39" s="10" t="s">
        <v>85</v>
      </c>
      <c r="H39" s="6">
        <v>48.6</v>
      </c>
      <c r="I39" s="6">
        <f t="shared" si="4"/>
        <v>19.44</v>
      </c>
      <c r="J39" s="6">
        <v>56</v>
      </c>
      <c r="K39" s="6">
        <f t="shared" si="5"/>
        <v>33.6</v>
      </c>
      <c r="L39" s="6"/>
      <c r="M39" s="6">
        <f t="shared" si="3"/>
        <v>53.040000000000006</v>
      </c>
      <c r="N39" s="6"/>
    </row>
    <row r="40" spans="1:14" s="2" customFormat="1" ht="22.5" customHeight="1">
      <c r="A40" s="6">
        <v>38</v>
      </c>
      <c r="B40" s="6">
        <v>34</v>
      </c>
      <c r="C40" s="8" t="s">
        <v>181</v>
      </c>
      <c r="D40" s="9" t="s">
        <v>182</v>
      </c>
      <c r="E40" s="8" t="s">
        <v>46</v>
      </c>
      <c r="F40" s="9" t="s">
        <v>183</v>
      </c>
      <c r="G40" s="10" t="s">
        <v>85</v>
      </c>
      <c r="H40" s="6">
        <v>44.6</v>
      </c>
      <c r="I40" s="6">
        <f t="shared" si="4"/>
        <v>17.84</v>
      </c>
      <c r="J40" s="6">
        <v>58</v>
      </c>
      <c r="K40" s="6">
        <f t="shared" si="5"/>
        <v>34.8</v>
      </c>
      <c r="L40" s="6"/>
      <c r="M40" s="6">
        <f t="shared" si="3"/>
        <v>52.64</v>
      </c>
      <c r="N40" s="6"/>
    </row>
    <row r="41" spans="1:14" s="2" customFormat="1" ht="22.5" customHeight="1">
      <c r="A41" s="6">
        <v>48</v>
      </c>
      <c r="B41" s="6">
        <v>49</v>
      </c>
      <c r="C41" s="8" t="s">
        <v>184</v>
      </c>
      <c r="D41" s="9" t="s">
        <v>185</v>
      </c>
      <c r="E41" s="12" t="s">
        <v>24</v>
      </c>
      <c r="F41" s="9" t="s">
        <v>186</v>
      </c>
      <c r="G41" s="10" t="s">
        <v>85</v>
      </c>
      <c r="H41" s="6">
        <v>50.4</v>
      </c>
      <c r="I41" s="6">
        <f t="shared" si="4"/>
        <v>20.16</v>
      </c>
      <c r="J41" s="6">
        <v>49</v>
      </c>
      <c r="K41" s="6">
        <f t="shared" si="5"/>
        <v>29.4</v>
      </c>
      <c r="L41" s="6">
        <v>2.5</v>
      </c>
      <c r="M41" s="6">
        <f t="shared" si="3"/>
        <v>52.06</v>
      </c>
      <c r="N41" s="6"/>
    </row>
    <row r="42" spans="1:14" s="2" customFormat="1" ht="22.5" customHeight="1">
      <c r="A42" s="6">
        <v>16</v>
      </c>
      <c r="B42" s="6">
        <v>3</v>
      </c>
      <c r="C42" s="8" t="s">
        <v>187</v>
      </c>
      <c r="D42" s="9" t="s">
        <v>188</v>
      </c>
      <c r="E42" s="8" t="s">
        <v>46</v>
      </c>
      <c r="F42" s="9" t="s">
        <v>189</v>
      </c>
      <c r="G42" s="10" t="s">
        <v>85</v>
      </c>
      <c r="H42" s="6">
        <v>39</v>
      </c>
      <c r="I42" s="6">
        <f t="shared" si="4"/>
        <v>15.600000000000001</v>
      </c>
      <c r="J42" s="6">
        <v>55.5</v>
      </c>
      <c r="K42" s="6">
        <f t="shared" si="5"/>
        <v>33.3</v>
      </c>
      <c r="L42" s="6"/>
      <c r="M42" s="6">
        <f t="shared" si="3"/>
        <v>48.9</v>
      </c>
      <c r="N42" s="6"/>
    </row>
    <row r="43" spans="1:14" s="2" customFormat="1" ht="22.5" customHeight="1">
      <c r="A43" s="6">
        <v>33</v>
      </c>
      <c r="B43" s="6">
        <v>40</v>
      </c>
      <c r="C43" s="8" t="s">
        <v>190</v>
      </c>
      <c r="D43" s="9" t="s">
        <v>191</v>
      </c>
      <c r="E43" s="8" t="s">
        <v>46</v>
      </c>
      <c r="F43" s="9" t="s">
        <v>192</v>
      </c>
      <c r="G43" s="10" t="s">
        <v>85</v>
      </c>
      <c r="H43" s="6">
        <v>48.4</v>
      </c>
      <c r="I43" s="6">
        <f t="shared" si="4"/>
        <v>19.36</v>
      </c>
      <c r="J43" s="6">
        <v>46.5</v>
      </c>
      <c r="K43" s="6">
        <f t="shared" si="5"/>
        <v>27.9</v>
      </c>
      <c r="L43" s="6"/>
      <c r="M43" s="6">
        <f t="shared" si="3"/>
        <v>47.26</v>
      </c>
      <c r="N43" s="6"/>
    </row>
    <row r="44" spans="1:14" s="2" customFormat="1" ht="22.5" customHeight="1">
      <c r="A44" s="6">
        <v>50</v>
      </c>
      <c r="B44" s="6">
        <v>17</v>
      </c>
      <c r="C44" s="8" t="s">
        <v>193</v>
      </c>
      <c r="D44" s="10" t="s">
        <v>194</v>
      </c>
      <c r="E44" s="16" t="s">
        <v>24</v>
      </c>
      <c r="F44" s="43" t="s">
        <v>195</v>
      </c>
      <c r="G44" s="10" t="s">
        <v>85</v>
      </c>
      <c r="H44" s="6">
        <v>49</v>
      </c>
      <c r="I44" s="6">
        <f t="shared" si="4"/>
        <v>19.6</v>
      </c>
      <c r="J44" s="6">
        <v>40</v>
      </c>
      <c r="K44" s="6">
        <f t="shared" si="5"/>
        <v>24</v>
      </c>
      <c r="L44" s="6">
        <v>2.5</v>
      </c>
      <c r="M44" s="6">
        <f t="shared" si="3"/>
        <v>46.1</v>
      </c>
      <c r="N44" s="6"/>
    </row>
    <row r="45" spans="1:14" s="2" customFormat="1" ht="22.5" customHeight="1">
      <c r="A45" s="6">
        <v>44</v>
      </c>
      <c r="B45" s="6">
        <v>43</v>
      </c>
      <c r="C45" s="8" t="s">
        <v>196</v>
      </c>
      <c r="D45" s="9" t="s">
        <v>197</v>
      </c>
      <c r="E45" s="12" t="s">
        <v>24</v>
      </c>
      <c r="F45" s="9" t="s">
        <v>198</v>
      </c>
      <c r="G45" s="10" t="s">
        <v>85</v>
      </c>
      <c r="H45" s="6">
        <v>62</v>
      </c>
      <c r="I45" s="6">
        <f t="shared" si="4"/>
        <v>24.8</v>
      </c>
      <c r="J45" s="6">
        <v>30</v>
      </c>
      <c r="K45" s="6">
        <f t="shared" si="5"/>
        <v>18</v>
      </c>
      <c r="L45" s="6">
        <v>2.5</v>
      </c>
      <c r="M45" s="6">
        <f t="shared" si="3"/>
        <v>45.3</v>
      </c>
      <c r="N45" s="6"/>
    </row>
    <row r="46" spans="1:14" s="2" customFormat="1" ht="45" customHeight="1">
      <c r="A46" s="6">
        <v>40</v>
      </c>
      <c r="B46" s="6">
        <v>35</v>
      </c>
      <c r="C46" s="8" t="s">
        <v>199</v>
      </c>
      <c r="D46" s="9" t="s">
        <v>200</v>
      </c>
      <c r="E46" s="8" t="s">
        <v>46</v>
      </c>
      <c r="F46" s="9" t="s">
        <v>201</v>
      </c>
      <c r="G46" s="10" t="s">
        <v>85</v>
      </c>
      <c r="H46" s="6">
        <v>66.4</v>
      </c>
      <c r="I46" s="6">
        <f t="shared" si="4"/>
        <v>26.560000000000002</v>
      </c>
      <c r="J46" s="6">
        <v>30</v>
      </c>
      <c r="K46" s="6">
        <f t="shared" si="5"/>
        <v>18</v>
      </c>
      <c r="L46" s="6"/>
      <c r="M46" s="6">
        <f t="shared" si="3"/>
        <v>44.56</v>
      </c>
      <c r="N46" s="6" t="s">
        <v>86</v>
      </c>
    </row>
    <row r="47" spans="1:14" s="2" customFormat="1" ht="46.5" customHeight="1">
      <c r="A47" s="6"/>
      <c r="B47" s="6">
        <v>36</v>
      </c>
      <c r="C47" s="8" t="s">
        <v>202</v>
      </c>
      <c r="D47" s="9" t="s">
        <v>203</v>
      </c>
      <c r="E47" s="8" t="s">
        <v>46</v>
      </c>
      <c r="F47" s="9" t="s">
        <v>204</v>
      </c>
      <c r="G47" s="10" t="s">
        <v>85</v>
      </c>
      <c r="H47" s="6">
        <v>0</v>
      </c>
      <c r="I47" s="6">
        <f t="shared" si="4"/>
        <v>0</v>
      </c>
      <c r="J47" s="6">
        <v>0</v>
      </c>
      <c r="K47" s="6">
        <f t="shared" si="5"/>
        <v>0</v>
      </c>
      <c r="L47" s="6"/>
      <c r="M47" s="6">
        <v>0</v>
      </c>
      <c r="N47" s="6" t="s">
        <v>86</v>
      </c>
    </row>
    <row r="48" spans="1:14" s="2" customFormat="1" ht="22.5" customHeight="1">
      <c r="A48" s="6">
        <v>45</v>
      </c>
      <c r="B48" s="6" t="s">
        <v>205</v>
      </c>
      <c r="C48" s="8" t="s">
        <v>206</v>
      </c>
      <c r="D48" s="9" t="s">
        <v>207</v>
      </c>
      <c r="E48" s="12" t="s">
        <v>24</v>
      </c>
      <c r="F48" s="9" t="s">
        <v>208</v>
      </c>
      <c r="G48" s="10" t="s">
        <v>85</v>
      </c>
      <c r="H48" s="6"/>
      <c r="I48" s="6">
        <f t="shared" si="4"/>
        <v>0</v>
      </c>
      <c r="J48" s="6"/>
      <c r="K48" s="6">
        <f t="shared" si="5"/>
        <v>0</v>
      </c>
      <c r="L48" s="6">
        <v>2.5</v>
      </c>
      <c r="M48" s="6" t="s">
        <v>205</v>
      </c>
      <c r="N48" s="6"/>
    </row>
    <row r="49" spans="1:14" s="2" customFormat="1" ht="22.5" customHeight="1">
      <c r="A49" s="6">
        <v>47</v>
      </c>
      <c r="B49" s="6" t="s">
        <v>205</v>
      </c>
      <c r="C49" s="8" t="s">
        <v>209</v>
      </c>
      <c r="D49" s="9" t="s">
        <v>210</v>
      </c>
      <c r="E49" s="12" t="s">
        <v>24</v>
      </c>
      <c r="F49" s="9" t="s">
        <v>211</v>
      </c>
      <c r="G49" s="10" t="s">
        <v>85</v>
      </c>
      <c r="H49" s="6"/>
      <c r="I49" s="6">
        <f t="shared" si="4"/>
        <v>0</v>
      </c>
      <c r="J49" s="6"/>
      <c r="K49" s="6">
        <f t="shared" si="5"/>
        <v>0</v>
      </c>
      <c r="L49" s="6">
        <v>2.5</v>
      </c>
      <c r="M49" s="6" t="s">
        <v>205</v>
      </c>
      <c r="N49" s="6"/>
    </row>
    <row r="50" spans="1:14" s="2" customFormat="1" ht="22.5" customHeight="1">
      <c r="A50" s="6">
        <v>51</v>
      </c>
      <c r="B50" s="6" t="s">
        <v>205</v>
      </c>
      <c r="C50" s="8" t="s">
        <v>212</v>
      </c>
      <c r="D50" s="9" t="s">
        <v>213</v>
      </c>
      <c r="E50" s="17" t="s">
        <v>24</v>
      </c>
      <c r="F50" s="9" t="s">
        <v>214</v>
      </c>
      <c r="G50" s="10" t="s">
        <v>85</v>
      </c>
      <c r="H50" s="6"/>
      <c r="I50" s="6">
        <f t="shared" si="4"/>
        <v>0</v>
      </c>
      <c r="J50" s="6"/>
      <c r="K50" s="6">
        <f t="shared" si="5"/>
        <v>0</v>
      </c>
      <c r="L50" s="6">
        <v>2.5</v>
      </c>
      <c r="M50" s="6" t="s">
        <v>205</v>
      </c>
      <c r="N50" s="6"/>
    </row>
    <row r="51" spans="1:14" s="2" customFormat="1" ht="22.5" customHeight="1">
      <c r="A51" s="6">
        <v>11</v>
      </c>
      <c r="B51" s="6" t="s">
        <v>205</v>
      </c>
      <c r="C51" s="8" t="s">
        <v>215</v>
      </c>
      <c r="D51" s="9" t="s">
        <v>216</v>
      </c>
      <c r="E51" s="11" t="s">
        <v>46</v>
      </c>
      <c r="F51" s="9" t="s">
        <v>217</v>
      </c>
      <c r="G51" s="10" t="s">
        <v>85</v>
      </c>
      <c r="H51" s="6"/>
      <c r="I51" s="6">
        <f t="shared" si="4"/>
        <v>0</v>
      </c>
      <c r="J51" s="6"/>
      <c r="K51" s="6">
        <f t="shared" si="5"/>
        <v>0</v>
      </c>
      <c r="L51" s="6"/>
      <c r="M51" s="6" t="s">
        <v>205</v>
      </c>
      <c r="N51" s="6"/>
    </row>
    <row r="52" spans="1:14" s="2" customFormat="1" ht="22.5" customHeight="1">
      <c r="A52" s="6">
        <v>14</v>
      </c>
      <c r="B52" s="6" t="s">
        <v>205</v>
      </c>
      <c r="C52" s="8" t="s">
        <v>218</v>
      </c>
      <c r="D52" s="18" t="s">
        <v>219</v>
      </c>
      <c r="E52" s="19" t="s">
        <v>46</v>
      </c>
      <c r="F52" s="18" t="s">
        <v>220</v>
      </c>
      <c r="G52" s="10" t="s">
        <v>85</v>
      </c>
      <c r="H52" s="6"/>
      <c r="I52" s="6">
        <f t="shared" si="4"/>
        <v>0</v>
      </c>
      <c r="J52" s="6"/>
      <c r="K52" s="6">
        <f t="shared" si="5"/>
        <v>0</v>
      </c>
      <c r="L52" s="6"/>
      <c r="M52" s="6" t="s">
        <v>205</v>
      </c>
      <c r="N52" s="6"/>
    </row>
    <row r="53" spans="1:14" s="2" customFormat="1" ht="22.5" customHeight="1">
      <c r="A53" s="6">
        <v>28</v>
      </c>
      <c r="B53" s="6" t="s">
        <v>205</v>
      </c>
      <c r="C53" s="8" t="s">
        <v>221</v>
      </c>
      <c r="D53" s="9" t="s">
        <v>222</v>
      </c>
      <c r="E53" s="8" t="s">
        <v>46</v>
      </c>
      <c r="F53" s="9" t="s">
        <v>223</v>
      </c>
      <c r="G53" s="10" t="s">
        <v>85</v>
      </c>
      <c r="H53" s="6"/>
      <c r="I53" s="6">
        <f t="shared" si="4"/>
        <v>0</v>
      </c>
      <c r="J53" s="6"/>
      <c r="K53" s="6">
        <f t="shared" si="5"/>
        <v>0</v>
      </c>
      <c r="L53" s="6"/>
      <c r="M53" s="6" t="s">
        <v>205</v>
      </c>
      <c r="N53" s="6"/>
    </row>
  </sheetData>
  <sheetProtection/>
  <mergeCells count="1">
    <mergeCell ref="B1:N1"/>
  </mergeCells>
  <printOptions/>
  <pageMargins left="0.12" right="0.12" top="0.39" bottom="0.2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rsjgwyk</cp:lastModifiedBy>
  <cp:lastPrinted>2016-07-18T02:18:26Z</cp:lastPrinted>
  <dcterms:created xsi:type="dcterms:W3CDTF">1996-12-17T01:32:42Z</dcterms:created>
  <dcterms:modified xsi:type="dcterms:W3CDTF">2016-07-18T03:05:29Z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