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8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<sst xmlns="http://schemas.openxmlformats.org/spreadsheetml/2006/main" count="447" uniqueCount="196">
  <si>
    <t>2016年内蒙古自治区党群机关（参照公务员法管理事业单位）
公开遴选公务员（工作人员）面试成绩、总成绩及进入体检范围人员名单</t>
  </si>
  <si>
    <t>报考职位</t>
  </si>
  <si>
    <t>报考部门</t>
  </si>
  <si>
    <t>姓名</t>
  </si>
  <si>
    <t>准考证号</t>
  </si>
  <si>
    <t>笔试
成绩</t>
  </si>
  <si>
    <t>职位业务水平
测试成绩</t>
  </si>
  <si>
    <t>结构化
面试成绩</t>
  </si>
  <si>
    <t>面试
总成绩</t>
  </si>
  <si>
    <t>总成绩</t>
  </si>
  <si>
    <t>是否进入
体检范围</t>
  </si>
  <si>
    <t>法律业务岗位</t>
  </si>
  <si>
    <t>通辽铁路运输法院</t>
  </si>
  <si>
    <t>赵立超</t>
  </si>
  <si>
    <t>20101602021</t>
  </si>
  <si>
    <t>—</t>
  </si>
  <si>
    <t>是</t>
  </si>
  <si>
    <t>赵春梅</t>
  </si>
  <si>
    <t>20101602019</t>
  </si>
  <si>
    <t>马明</t>
  </si>
  <si>
    <t>20101602003</t>
  </si>
  <si>
    <t>否</t>
  </si>
  <si>
    <t>综合岗位</t>
  </si>
  <si>
    <t>内蒙古自治区台湾同胞联谊会（参公单位）</t>
  </si>
  <si>
    <t>杜元春</t>
  </si>
  <si>
    <t>10101600608</t>
  </si>
  <si>
    <t>刘洋</t>
  </si>
  <si>
    <t>10101601204</t>
  </si>
  <si>
    <t>侯夕鸣</t>
  </si>
  <si>
    <t>10101601312</t>
  </si>
  <si>
    <t>翻译（蒙汉兼通）</t>
  </si>
  <si>
    <t>内蒙古自治区人民检察院</t>
  </si>
  <si>
    <t>包慧美</t>
  </si>
  <si>
    <t>10201601818</t>
  </si>
  <si>
    <t>呼和</t>
  </si>
  <si>
    <t>10201601913</t>
  </si>
  <si>
    <t>阿拉坦图雅</t>
  </si>
  <si>
    <t>10201601902</t>
  </si>
  <si>
    <t>综合岗位2</t>
  </si>
  <si>
    <t>内蒙古自治区人大常委会机关</t>
  </si>
  <si>
    <t>李卫强</t>
  </si>
  <si>
    <t>10101600429</t>
  </si>
  <si>
    <t>彭正雄</t>
  </si>
  <si>
    <t>10101601115</t>
  </si>
  <si>
    <t>张超</t>
  </si>
  <si>
    <t>10101600628</t>
  </si>
  <si>
    <t>综合岗位1</t>
  </si>
  <si>
    <t>杜永茂</t>
  </si>
  <si>
    <t>10101600719</t>
  </si>
  <si>
    <t>李新烨</t>
  </si>
  <si>
    <t>10101600112</t>
  </si>
  <si>
    <t>杜少卿</t>
  </si>
  <si>
    <t>10101600126</t>
  </si>
  <si>
    <t>文字综合岗位</t>
  </si>
  <si>
    <t>内蒙古自治区纪律检查委员会</t>
  </si>
  <si>
    <t>吴松阳</t>
  </si>
  <si>
    <t>10101600319</t>
  </si>
  <si>
    <t>韩嘉军</t>
  </si>
  <si>
    <t>10101601217</t>
  </si>
  <si>
    <t>武婧</t>
  </si>
  <si>
    <t>10101600909</t>
  </si>
  <si>
    <t>杨文华</t>
  </si>
  <si>
    <t>10101600619</t>
  </si>
  <si>
    <t>姚瑞萍</t>
  </si>
  <si>
    <t>10101600201</t>
  </si>
  <si>
    <t>黄玲</t>
  </si>
  <si>
    <t>10101600510</t>
  </si>
  <si>
    <t>王多军</t>
  </si>
  <si>
    <t>10101600511</t>
  </si>
  <si>
    <t>刘昱</t>
  </si>
  <si>
    <t>10101600408</t>
  </si>
  <si>
    <t>曹俊</t>
  </si>
  <si>
    <t>10101600623</t>
  </si>
  <si>
    <t>高南</t>
  </si>
  <si>
    <t>10101601119</t>
  </si>
  <si>
    <t>丁磊</t>
  </si>
  <si>
    <t>10101600704</t>
  </si>
  <si>
    <t>白红英</t>
  </si>
  <si>
    <t>10101600122</t>
  </si>
  <si>
    <t>邱俊杰</t>
  </si>
  <si>
    <t>10101600322</t>
  </si>
  <si>
    <t>纪检监察岗位（蒙汉兼通）</t>
  </si>
  <si>
    <t>阿拉木斯</t>
  </si>
  <si>
    <t>10201601910</t>
  </si>
  <si>
    <t>宫苏日古格其其格</t>
  </si>
  <si>
    <t>10201601826</t>
  </si>
  <si>
    <t>达楞太</t>
  </si>
  <si>
    <t>10201601827</t>
  </si>
  <si>
    <t>向前</t>
  </si>
  <si>
    <t>10201601810</t>
  </si>
  <si>
    <t>常根所</t>
  </si>
  <si>
    <t>10201601916</t>
  </si>
  <si>
    <t>斯琴布和</t>
  </si>
  <si>
    <t>10201601820</t>
  </si>
  <si>
    <t>纪检监察岗位</t>
  </si>
  <si>
    <t>兰学松</t>
  </si>
  <si>
    <t>10101600528</t>
  </si>
  <si>
    <t>宫德会</t>
  </si>
  <si>
    <t>10101601103</t>
  </si>
  <si>
    <t>金磊</t>
  </si>
  <si>
    <t>10101600824</t>
  </si>
  <si>
    <t>丁黎芳</t>
  </si>
  <si>
    <t>10101600519</t>
  </si>
  <si>
    <t>周文强</t>
  </si>
  <si>
    <t>10101601219</t>
  </si>
  <si>
    <t>乌日嘎</t>
  </si>
  <si>
    <t>10101600916</t>
  </si>
  <si>
    <t>李海峰</t>
  </si>
  <si>
    <t>10101601608</t>
  </si>
  <si>
    <t>吴晓冬</t>
  </si>
  <si>
    <t>10101601229</t>
  </si>
  <si>
    <t>张旭</t>
  </si>
  <si>
    <t>10101601314</t>
  </si>
  <si>
    <t>内蒙古自治区妇女联合会（参公单位）</t>
  </si>
  <si>
    <t>郭玉荣</t>
  </si>
  <si>
    <t>10101600913</t>
  </si>
  <si>
    <t>李璟仙</t>
  </si>
  <si>
    <t>10101600411</t>
  </si>
  <si>
    <t>文字综合岗位（蒙汉兼通）</t>
  </si>
  <si>
    <t>内蒙古自治区党委宣传部思想政治工作研究会（参公单位）</t>
  </si>
  <si>
    <t>敖日格勒</t>
  </si>
  <si>
    <t>10201601914</t>
  </si>
  <si>
    <t>好必斯嘎拉图</t>
  </si>
  <si>
    <t>10201601825</t>
  </si>
  <si>
    <t>李慧</t>
  </si>
  <si>
    <t>10201601908</t>
  </si>
  <si>
    <t>网络管理岗位</t>
  </si>
  <si>
    <t>阿喜塔</t>
  </si>
  <si>
    <t>10101600315</t>
  </si>
  <si>
    <t>哈日呼</t>
  </si>
  <si>
    <t>10101600216</t>
  </si>
  <si>
    <t>杨乐</t>
  </si>
  <si>
    <t>10101600624</t>
  </si>
  <si>
    <t>经济管理岗位</t>
  </si>
  <si>
    <t>刘超然</t>
  </si>
  <si>
    <t>10101600705</t>
  </si>
  <si>
    <t>王文彦</t>
  </si>
  <si>
    <t>10101600305</t>
  </si>
  <si>
    <t>内蒙古自治区党委农村牧区工作办公室</t>
  </si>
  <si>
    <t>李海龙</t>
  </si>
  <si>
    <t>10101601010</t>
  </si>
  <si>
    <t>杨文艳</t>
  </si>
  <si>
    <t>10101601006</t>
  </si>
  <si>
    <t>娜仁</t>
  </si>
  <si>
    <t>10101600328</t>
  </si>
  <si>
    <t>内蒙古自治区党委党史研究室（参公单位）</t>
  </si>
  <si>
    <t>王鑫</t>
  </si>
  <si>
    <t>10101600810</t>
  </si>
  <si>
    <t>夏智慧</t>
  </si>
  <si>
    <t>10101601413</t>
  </si>
  <si>
    <t>刘秀枝</t>
  </si>
  <si>
    <t>10101600329</t>
  </si>
  <si>
    <t>文秘综合岗位</t>
  </si>
  <si>
    <t>内蒙古社会主义学院（参公单位）</t>
  </si>
  <si>
    <t>张姝</t>
  </si>
  <si>
    <t>10101601329</t>
  </si>
  <si>
    <t>闫晓燕</t>
  </si>
  <si>
    <t>10101601605</t>
  </si>
  <si>
    <t>刘国芳</t>
  </si>
  <si>
    <t>10101601316</t>
  </si>
  <si>
    <t>李玲</t>
  </si>
  <si>
    <t>10101600207</t>
  </si>
  <si>
    <t>内蒙古党校（参公单位）</t>
  </si>
  <si>
    <t>王渤鑫</t>
  </si>
  <si>
    <t>10101601625</t>
  </si>
  <si>
    <t>郭静</t>
  </si>
  <si>
    <t>10101600320</t>
  </si>
  <si>
    <t>黄娜娜</t>
  </si>
  <si>
    <t>10101601424</t>
  </si>
  <si>
    <t>张丽娟</t>
  </si>
  <si>
    <t>10101601704</t>
  </si>
  <si>
    <t>刘兵</t>
  </si>
  <si>
    <t>10101601102</t>
  </si>
  <si>
    <t>付天祺</t>
  </si>
  <si>
    <t>10101600502</t>
  </si>
  <si>
    <t>武向鸽</t>
  </si>
  <si>
    <t>10101601421</t>
  </si>
  <si>
    <t>辛永红</t>
  </si>
  <si>
    <t>10101600101</t>
  </si>
  <si>
    <t>王玉辉</t>
  </si>
  <si>
    <t>10101600509</t>
  </si>
  <si>
    <t>档案管理岗位</t>
  </si>
  <si>
    <t>内蒙古档案局（馆）（参公单位）</t>
  </si>
  <si>
    <t>孙雪峰</t>
  </si>
  <si>
    <t>10101601306</t>
  </si>
  <si>
    <t>郭鹏飞</t>
  </si>
  <si>
    <t>10101600204</t>
  </si>
  <si>
    <t>何龙</t>
  </si>
  <si>
    <t>10101601410</t>
  </si>
  <si>
    <t>包头铁路运输法院</t>
  </si>
  <si>
    <t>任梦云</t>
  </si>
  <si>
    <t>20101602001</t>
  </si>
  <si>
    <t>吕弢</t>
  </si>
  <si>
    <t>20101602024</t>
  </si>
  <si>
    <t>杨瑞华</t>
  </si>
  <si>
    <t>20101602008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</si>
</sst>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  <numFmt numFmtId="179" formatCode="0.00_);[Red]\(0.00\)"/>
  </numFmts>
  <fonts count="20">
    <font>
      <sz val="11"/>
      <color indexed="8"/>
      <name val="宋体"/>
      <family val="7"/>
    </font>
    <font>
      <sz val="12"/>
      <name val="宋体"/>
      <family val="7"/>
    </font>
    <font>
      <sz val="11"/>
      <color indexed="10"/>
      <name val="宋体"/>
      <family val="7"/>
    </font>
    <font>
      <sz val="11"/>
      <color indexed="9"/>
      <name val="宋体"/>
      <family val="7"/>
    </font>
    <font>
      <b/>
      <sz val="11"/>
      <color indexed="8"/>
      <name val="宋体"/>
      <family val="7"/>
    </font>
    <font>
      <b/>
      <sz val="11"/>
      <color indexed="56"/>
      <name val="宋体"/>
      <family val="7"/>
    </font>
    <font>
      <sz val="11"/>
      <color indexed="62"/>
      <name val="宋体"/>
      <family val="7"/>
    </font>
    <font>
      <b/>
      <sz val="11"/>
      <color indexed="9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5"/>
      <color indexed="56"/>
      <name val="宋体"/>
      <family val="7"/>
    </font>
    <font>
      <sz val="11"/>
      <color indexed="52"/>
      <name val="宋体"/>
      <family val="7"/>
    </font>
    <font>
      <b/>
      <sz val="13"/>
      <color indexed="56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b/>
      <sz val="11"/>
      <color indexed="63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9"/>
      <color indexed="8"/>
      <name val="宋体"/>
      <family val="7"/>
    </font>
    <font>
      <sz val="14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11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3" fillId="15" borderId="0" applyNumberFormat="0" applyBorder="0" applyAlignment="0" applyProtection="0"/>
    <xf numFmtId="0" fontId="5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5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8" applyNumberFormat="0" applyFill="0" applyAlignment="0" applyProtection="0"/>
    <xf numFmtId="176" fontId="0" fillId="0" borderId="0" applyFont="0" applyFill="0" applyBorder="0" applyAlignment="0" applyProtection="0"/>
    <xf numFmtId="0" fontId="7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13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78" fontId="18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78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/>
    </xf>
    <xf numFmtId="178" fontId="18" fillId="23" borderId="11" xfId="0" applyNumberFormat="1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vertical="center" wrapText="1"/>
    </xf>
    <xf numFmtId="179" fontId="18" fillId="0" borderId="0" xfId="0" applyNumberFormat="1" applyFont="1" applyFill="1" applyAlignment="1">
      <alignment horizontal="center" vertical="center"/>
    </xf>
    <xf numFmtId="179" fontId="18" fillId="23" borderId="13" xfId="0" applyNumberFormat="1" applyFont="1" applyFill="1" applyBorder="1" applyAlignment="1">
      <alignment horizontal="center" vertical="center"/>
    </xf>
    <xf numFmtId="179" fontId="18" fillId="0" borderId="13" xfId="0" applyNumberFormat="1" applyFont="1" applyFill="1" applyBorder="1" applyAlignment="1">
      <alignment horizontal="center" vertical="center"/>
    </xf>
    <xf numFmtId="179" fontId="18" fillId="0" borderId="13" xfId="0" applyNumberFormat="1" applyFont="1" applyFill="1" applyBorder="1" applyAlignment="1">
      <alignment horizontal="center" vertical="center"/>
    </xf>
    <xf numFmtId="179" fontId="18" fillId="0" borderId="14" xfId="0" applyNumberFormat="1" applyFont="1" applyFill="1" applyBorder="1" applyAlignment="1">
      <alignment horizontal="center" vertical="center" wrapText="1"/>
    </xf>
    <xf numFmtId="179" fontId="19" fillId="0" borderId="0" xfId="0" applyNumberFormat="1" applyFont="1" applyFill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/>
    </xf>
    <xf numFmtId="0" fontId="18" fillId="23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8" fillId="2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9" fontId="18" fillId="0" borderId="10" xfId="0" applyNumberFormat="1" applyFont="1" applyFill="1" applyBorder="1" applyAlignment="1">
      <alignment horizontal="center" vertical="center" wrapText="1"/>
    </xf>
    <xf numFmtId="179" fontId="18" fillId="23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/>
    </xf>
    <xf numFmtId="179" fontId="18" fillId="0" borderId="13" xfId="0" applyNumberFormat="1" applyFont="1" applyFill="1" applyBorder="1" applyAlignment="1">
      <alignment horizontal="center" vertical="center"/>
    </xf>
    <xf numFmtId="179" fontId="18" fillId="0" borderId="15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workbookViewId="0" topLeftCell="A1">
      <pane ySplit="2" topLeftCell="A3" activePane="bottomLeft" state="frozen"/>
      <selection pane="bottomLeft" activeCell="J17" sqref="J17"/>
    </sheetView>
  </sheetViews>
  <sheetFormatPr defaultColWidth="9.00390625" defaultRowHeight="13.5"/>
  <cols>
    <col min="1" max="1" width="20.25390625" style="1" customWidth="1"/>
    <col min="2" max="2" width="44.50390625" style="1" customWidth="1"/>
    <col min="3" max="3" width="13.75390625" style="22" customWidth="1"/>
    <col min="4" max="4" width="11.25390625" style="22" customWidth="1"/>
    <col min="5" max="5" width="6.75390625" style="3" customWidth="1"/>
    <col min="6" max="6" width="10.625" style="13" customWidth="1"/>
    <col min="7" max="7" width="8.75390625" style="13" customWidth="1"/>
    <col min="8" max="8" width="8.375" style="13" customWidth="1"/>
    <col min="9" max="9" width="7.375" style="13" customWidth="1"/>
    <col min="10" max="10" width="8.625" style="2" customWidth="1"/>
    <col min="11" max="226" width="9.00390625" style="1" bestFit="1" customWidth="1"/>
  </cols>
  <sheetData>
    <row r="1" spans="1:9" ht="42" customHeight="1">
      <c r="A1" s="9" t="s">
        <v>0</v>
      </c>
      <c r="B1" s="9"/>
      <c r="C1" s="9"/>
      <c r="D1" s="9"/>
      <c r="E1" s="9"/>
      <c r="F1" s="18"/>
      <c r="G1" s="18"/>
      <c r="H1" s="18"/>
      <c r="I1" s="18"/>
    </row>
    <row r="2" spans="1:10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7" t="s">
        <v>6</v>
      </c>
      <c r="G2" s="17" t="s">
        <v>7</v>
      </c>
      <c r="H2" s="17" t="s">
        <v>8</v>
      </c>
      <c r="I2" s="26" t="s">
        <v>9</v>
      </c>
      <c r="J2" s="31" t="s">
        <v>10</v>
      </c>
    </row>
    <row r="3" spans="1:10" ht="18.75" customHeight="1">
      <c r="A3" s="12" t="s">
        <v>11</v>
      </c>
      <c r="B3" s="12" t="s">
        <v>12</v>
      </c>
      <c r="C3" s="23" t="s">
        <v>13</v>
      </c>
      <c r="D3" s="23" t="s">
        <v>14</v>
      </c>
      <c r="E3" s="11">
        <v>82</v>
      </c>
      <c r="F3" s="20" t="s">
        <v>15</v>
      </c>
      <c r="G3" s="14">
        <v>72.8</v>
      </c>
      <c r="H3" s="14">
        <f>G3</f>
        <v>72.8</v>
      </c>
      <c r="I3" s="27">
        <f>E3*0.5+H3*0.5</f>
        <v>77.4</v>
      </c>
      <c r="J3" s="33" t="s">
        <v>16</v>
      </c>
    </row>
    <row r="4" spans="1:10" ht="18.75" customHeight="1">
      <c r="A4" s="12" t="s">
        <v>11</v>
      </c>
      <c r="B4" s="12" t="s">
        <v>12</v>
      </c>
      <c r="C4" s="23" t="s">
        <v>17</v>
      </c>
      <c r="D4" s="23" t="s">
        <v>18</v>
      </c>
      <c r="E4" s="11">
        <v>79.25</v>
      </c>
      <c r="F4" s="20" t="s">
        <v>15</v>
      </c>
      <c r="G4" s="14">
        <v>70.6</v>
      </c>
      <c r="H4" s="14">
        <f>G4</f>
        <v>70.6</v>
      </c>
      <c r="I4" s="27">
        <f>E4*0.5+H4*0.5</f>
        <v>74.925</v>
      </c>
      <c r="J4" s="33" t="s">
        <v>16</v>
      </c>
    </row>
    <row r="5" spans="1:10" ht="18.75" customHeight="1">
      <c r="A5" s="12" t="s">
        <v>11</v>
      </c>
      <c r="B5" s="12" t="s">
        <v>12</v>
      </c>
      <c r="C5" s="23" t="s">
        <v>19</v>
      </c>
      <c r="D5" s="23" t="s">
        <v>20</v>
      </c>
      <c r="E5" s="11">
        <v>76.5</v>
      </c>
      <c r="F5" s="20" t="s">
        <v>15</v>
      </c>
      <c r="G5" s="14">
        <v>70.6</v>
      </c>
      <c r="H5" s="14">
        <f>G5</f>
        <v>70.6</v>
      </c>
      <c r="I5" s="27">
        <f>E5*0.5+H5*0.5</f>
        <v>73.55</v>
      </c>
      <c r="J5" s="10" t="s">
        <v>21</v>
      </c>
    </row>
    <row r="6" spans="1:10" ht="18.75" customHeight="1">
      <c r="A6" s="6" t="s">
        <v>22</v>
      </c>
      <c r="B6" s="6" t="s">
        <v>23</v>
      </c>
      <c r="C6" s="25" t="s">
        <v>24</v>
      </c>
      <c r="D6" s="25" t="s">
        <v>25</v>
      </c>
      <c r="E6" s="7">
        <v>60</v>
      </c>
      <c r="F6" s="21" t="s">
        <v>15</v>
      </c>
      <c r="G6" s="16">
        <v>77</v>
      </c>
      <c r="H6" s="19">
        <f>G6</f>
        <v>77</v>
      </c>
      <c r="I6" s="28">
        <f>E6*0.5+H6*0.5</f>
        <v>68.5</v>
      </c>
      <c r="J6" s="33" t="s">
        <v>16</v>
      </c>
    </row>
    <row r="7" spans="1:10" ht="18.75" customHeight="1">
      <c r="A7" s="6" t="s">
        <v>22</v>
      </c>
      <c r="B7" s="6" t="s">
        <v>23</v>
      </c>
      <c r="C7" s="25" t="s">
        <v>26</v>
      </c>
      <c r="D7" s="25" t="s">
        <v>27</v>
      </c>
      <c r="E7" s="7">
        <v>60</v>
      </c>
      <c r="F7" s="21" t="s">
        <v>15</v>
      </c>
      <c r="G7" s="16">
        <v>75.6</v>
      </c>
      <c r="H7" s="19">
        <f>G7</f>
        <v>75.6</v>
      </c>
      <c r="I7" s="28">
        <f>E7*0.5+H7*0.5</f>
        <v>67.8</v>
      </c>
      <c r="J7" s="33" t="s">
        <v>16</v>
      </c>
    </row>
    <row r="8" spans="1:10" ht="18.75" customHeight="1">
      <c r="A8" s="4" t="s">
        <v>22</v>
      </c>
      <c r="B8" s="4" t="s">
        <v>23</v>
      </c>
      <c r="C8" s="24" t="s">
        <v>28</v>
      </c>
      <c r="D8" s="24" t="s">
        <v>29</v>
      </c>
      <c r="E8" s="5">
        <v>58.5</v>
      </c>
      <c r="F8" s="21" t="s">
        <v>15</v>
      </c>
      <c r="G8" s="15">
        <v>75.6</v>
      </c>
      <c r="H8" s="19">
        <f>G8</f>
        <v>75.6</v>
      </c>
      <c r="I8" s="28">
        <f>E8*0.5+H8*0.5</f>
        <v>67.05</v>
      </c>
      <c r="J8" s="32" t="s">
        <v>21</v>
      </c>
    </row>
    <row r="9" spans="1:10" ht="18.75" customHeight="1">
      <c r="A9" s="12" t="s">
        <v>30</v>
      </c>
      <c r="B9" s="12" t="s">
        <v>31</v>
      </c>
      <c r="C9" s="23" t="s">
        <v>32</v>
      </c>
      <c r="D9" s="23" t="s">
        <v>33</v>
      </c>
      <c r="E9" s="11">
        <v>64.5</v>
      </c>
      <c r="F9" s="20" t="s">
        <v>15</v>
      </c>
      <c r="G9" s="14">
        <v>73.6</v>
      </c>
      <c r="H9" s="14">
        <f>G9</f>
        <v>73.6</v>
      </c>
      <c r="I9" s="27">
        <f>E9*0.5+H9*0.5</f>
        <v>69.05</v>
      </c>
      <c r="J9" s="33" t="s">
        <v>16</v>
      </c>
    </row>
    <row r="10" spans="1:10" ht="18.75" customHeight="1">
      <c r="A10" s="12" t="s">
        <v>30</v>
      </c>
      <c r="B10" s="12" t="s">
        <v>31</v>
      </c>
      <c r="C10" s="23" t="s">
        <v>34</v>
      </c>
      <c r="D10" s="23" t="s">
        <v>35</v>
      </c>
      <c r="E10" s="11">
        <v>63</v>
      </c>
      <c r="F10" s="20" t="s">
        <v>15</v>
      </c>
      <c r="G10" s="14">
        <v>72.8</v>
      </c>
      <c r="H10" s="14">
        <f>G10</f>
        <v>72.8</v>
      </c>
      <c r="I10" s="27">
        <f>E10*0.5+H10*0.5</f>
        <v>67.9</v>
      </c>
      <c r="J10" s="33" t="s">
        <v>16</v>
      </c>
    </row>
    <row r="11" spans="1:10" ht="18.75" customHeight="1">
      <c r="A11" s="12" t="s">
        <v>30</v>
      </c>
      <c r="B11" s="12" t="s">
        <v>31</v>
      </c>
      <c r="C11" s="23" t="s">
        <v>36</v>
      </c>
      <c r="D11" s="23" t="s">
        <v>37</v>
      </c>
      <c r="E11" s="11">
        <v>63</v>
      </c>
      <c r="F11" s="20" t="s">
        <v>15</v>
      </c>
      <c r="G11" s="14">
        <v>64</v>
      </c>
      <c r="H11" s="14">
        <f>G11</f>
        <v>64</v>
      </c>
      <c r="I11" s="27">
        <f>E11*0.5+H11*0.5</f>
        <v>63.5</v>
      </c>
      <c r="J11" s="10" t="s">
        <v>21</v>
      </c>
    </row>
    <row r="12" spans="1:10" ht="18.75" customHeight="1">
      <c r="A12" s="6" t="s">
        <v>38</v>
      </c>
      <c r="B12" s="6" t="s">
        <v>39</v>
      </c>
      <c r="C12" s="25" t="s">
        <v>40</v>
      </c>
      <c r="D12" s="25" t="s">
        <v>41</v>
      </c>
      <c r="E12" s="7">
        <v>70</v>
      </c>
      <c r="F12" s="21" t="s">
        <v>15</v>
      </c>
      <c r="G12" s="16">
        <v>76.2</v>
      </c>
      <c r="H12" s="19">
        <f>G12</f>
        <v>76.2</v>
      </c>
      <c r="I12" s="28">
        <f>E12*0.5+H12*0.5</f>
        <v>73.1</v>
      </c>
      <c r="J12" s="33" t="s">
        <v>16</v>
      </c>
    </row>
    <row r="13" spans="1:10" ht="18.75" customHeight="1">
      <c r="A13" s="6" t="s">
        <v>38</v>
      </c>
      <c r="B13" s="6" t="s">
        <v>39</v>
      </c>
      <c r="C13" s="25" t="s">
        <v>42</v>
      </c>
      <c r="D13" s="25" t="s">
        <v>43</v>
      </c>
      <c r="E13" s="7">
        <v>69</v>
      </c>
      <c r="F13" s="21" t="s">
        <v>15</v>
      </c>
      <c r="G13" s="16">
        <v>71.6</v>
      </c>
      <c r="H13" s="19">
        <f>G13</f>
        <v>71.6</v>
      </c>
      <c r="I13" s="28">
        <f>E13*0.5+H13*0.5</f>
        <v>70.3</v>
      </c>
      <c r="J13" s="33" t="s">
        <v>16</v>
      </c>
    </row>
    <row r="14" spans="1:10" ht="18.75" customHeight="1">
      <c r="A14" s="6" t="s">
        <v>38</v>
      </c>
      <c r="B14" s="6" t="s">
        <v>39</v>
      </c>
      <c r="C14" s="25" t="s">
        <v>44</v>
      </c>
      <c r="D14" s="25" t="s">
        <v>45</v>
      </c>
      <c r="E14" s="7">
        <v>60</v>
      </c>
      <c r="F14" s="21" t="s">
        <v>15</v>
      </c>
      <c r="G14" s="16">
        <v>80.6</v>
      </c>
      <c r="H14" s="19">
        <f>G14</f>
        <v>80.6</v>
      </c>
      <c r="I14" s="28">
        <f>E14*0.5+H14*0.5</f>
        <v>70.3</v>
      </c>
      <c r="J14" s="32" t="s">
        <v>21</v>
      </c>
    </row>
    <row r="15" spans="1:10" ht="18.75" customHeight="1">
      <c r="A15" s="12" t="s">
        <v>46</v>
      </c>
      <c r="B15" s="12" t="s">
        <v>39</v>
      </c>
      <c r="C15" s="23" t="s">
        <v>47</v>
      </c>
      <c r="D15" s="23" t="s">
        <v>48</v>
      </c>
      <c r="E15" s="11">
        <v>66.5</v>
      </c>
      <c r="F15" s="20" t="s">
        <v>15</v>
      </c>
      <c r="G15" s="14">
        <v>77</v>
      </c>
      <c r="H15" s="14">
        <f>G15</f>
        <v>77</v>
      </c>
      <c r="I15" s="27">
        <f>E15*0.5+H15*0.5</f>
        <v>71.75</v>
      </c>
      <c r="J15" s="33" t="s">
        <v>16</v>
      </c>
    </row>
    <row r="16" spans="1:10" ht="18.75" customHeight="1">
      <c r="A16" s="12" t="s">
        <v>46</v>
      </c>
      <c r="B16" s="12" t="s">
        <v>39</v>
      </c>
      <c r="C16" s="23" t="s">
        <v>49</v>
      </c>
      <c r="D16" s="23" t="s">
        <v>50</v>
      </c>
      <c r="E16" s="11">
        <v>68.5</v>
      </c>
      <c r="F16" s="20" t="s">
        <v>15</v>
      </c>
      <c r="G16" s="14">
        <v>71.2</v>
      </c>
      <c r="H16" s="14">
        <f>G16</f>
        <v>71.2</v>
      </c>
      <c r="I16" s="27">
        <f>E16*0.5+H16*0.5</f>
        <v>69.85</v>
      </c>
      <c r="J16" s="33" t="s">
        <v>16</v>
      </c>
    </row>
    <row r="17" spans="1:10" ht="18.75" customHeight="1">
      <c r="A17" s="12" t="s">
        <v>46</v>
      </c>
      <c r="B17" s="12" t="s">
        <v>39</v>
      </c>
      <c r="C17" s="23" t="s">
        <v>51</v>
      </c>
      <c r="D17" s="23" t="s">
        <v>52</v>
      </c>
      <c r="E17" s="11">
        <v>61.5</v>
      </c>
      <c r="F17" s="20" t="s">
        <v>15</v>
      </c>
      <c r="G17" s="14">
        <v>77.4</v>
      </c>
      <c r="H17" s="14">
        <f>G17</f>
        <v>77.4</v>
      </c>
      <c r="I17" s="27">
        <f>E17*0.5+H17*0.5</f>
        <v>69.45</v>
      </c>
      <c r="J17" s="10" t="s">
        <v>21</v>
      </c>
    </row>
    <row r="18" spans="1:10" ht="18.75" customHeight="1">
      <c r="A18" s="6" t="s">
        <v>53</v>
      </c>
      <c r="B18" s="6" t="s">
        <v>54</v>
      </c>
      <c r="C18" s="25" t="s">
        <v>55</v>
      </c>
      <c r="D18" s="25" t="s">
        <v>56</v>
      </c>
      <c r="E18" s="7">
        <v>74</v>
      </c>
      <c r="F18" s="30">
        <v>87.5</v>
      </c>
      <c r="G18" s="16">
        <v>81.6</v>
      </c>
      <c r="H18" s="16">
        <f>F18*0.4+G18*0.6</f>
        <v>83.96</v>
      </c>
      <c r="I18" s="29">
        <f>E18*0.5+H18*0.5</f>
        <v>78.97999999999999</v>
      </c>
      <c r="J18" s="33" t="s">
        <v>16</v>
      </c>
    </row>
    <row r="19" spans="1:10" ht="18.75" customHeight="1">
      <c r="A19" s="6" t="s">
        <v>53</v>
      </c>
      <c r="B19" s="6" t="s">
        <v>54</v>
      </c>
      <c r="C19" s="25" t="s">
        <v>57</v>
      </c>
      <c r="D19" s="25" t="s">
        <v>58</v>
      </c>
      <c r="E19" s="7">
        <v>72</v>
      </c>
      <c r="F19" s="30">
        <v>84</v>
      </c>
      <c r="G19" s="16">
        <v>83.4</v>
      </c>
      <c r="H19" s="16">
        <f>F19*0.4+G19*0.6</f>
        <v>83.64</v>
      </c>
      <c r="I19" s="29">
        <f>E19*0.5+H19*0.5</f>
        <v>77.82</v>
      </c>
      <c r="J19" s="33" t="s">
        <v>16</v>
      </c>
    </row>
    <row r="20" spans="1:10" ht="18.75" customHeight="1">
      <c r="A20" s="6" t="s">
        <v>53</v>
      </c>
      <c r="B20" s="6" t="s">
        <v>54</v>
      </c>
      <c r="C20" s="25" t="s">
        <v>59</v>
      </c>
      <c r="D20" s="25" t="s">
        <v>60</v>
      </c>
      <c r="E20" s="7">
        <v>75.5</v>
      </c>
      <c r="F20" s="30">
        <v>74</v>
      </c>
      <c r="G20" s="16">
        <v>75.8</v>
      </c>
      <c r="H20" s="16">
        <f>F20*0.4+G20*0.6</f>
        <v>75.08</v>
      </c>
      <c r="I20" s="29">
        <f>E20*0.5+H20*0.5</f>
        <v>75.28999999999999</v>
      </c>
      <c r="J20" s="33" t="s">
        <v>16</v>
      </c>
    </row>
    <row r="21" spans="1:10" ht="18.75" customHeight="1">
      <c r="A21" s="6" t="s">
        <v>53</v>
      </c>
      <c r="B21" s="6" t="s">
        <v>54</v>
      </c>
      <c r="C21" s="25" t="s">
        <v>61</v>
      </c>
      <c r="D21" s="25" t="s">
        <v>62</v>
      </c>
      <c r="E21" s="7">
        <v>72.5</v>
      </c>
      <c r="F21" s="30">
        <v>71.5</v>
      </c>
      <c r="G21" s="16">
        <v>75.8</v>
      </c>
      <c r="H21" s="16">
        <f>F21*0.4+G21*0.6</f>
        <v>74.08</v>
      </c>
      <c r="I21" s="29">
        <f>E21*0.5+H21*0.5</f>
        <v>73.28999999999999</v>
      </c>
      <c r="J21" s="33" t="s">
        <v>16</v>
      </c>
    </row>
    <row r="22" spans="1:10" ht="18.75" customHeight="1">
      <c r="A22" s="6" t="s">
        <v>53</v>
      </c>
      <c r="B22" s="6" t="s">
        <v>54</v>
      </c>
      <c r="C22" s="25" t="s">
        <v>63</v>
      </c>
      <c r="D22" s="25" t="s">
        <v>64</v>
      </c>
      <c r="E22" s="7">
        <v>71</v>
      </c>
      <c r="F22" s="30">
        <v>66.5</v>
      </c>
      <c r="G22" s="16">
        <v>80.4</v>
      </c>
      <c r="H22" s="16">
        <f>F22*0.4+G22*0.6</f>
        <v>74.84</v>
      </c>
      <c r="I22" s="29">
        <f>E22*0.5+H22*0.5</f>
        <v>72.92</v>
      </c>
      <c r="J22" s="33" t="s">
        <v>16</v>
      </c>
    </row>
    <row r="23" spans="1:10" ht="18.75" customHeight="1">
      <c r="A23" s="6" t="s">
        <v>53</v>
      </c>
      <c r="B23" s="6" t="s">
        <v>54</v>
      </c>
      <c r="C23" s="25" t="s">
        <v>65</v>
      </c>
      <c r="D23" s="25" t="s">
        <v>66</v>
      </c>
      <c r="E23" s="7">
        <v>67.5</v>
      </c>
      <c r="F23" s="30">
        <v>81</v>
      </c>
      <c r="G23" s="16">
        <v>74.6</v>
      </c>
      <c r="H23" s="16">
        <f>F23*0.4+G23*0.6</f>
        <v>77.16</v>
      </c>
      <c r="I23" s="29">
        <f>E23*0.5+H23*0.5</f>
        <v>72.33</v>
      </c>
      <c r="J23" s="33" t="s">
        <v>16</v>
      </c>
    </row>
    <row r="24" spans="1:10" ht="18.75" customHeight="1">
      <c r="A24" s="6" t="s">
        <v>53</v>
      </c>
      <c r="B24" s="6" t="s">
        <v>54</v>
      </c>
      <c r="C24" s="25" t="s">
        <v>67</v>
      </c>
      <c r="D24" s="25" t="s">
        <v>68</v>
      </c>
      <c r="E24" s="7">
        <v>69</v>
      </c>
      <c r="F24" s="30">
        <v>75</v>
      </c>
      <c r="G24" s="16">
        <v>75.2</v>
      </c>
      <c r="H24" s="16">
        <f>F24*0.4+G24*0.6</f>
        <v>75.12</v>
      </c>
      <c r="I24" s="29">
        <f>E24*0.5+H24*0.5</f>
        <v>72.06</v>
      </c>
      <c r="J24" s="33" t="s">
        <v>16</v>
      </c>
    </row>
    <row r="25" spans="1:10" ht="18.75" customHeight="1">
      <c r="A25" s="6" t="s">
        <v>53</v>
      </c>
      <c r="B25" s="6" t="s">
        <v>54</v>
      </c>
      <c r="C25" s="25" t="s">
        <v>69</v>
      </c>
      <c r="D25" s="25" t="s">
        <v>70</v>
      </c>
      <c r="E25" s="7">
        <v>66.5</v>
      </c>
      <c r="F25" s="30">
        <v>73</v>
      </c>
      <c r="G25" s="16">
        <v>78.8</v>
      </c>
      <c r="H25" s="16">
        <f>F25*0.4+G25*0.6</f>
        <v>76.47999999999999</v>
      </c>
      <c r="I25" s="29">
        <f>E25*0.5+H25*0.5</f>
        <v>71.49</v>
      </c>
      <c r="J25" s="33" t="s">
        <v>16</v>
      </c>
    </row>
    <row r="26" spans="1:10" ht="18.75" customHeight="1">
      <c r="A26" s="6" t="s">
        <v>53</v>
      </c>
      <c r="B26" s="6" t="s">
        <v>54</v>
      </c>
      <c r="C26" s="25" t="s">
        <v>71</v>
      </c>
      <c r="D26" s="25" t="s">
        <v>72</v>
      </c>
      <c r="E26" s="7">
        <v>73</v>
      </c>
      <c r="F26" s="30">
        <v>61</v>
      </c>
      <c r="G26" s="16">
        <v>75</v>
      </c>
      <c r="H26" s="16">
        <f>F26*0.4+G26*0.6</f>
        <v>69.4</v>
      </c>
      <c r="I26" s="29">
        <f>E26*0.5+H26*0.5</f>
        <v>71.2</v>
      </c>
      <c r="J26" s="33" t="s">
        <v>16</v>
      </c>
    </row>
    <row r="27" spans="1:10" ht="18.75" customHeight="1">
      <c r="A27" s="6" t="s">
        <v>53</v>
      </c>
      <c r="B27" s="6" t="s">
        <v>54</v>
      </c>
      <c r="C27" s="25" t="s">
        <v>73</v>
      </c>
      <c r="D27" s="25" t="s">
        <v>74</v>
      </c>
      <c r="E27" s="7">
        <v>66.5</v>
      </c>
      <c r="F27" s="30">
        <v>70.5</v>
      </c>
      <c r="G27" s="16">
        <v>74</v>
      </c>
      <c r="H27" s="16">
        <f>F27*0.4+G27*0.6</f>
        <v>72.6</v>
      </c>
      <c r="I27" s="29">
        <f>E27*0.5+H27*0.5</f>
        <v>69.55</v>
      </c>
      <c r="J27" s="33" t="s">
        <v>16</v>
      </c>
    </row>
    <row r="28" spans="1:10" ht="18.75" customHeight="1">
      <c r="A28" s="4" t="s">
        <v>53</v>
      </c>
      <c r="B28" s="4" t="s">
        <v>54</v>
      </c>
      <c r="C28" s="24" t="s">
        <v>75</v>
      </c>
      <c r="D28" s="24" t="s">
        <v>76</v>
      </c>
      <c r="E28" s="5">
        <v>63.5</v>
      </c>
      <c r="F28" s="30">
        <v>66</v>
      </c>
      <c r="G28" s="15">
        <v>77.4</v>
      </c>
      <c r="H28" s="16">
        <f>F28*0.4+G28*0.6</f>
        <v>72.84</v>
      </c>
      <c r="I28" s="29">
        <f>E28*0.5+H28*0.5</f>
        <v>68.17</v>
      </c>
      <c r="J28" s="32" t="s">
        <v>21</v>
      </c>
    </row>
    <row r="29" spans="1:10" ht="18.75" customHeight="1">
      <c r="A29" s="4" t="s">
        <v>53</v>
      </c>
      <c r="B29" s="4" t="s">
        <v>54</v>
      </c>
      <c r="C29" s="24" t="s">
        <v>77</v>
      </c>
      <c r="D29" s="24" t="s">
        <v>78</v>
      </c>
      <c r="E29" s="5">
        <v>64.5</v>
      </c>
      <c r="F29" s="30">
        <v>70</v>
      </c>
      <c r="G29" s="15">
        <v>72.8</v>
      </c>
      <c r="H29" s="16">
        <f>F29*0.4+G29*0.6</f>
        <v>71.68</v>
      </c>
      <c r="I29" s="29">
        <f>E29*0.5+H29*0.5</f>
        <v>68.09</v>
      </c>
      <c r="J29" s="32" t="s">
        <v>21</v>
      </c>
    </row>
    <row r="30" spans="1:10" ht="18.75" customHeight="1">
      <c r="A30" s="4" t="s">
        <v>53</v>
      </c>
      <c r="B30" s="4" t="s">
        <v>54</v>
      </c>
      <c r="C30" s="24" t="s">
        <v>79</v>
      </c>
      <c r="D30" s="24" t="s">
        <v>80</v>
      </c>
      <c r="E30" s="5">
        <v>64.5</v>
      </c>
      <c r="F30" s="30">
        <v>61.5</v>
      </c>
      <c r="G30" s="15">
        <v>77</v>
      </c>
      <c r="H30" s="16">
        <f>F30*0.4+G30*0.6</f>
        <v>70.8</v>
      </c>
      <c r="I30" s="29">
        <f>E30*0.5+H30*0.5</f>
        <v>67.65</v>
      </c>
      <c r="J30" s="32" t="s">
        <v>21</v>
      </c>
    </row>
    <row r="31" spans="1:10" ht="18.75" customHeight="1">
      <c r="A31" s="12" t="s">
        <v>81</v>
      </c>
      <c r="B31" s="12" t="s">
        <v>54</v>
      </c>
      <c r="C31" s="23" t="s">
        <v>82</v>
      </c>
      <c r="D31" s="23" t="s">
        <v>83</v>
      </c>
      <c r="E31" s="11">
        <v>73.5</v>
      </c>
      <c r="F31" s="14">
        <v>56</v>
      </c>
      <c r="G31" s="14">
        <v>83.2</v>
      </c>
      <c r="H31" s="14">
        <f>F31*0.4+G31*0.6</f>
        <v>72.32000000000001</v>
      </c>
      <c r="I31" s="27">
        <f>E31*0.5+H31*0.5</f>
        <v>72.91</v>
      </c>
      <c r="J31" s="33" t="s">
        <v>16</v>
      </c>
    </row>
    <row r="32" spans="1:10" ht="18.75" customHeight="1">
      <c r="A32" s="12" t="s">
        <v>81</v>
      </c>
      <c r="B32" s="12" t="s">
        <v>54</v>
      </c>
      <c r="C32" s="23" t="s">
        <v>84</v>
      </c>
      <c r="D32" s="23" t="s">
        <v>85</v>
      </c>
      <c r="E32" s="11">
        <v>73.5</v>
      </c>
      <c r="F32" s="14">
        <v>49</v>
      </c>
      <c r="G32" s="14">
        <v>77.8</v>
      </c>
      <c r="H32" s="14">
        <f>F32*0.4+G32*0.6</f>
        <v>66.28</v>
      </c>
      <c r="I32" s="27">
        <f>E32*0.5+H32*0.5</f>
        <v>69.89</v>
      </c>
      <c r="J32" s="33" t="s">
        <v>16</v>
      </c>
    </row>
    <row r="33" spans="1:10" ht="18.75" customHeight="1">
      <c r="A33" s="12" t="s">
        <v>81</v>
      </c>
      <c r="B33" s="12" t="s">
        <v>54</v>
      </c>
      <c r="C33" s="23" t="s">
        <v>86</v>
      </c>
      <c r="D33" s="23" t="s">
        <v>87</v>
      </c>
      <c r="E33" s="11">
        <v>65</v>
      </c>
      <c r="F33" s="14">
        <v>58.5</v>
      </c>
      <c r="G33" s="14">
        <v>73.2</v>
      </c>
      <c r="H33" s="14">
        <f>F33*0.4+G33*0.6</f>
        <v>67.32000000000001</v>
      </c>
      <c r="I33" s="27">
        <f>E33*0.5+H33*0.5</f>
        <v>66.16</v>
      </c>
      <c r="J33" s="33" t="s">
        <v>16</v>
      </c>
    </row>
    <row r="34" spans="1:10" ht="18.75" customHeight="1">
      <c r="A34" s="12" t="s">
        <v>81</v>
      </c>
      <c r="B34" s="12" t="s">
        <v>54</v>
      </c>
      <c r="C34" s="23" t="s">
        <v>88</v>
      </c>
      <c r="D34" s="23" t="s">
        <v>89</v>
      </c>
      <c r="E34" s="11">
        <v>63.5</v>
      </c>
      <c r="F34" s="14">
        <v>53</v>
      </c>
      <c r="G34" s="14">
        <v>77</v>
      </c>
      <c r="H34" s="14">
        <f>F34*0.4+G34*0.6</f>
        <v>67.4</v>
      </c>
      <c r="I34" s="27">
        <f>E34*0.5+H34*0.5</f>
        <v>65.45</v>
      </c>
      <c r="J34" s="33" t="s">
        <v>16</v>
      </c>
    </row>
    <row r="35" spans="1:10" ht="18.75" customHeight="1">
      <c r="A35" s="12" t="s">
        <v>81</v>
      </c>
      <c r="B35" s="12" t="s">
        <v>54</v>
      </c>
      <c r="C35" s="23" t="s">
        <v>90</v>
      </c>
      <c r="D35" s="23" t="s">
        <v>91</v>
      </c>
      <c r="E35" s="11">
        <v>63</v>
      </c>
      <c r="F35" s="14">
        <v>48</v>
      </c>
      <c r="G35" s="14">
        <v>76.2</v>
      </c>
      <c r="H35" s="14">
        <f>F35*0.4+G35*0.6</f>
        <v>64.92</v>
      </c>
      <c r="I35" s="27">
        <f>E35*0.5+H35*0.5</f>
        <v>63.96</v>
      </c>
      <c r="J35" s="10" t="s">
        <v>21</v>
      </c>
    </row>
    <row r="36" spans="1:10" ht="18.75" customHeight="1">
      <c r="A36" s="12" t="s">
        <v>81</v>
      </c>
      <c r="B36" s="12" t="s">
        <v>54</v>
      </c>
      <c r="C36" s="23" t="s">
        <v>92</v>
      </c>
      <c r="D36" s="23" t="s">
        <v>93</v>
      </c>
      <c r="E36" s="11">
        <v>67</v>
      </c>
      <c r="F36" s="14">
        <v>44.5</v>
      </c>
      <c r="G36" s="14">
        <v>71.6</v>
      </c>
      <c r="H36" s="14">
        <f>F36*0.4+G36*0.6</f>
        <v>60.75999999999999</v>
      </c>
      <c r="I36" s="27">
        <f>E36*0.5+H36*0.5</f>
        <v>63.879999999999995</v>
      </c>
      <c r="J36" s="10" t="s">
        <v>21</v>
      </c>
    </row>
    <row r="37" spans="1:10" ht="18.75" customHeight="1">
      <c r="A37" s="6" t="s">
        <v>94</v>
      </c>
      <c r="B37" s="6" t="s">
        <v>54</v>
      </c>
      <c r="C37" s="25" t="s">
        <v>95</v>
      </c>
      <c r="D37" s="25" t="s">
        <v>96</v>
      </c>
      <c r="E37" s="7">
        <v>71.5</v>
      </c>
      <c r="F37" s="30">
        <v>86</v>
      </c>
      <c r="G37" s="16">
        <v>81.4</v>
      </c>
      <c r="H37" s="16">
        <f>F37*0.4+G37*0.6</f>
        <v>83.24000000000001</v>
      </c>
      <c r="I37" s="29">
        <f>E37*0.5+H37*0.5</f>
        <v>77.37</v>
      </c>
      <c r="J37" s="33" t="s">
        <v>16</v>
      </c>
    </row>
    <row r="38" spans="1:10" ht="18.75" customHeight="1">
      <c r="A38" s="6" t="s">
        <v>94</v>
      </c>
      <c r="B38" s="6" t="s">
        <v>54</v>
      </c>
      <c r="C38" s="25" t="s">
        <v>97</v>
      </c>
      <c r="D38" s="25" t="s">
        <v>98</v>
      </c>
      <c r="E38" s="7">
        <v>74</v>
      </c>
      <c r="F38" s="30">
        <v>80.5</v>
      </c>
      <c r="G38" s="16">
        <v>80.8</v>
      </c>
      <c r="H38" s="16">
        <f>F38*0.4+G38*0.6</f>
        <v>80.68</v>
      </c>
      <c r="I38" s="29">
        <f>E38*0.5+H38*0.5</f>
        <v>77.34</v>
      </c>
      <c r="J38" s="33" t="s">
        <v>16</v>
      </c>
    </row>
    <row r="39" spans="1:10" ht="18.75" customHeight="1">
      <c r="A39" s="6" t="s">
        <v>94</v>
      </c>
      <c r="B39" s="6" t="s">
        <v>54</v>
      </c>
      <c r="C39" s="25" t="s">
        <v>99</v>
      </c>
      <c r="D39" s="25" t="s">
        <v>100</v>
      </c>
      <c r="E39" s="7">
        <v>68</v>
      </c>
      <c r="F39" s="30">
        <v>79</v>
      </c>
      <c r="G39" s="16">
        <v>79.4</v>
      </c>
      <c r="H39" s="16">
        <f>F39*0.4+G39*0.6</f>
        <v>79.24000000000001</v>
      </c>
      <c r="I39" s="29">
        <f>E39*0.5+H39*0.5</f>
        <v>73.62</v>
      </c>
      <c r="J39" s="33" t="s">
        <v>16</v>
      </c>
    </row>
    <row r="40" spans="1:10" ht="18.75" customHeight="1">
      <c r="A40" s="6" t="s">
        <v>94</v>
      </c>
      <c r="B40" s="6" t="s">
        <v>54</v>
      </c>
      <c r="C40" s="25" t="s">
        <v>101</v>
      </c>
      <c r="D40" s="25" t="s">
        <v>102</v>
      </c>
      <c r="E40" s="7">
        <v>65.5</v>
      </c>
      <c r="F40" s="30">
        <v>82.5</v>
      </c>
      <c r="G40" s="16">
        <v>76.2</v>
      </c>
      <c r="H40" s="16">
        <f>F40*0.4+G40*0.6</f>
        <v>78.72</v>
      </c>
      <c r="I40" s="29">
        <f>E40*0.5+H40*0.5</f>
        <v>72.11</v>
      </c>
      <c r="J40" s="33" t="s">
        <v>16</v>
      </c>
    </row>
    <row r="41" spans="1:10" ht="18.75" customHeight="1">
      <c r="A41" s="6" t="s">
        <v>94</v>
      </c>
      <c r="B41" s="6" t="s">
        <v>54</v>
      </c>
      <c r="C41" s="25" t="s">
        <v>103</v>
      </c>
      <c r="D41" s="25" t="s">
        <v>104</v>
      </c>
      <c r="E41" s="7">
        <v>70</v>
      </c>
      <c r="F41" s="30">
        <v>57.5</v>
      </c>
      <c r="G41" s="16">
        <v>77</v>
      </c>
      <c r="H41" s="16">
        <f>F41*0.4+G41*0.6</f>
        <v>69.19999999999999</v>
      </c>
      <c r="I41" s="29">
        <f>E41*0.5+H41*0.5</f>
        <v>69.6</v>
      </c>
      <c r="J41" s="33" t="s">
        <v>16</v>
      </c>
    </row>
    <row r="42" spans="1:10" ht="18.75" customHeight="1">
      <c r="A42" s="6" t="s">
        <v>94</v>
      </c>
      <c r="B42" s="6" t="s">
        <v>54</v>
      </c>
      <c r="C42" s="25" t="s">
        <v>105</v>
      </c>
      <c r="D42" s="25" t="s">
        <v>106</v>
      </c>
      <c r="E42" s="7">
        <v>67.5</v>
      </c>
      <c r="F42" s="30">
        <v>57</v>
      </c>
      <c r="G42" s="16">
        <v>78</v>
      </c>
      <c r="H42" s="16">
        <f>F42*0.4+G42*0.6</f>
        <v>69.6</v>
      </c>
      <c r="I42" s="29">
        <f>E42*0.5+H42*0.5</f>
        <v>68.55</v>
      </c>
      <c r="J42" s="33" t="s">
        <v>16</v>
      </c>
    </row>
    <row r="43" spans="1:10" ht="18.75" customHeight="1">
      <c r="A43" s="6" t="s">
        <v>94</v>
      </c>
      <c r="B43" s="6" t="s">
        <v>54</v>
      </c>
      <c r="C43" s="25" t="s">
        <v>107</v>
      </c>
      <c r="D43" s="25" t="s">
        <v>108</v>
      </c>
      <c r="E43" s="7">
        <v>67</v>
      </c>
      <c r="F43" s="30">
        <v>61</v>
      </c>
      <c r="G43" s="16">
        <v>76</v>
      </c>
      <c r="H43" s="16">
        <f>F43*0.4+G43*0.6</f>
        <v>70</v>
      </c>
      <c r="I43" s="29">
        <f>E43*0.5+H43*0.5</f>
        <v>68.5</v>
      </c>
      <c r="J43" s="32" t="s">
        <v>21</v>
      </c>
    </row>
    <row r="44" spans="1:10" ht="18.75" customHeight="1">
      <c r="A44" s="6" t="s">
        <v>94</v>
      </c>
      <c r="B44" s="6" t="s">
        <v>54</v>
      </c>
      <c r="C44" s="25" t="s">
        <v>109</v>
      </c>
      <c r="D44" s="25" t="s">
        <v>110</v>
      </c>
      <c r="E44" s="7">
        <v>66</v>
      </c>
      <c r="F44" s="30">
        <v>62</v>
      </c>
      <c r="G44" s="16">
        <v>74.6</v>
      </c>
      <c r="H44" s="16">
        <f>F44*0.4+G44*0.6</f>
        <v>69.56</v>
      </c>
      <c r="I44" s="29">
        <f>E44*0.5+H44*0.5</f>
        <v>67.78</v>
      </c>
      <c r="J44" s="32" t="s">
        <v>21</v>
      </c>
    </row>
    <row r="45" spans="1:10" ht="18.75" customHeight="1">
      <c r="A45" s="6" t="s">
        <v>94</v>
      </c>
      <c r="B45" s="6" t="s">
        <v>54</v>
      </c>
      <c r="C45" s="25" t="s">
        <v>111</v>
      </c>
      <c r="D45" s="25" t="s">
        <v>112</v>
      </c>
      <c r="E45" s="7">
        <v>65.5</v>
      </c>
      <c r="F45" s="30">
        <v>50.5</v>
      </c>
      <c r="G45" s="16">
        <v>77</v>
      </c>
      <c r="H45" s="16">
        <f>F45*0.4+G45*0.6</f>
        <v>66.4</v>
      </c>
      <c r="I45" s="29">
        <f>E45*0.5+H45*0.5</f>
        <v>65.95</v>
      </c>
      <c r="J45" s="32" t="s">
        <v>21</v>
      </c>
    </row>
    <row r="46" spans="1:10" ht="18.75" customHeight="1">
      <c r="A46" s="12" t="s">
        <v>22</v>
      </c>
      <c r="B46" s="12" t="s">
        <v>113</v>
      </c>
      <c r="C46" s="23" t="s">
        <v>114</v>
      </c>
      <c r="D46" s="23" t="s">
        <v>115</v>
      </c>
      <c r="E46" s="11">
        <v>59.5</v>
      </c>
      <c r="F46" s="20" t="s">
        <v>15</v>
      </c>
      <c r="G46" s="14">
        <v>69.2</v>
      </c>
      <c r="H46" s="14">
        <f>G46</f>
        <v>69.2</v>
      </c>
      <c r="I46" s="27">
        <f>E46*0.5+H46*0.5</f>
        <v>64.35</v>
      </c>
      <c r="J46" s="33" t="s">
        <v>16</v>
      </c>
    </row>
    <row r="47" spans="1:10" ht="18.75" customHeight="1">
      <c r="A47" s="12" t="s">
        <v>22</v>
      </c>
      <c r="B47" s="12" t="s">
        <v>113</v>
      </c>
      <c r="C47" s="23" t="s">
        <v>116</v>
      </c>
      <c r="D47" s="23" t="s">
        <v>117</v>
      </c>
      <c r="E47" s="11">
        <v>53</v>
      </c>
      <c r="F47" s="20" t="s">
        <v>15</v>
      </c>
      <c r="G47" s="14">
        <v>75</v>
      </c>
      <c r="H47" s="14">
        <f>G47</f>
        <v>75</v>
      </c>
      <c r="I47" s="27">
        <f>E47*0.5+H47*0.5</f>
        <v>64</v>
      </c>
      <c r="J47" s="33" t="s">
        <v>16</v>
      </c>
    </row>
    <row r="48" spans="1:10" ht="18.75" customHeight="1">
      <c r="A48" s="6" t="s">
        <v>118</v>
      </c>
      <c r="B48" s="6" t="s">
        <v>119</v>
      </c>
      <c r="C48" s="25" t="s">
        <v>120</v>
      </c>
      <c r="D48" s="25" t="s">
        <v>121</v>
      </c>
      <c r="E48" s="7">
        <v>66</v>
      </c>
      <c r="F48" s="21" t="s">
        <v>15</v>
      </c>
      <c r="G48" s="16">
        <v>76</v>
      </c>
      <c r="H48" s="19">
        <f>G48</f>
        <v>76</v>
      </c>
      <c r="I48" s="28">
        <f>E48*0.5+H48*0.5</f>
        <v>71</v>
      </c>
      <c r="J48" s="33" t="s">
        <v>16</v>
      </c>
    </row>
    <row r="49" spans="1:10" ht="18.75" customHeight="1">
      <c r="A49" s="4" t="s">
        <v>118</v>
      </c>
      <c r="B49" s="4" t="s">
        <v>119</v>
      </c>
      <c r="C49" s="24" t="s">
        <v>122</v>
      </c>
      <c r="D49" s="24" t="s">
        <v>123</v>
      </c>
      <c r="E49" s="5">
        <v>61</v>
      </c>
      <c r="F49" s="21" t="s">
        <v>15</v>
      </c>
      <c r="G49" s="15">
        <v>77.2</v>
      </c>
      <c r="H49" s="19">
        <f>G49</f>
        <v>77.2</v>
      </c>
      <c r="I49" s="28">
        <f>E49*0.5+H49*0.5</f>
        <v>69.1</v>
      </c>
      <c r="J49" s="33" t="s">
        <v>16</v>
      </c>
    </row>
    <row r="50" spans="1:10" ht="18.75" customHeight="1">
      <c r="A50" s="6" t="s">
        <v>118</v>
      </c>
      <c r="B50" s="6" t="s">
        <v>119</v>
      </c>
      <c r="C50" s="25" t="s">
        <v>124</v>
      </c>
      <c r="D50" s="25" t="s">
        <v>125</v>
      </c>
      <c r="E50" s="7">
        <v>61.5</v>
      </c>
      <c r="F50" s="21" t="s">
        <v>15</v>
      </c>
      <c r="G50" s="16">
        <v>75.4</v>
      </c>
      <c r="H50" s="19">
        <f>G50</f>
        <v>75.4</v>
      </c>
      <c r="I50" s="28">
        <f>E50*0.5+H50*0.5</f>
        <v>68.45</v>
      </c>
      <c r="J50" s="32" t="s">
        <v>21</v>
      </c>
    </row>
    <row r="51" spans="1:10" ht="18.75" customHeight="1">
      <c r="A51" s="12" t="s">
        <v>126</v>
      </c>
      <c r="B51" s="12" t="s">
        <v>119</v>
      </c>
      <c r="C51" s="23" t="s">
        <v>127</v>
      </c>
      <c r="D51" s="23" t="s">
        <v>128</v>
      </c>
      <c r="E51" s="11">
        <v>56</v>
      </c>
      <c r="F51" s="20" t="s">
        <v>15</v>
      </c>
      <c r="G51" s="14">
        <v>77.8</v>
      </c>
      <c r="H51" s="14">
        <f>G51</f>
        <v>77.8</v>
      </c>
      <c r="I51" s="27">
        <f>E51*0.5+H51*0.5</f>
        <v>66.9</v>
      </c>
      <c r="J51" s="33" t="s">
        <v>16</v>
      </c>
    </row>
    <row r="52" spans="1:10" ht="18.75" customHeight="1">
      <c r="A52" s="12" t="s">
        <v>126</v>
      </c>
      <c r="B52" s="12" t="s">
        <v>119</v>
      </c>
      <c r="C52" s="23" t="s">
        <v>129</v>
      </c>
      <c r="D52" s="23" t="s">
        <v>130</v>
      </c>
      <c r="E52" s="11">
        <v>58.5</v>
      </c>
      <c r="F52" s="20" t="s">
        <v>15</v>
      </c>
      <c r="G52" s="14">
        <v>74.8</v>
      </c>
      <c r="H52" s="14">
        <f>G52</f>
        <v>74.8</v>
      </c>
      <c r="I52" s="27">
        <f>E52*0.5+H52*0.5</f>
        <v>66.65</v>
      </c>
      <c r="J52" s="33" t="s">
        <v>16</v>
      </c>
    </row>
    <row r="53" spans="1:10" ht="18.75" customHeight="1">
      <c r="A53" s="12" t="s">
        <v>126</v>
      </c>
      <c r="B53" s="12" t="s">
        <v>119</v>
      </c>
      <c r="C53" s="23" t="s">
        <v>131</v>
      </c>
      <c r="D53" s="23" t="s">
        <v>132</v>
      </c>
      <c r="E53" s="11">
        <v>57.5</v>
      </c>
      <c r="F53" s="20" t="s">
        <v>15</v>
      </c>
      <c r="G53" s="14">
        <v>75.6</v>
      </c>
      <c r="H53" s="14">
        <f>G53</f>
        <v>75.6</v>
      </c>
      <c r="I53" s="27">
        <f>E53*0.5+H53*0.5</f>
        <v>66.55</v>
      </c>
      <c r="J53" s="10" t="s">
        <v>21</v>
      </c>
    </row>
    <row r="54" spans="1:10" ht="18.75" customHeight="1">
      <c r="A54" s="37" t="s">
        <v>133</v>
      </c>
      <c r="B54" s="37" t="s">
        <v>119</v>
      </c>
      <c r="C54" s="36" t="s">
        <v>134</v>
      </c>
      <c r="D54" s="36" t="s">
        <v>135</v>
      </c>
      <c r="E54" s="35">
        <v>59.5</v>
      </c>
      <c r="F54" s="21" t="s">
        <v>15</v>
      </c>
      <c r="G54" s="19">
        <v>78</v>
      </c>
      <c r="H54" s="19">
        <f>G54</f>
        <v>78</v>
      </c>
      <c r="I54" s="28">
        <f>E54*0.5+H54*0.5</f>
        <v>68.75</v>
      </c>
      <c r="J54" s="33" t="s">
        <v>16</v>
      </c>
    </row>
    <row r="55" spans="1:10" ht="18.75" customHeight="1">
      <c r="A55" s="37" t="s">
        <v>133</v>
      </c>
      <c r="B55" s="37" t="s">
        <v>119</v>
      </c>
      <c r="C55" s="36" t="s">
        <v>136</v>
      </c>
      <c r="D55" s="36" t="s">
        <v>137</v>
      </c>
      <c r="E55" s="35">
        <v>59.5</v>
      </c>
      <c r="F55" s="21" t="s">
        <v>15</v>
      </c>
      <c r="G55" s="19">
        <v>73.4</v>
      </c>
      <c r="H55" s="19">
        <f>G55</f>
        <v>73.4</v>
      </c>
      <c r="I55" s="28">
        <f>E55*0.5+H55*0.5</f>
        <v>66.45</v>
      </c>
      <c r="J55" s="33" t="s">
        <v>16</v>
      </c>
    </row>
    <row r="56" spans="1:10" ht="18.75" customHeight="1">
      <c r="A56" s="12" t="s">
        <v>22</v>
      </c>
      <c r="B56" s="12" t="s">
        <v>138</v>
      </c>
      <c r="C56" s="23" t="s">
        <v>139</v>
      </c>
      <c r="D56" s="23" t="s">
        <v>140</v>
      </c>
      <c r="E56" s="11">
        <v>61.5</v>
      </c>
      <c r="F56" s="20" t="s">
        <v>15</v>
      </c>
      <c r="G56" s="14">
        <v>82</v>
      </c>
      <c r="H56" s="14">
        <f>G56</f>
        <v>82</v>
      </c>
      <c r="I56" s="27">
        <f>E56*0.5+H56*0.5</f>
        <v>71.75</v>
      </c>
      <c r="J56" s="33" t="s">
        <v>16</v>
      </c>
    </row>
    <row r="57" spans="1:10" ht="18.75" customHeight="1">
      <c r="A57" s="12" t="s">
        <v>22</v>
      </c>
      <c r="B57" s="12" t="s">
        <v>138</v>
      </c>
      <c r="C57" s="23" t="s">
        <v>141</v>
      </c>
      <c r="D57" s="23" t="s">
        <v>142</v>
      </c>
      <c r="E57" s="11">
        <v>63.5</v>
      </c>
      <c r="F57" s="20" t="s">
        <v>15</v>
      </c>
      <c r="G57" s="14">
        <v>74.8</v>
      </c>
      <c r="H57" s="14">
        <f>G57</f>
        <v>74.8</v>
      </c>
      <c r="I57" s="27">
        <f>E57*0.5+H57*0.5</f>
        <v>69.15</v>
      </c>
      <c r="J57" s="33" t="s">
        <v>16</v>
      </c>
    </row>
    <row r="58" spans="1:10" ht="18.75" customHeight="1">
      <c r="A58" s="12" t="s">
        <v>22</v>
      </c>
      <c r="B58" s="12" t="s">
        <v>138</v>
      </c>
      <c r="C58" s="23" t="s">
        <v>143</v>
      </c>
      <c r="D58" s="23" t="s">
        <v>144</v>
      </c>
      <c r="E58" s="11">
        <v>62.5</v>
      </c>
      <c r="F58" s="20" t="s">
        <v>15</v>
      </c>
      <c r="G58" s="14">
        <v>75.2</v>
      </c>
      <c r="H58" s="14">
        <f>G58</f>
        <v>75.2</v>
      </c>
      <c r="I58" s="27">
        <f>E58*0.5+H58*0.5</f>
        <v>68.85</v>
      </c>
      <c r="J58" s="10" t="s">
        <v>21</v>
      </c>
    </row>
    <row r="59" spans="1:10" ht="18.75" customHeight="1">
      <c r="A59" s="37" t="s">
        <v>22</v>
      </c>
      <c r="B59" s="37" t="s">
        <v>145</v>
      </c>
      <c r="C59" s="36" t="s">
        <v>146</v>
      </c>
      <c r="D59" s="36" t="s">
        <v>147</v>
      </c>
      <c r="E59" s="35">
        <v>65.5</v>
      </c>
      <c r="F59" s="21" t="s">
        <v>15</v>
      </c>
      <c r="G59" s="19">
        <v>78.4</v>
      </c>
      <c r="H59" s="19">
        <f>G59</f>
        <v>78.4</v>
      </c>
      <c r="I59" s="28">
        <f>E59*0.5+H59*0.5</f>
        <v>71.95</v>
      </c>
      <c r="J59" s="33" t="s">
        <v>16</v>
      </c>
    </row>
    <row r="60" spans="1:10" ht="18.75" customHeight="1">
      <c r="A60" s="37" t="s">
        <v>22</v>
      </c>
      <c r="B60" s="37" t="s">
        <v>145</v>
      </c>
      <c r="C60" s="36" t="s">
        <v>148</v>
      </c>
      <c r="D60" s="36" t="s">
        <v>149</v>
      </c>
      <c r="E60" s="35">
        <v>62.5</v>
      </c>
      <c r="F60" s="21" t="s">
        <v>15</v>
      </c>
      <c r="G60" s="19">
        <v>75.8</v>
      </c>
      <c r="H60" s="19">
        <f>G60</f>
        <v>75.8</v>
      </c>
      <c r="I60" s="28">
        <f>E60*0.5+H60*0.5</f>
        <v>69.15</v>
      </c>
      <c r="J60" s="33" t="s">
        <v>16</v>
      </c>
    </row>
    <row r="61" spans="1:10" ht="18.75" customHeight="1">
      <c r="A61" s="37" t="s">
        <v>22</v>
      </c>
      <c r="B61" s="37" t="s">
        <v>145</v>
      </c>
      <c r="C61" s="36" t="s">
        <v>150</v>
      </c>
      <c r="D61" s="36" t="s">
        <v>151</v>
      </c>
      <c r="E61" s="35">
        <v>64.5</v>
      </c>
      <c r="F61" s="21" t="s">
        <v>15</v>
      </c>
      <c r="G61" s="19">
        <v>73</v>
      </c>
      <c r="H61" s="19">
        <f>G61</f>
        <v>73</v>
      </c>
      <c r="I61" s="28">
        <f>E61*0.5+H61*0.5</f>
        <v>68.75</v>
      </c>
      <c r="J61" s="34" t="s">
        <v>21</v>
      </c>
    </row>
    <row r="62" spans="1:10" ht="18.75" customHeight="1">
      <c r="A62" s="12" t="s">
        <v>152</v>
      </c>
      <c r="B62" s="12" t="s">
        <v>153</v>
      </c>
      <c r="C62" s="23" t="s">
        <v>154</v>
      </c>
      <c r="D62" s="23" t="s">
        <v>155</v>
      </c>
      <c r="E62" s="11">
        <v>58.5</v>
      </c>
      <c r="F62" s="14">
        <v>85</v>
      </c>
      <c r="G62" s="14">
        <v>77</v>
      </c>
      <c r="H62" s="14">
        <f>F62*0.4+G62*0.6</f>
        <v>80.19999999999999</v>
      </c>
      <c r="I62" s="27">
        <f>E62*0.5+H62*0.5</f>
        <v>69.35</v>
      </c>
      <c r="J62" s="33" t="s">
        <v>16</v>
      </c>
    </row>
    <row r="63" spans="1:10" ht="18.75" customHeight="1">
      <c r="A63" s="12" t="s">
        <v>152</v>
      </c>
      <c r="B63" s="12" t="s">
        <v>153</v>
      </c>
      <c r="C63" s="23" t="s">
        <v>156</v>
      </c>
      <c r="D63" s="23" t="s">
        <v>157</v>
      </c>
      <c r="E63" s="11">
        <v>58.5</v>
      </c>
      <c r="F63" s="14">
        <v>82</v>
      </c>
      <c r="G63" s="14">
        <v>77</v>
      </c>
      <c r="H63" s="14">
        <f>F63*0.4+G63*0.6</f>
        <v>79</v>
      </c>
      <c r="I63" s="27">
        <f>E63*0.5+H63*0.5</f>
        <v>68.75</v>
      </c>
      <c r="J63" s="33" t="s">
        <v>16</v>
      </c>
    </row>
    <row r="64" spans="1:10" ht="18.75" customHeight="1">
      <c r="A64" s="12" t="s">
        <v>152</v>
      </c>
      <c r="B64" s="12" t="s">
        <v>153</v>
      </c>
      <c r="C64" s="23" t="s">
        <v>158</v>
      </c>
      <c r="D64" s="23" t="s">
        <v>159</v>
      </c>
      <c r="E64" s="11">
        <v>52</v>
      </c>
      <c r="F64" s="14">
        <v>83</v>
      </c>
      <c r="G64" s="14">
        <v>74.8</v>
      </c>
      <c r="H64" s="14">
        <f>F64*0.4+G64*0.6</f>
        <v>78.08</v>
      </c>
      <c r="I64" s="27">
        <f>E64*0.5+H64*0.5</f>
        <v>65.03999999999999</v>
      </c>
      <c r="J64" s="10" t="s">
        <v>21</v>
      </c>
    </row>
    <row r="65" spans="1:10" ht="18.75" customHeight="1">
      <c r="A65" s="12" t="s">
        <v>152</v>
      </c>
      <c r="B65" s="12" t="s">
        <v>153</v>
      </c>
      <c r="C65" s="23" t="s">
        <v>160</v>
      </c>
      <c r="D65" s="23" t="s">
        <v>161</v>
      </c>
      <c r="E65" s="11">
        <v>52</v>
      </c>
      <c r="F65" s="14">
        <v>76</v>
      </c>
      <c r="G65" s="14">
        <v>71.6</v>
      </c>
      <c r="H65" s="14">
        <f>F65*0.4+G65*0.6</f>
        <v>73.36</v>
      </c>
      <c r="I65" s="27">
        <f>E65*0.5+H65*0.5</f>
        <v>62.68</v>
      </c>
      <c r="J65" s="10" t="s">
        <v>21</v>
      </c>
    </row>
    <row r="66" spans="1:10" ht="18.75" customHeight="1">
      <c r="A66" s="6" t="s">
        <v>22</v>
      </c>
      <c r="B66" s="6" t="s">
        <v>162</v>
      </c>
      <c r="C66" s="25" t="s">
        <v>163</v>
      </c>
      <c r="D66" s="25" t="s">
        <v>164</v>
      </c>
      <c r="E66" s="7">
        <v>65</v>
      </c>
      <c r="F66" s="21" t="s">
        <v>15</v>
      </c>
      <c r="G66" s="16">
        <v>81.2</v>
      </c>
      <c r="H66" s="19">
        <f>G66</f>
        <v>81.2</v>
      </c>
      <c r="I66" s="28">
        <f>E66*0.5+H66*0.5</f>
        <v>73.1</v>
      </c>
      <c r="J66" s="33" t="s">
        <v>16</v>
      </c>
    </row>
    <row r="67" spans="1:10" ht="18.75" customHeight="1">
      <c r="A67" s="6" t="s">
        <v>22</v>
      </c>
      <c r="B67" s="6" t="s">
        <v>162</v>
      </c>
      <c r="C67" s="25" t="s">
        <v>165</v>
      </c>
      <c r="D67" s="25" t="s">
        <v>166</v>
      </c>
      <c r="E67" s="7">
        <v>67</v>
      </c>
      <c r="F67" s="21" t="s">
        <v>15</v>
      </c>
      <c r="G67" s="16">
        <v>77</v>
      </c>
      <c r="H67" s="19">
        <f>G67</f>
        <v>77</v>
      </c>
      <c r="I67" s="28">
        <f>E67*0.5+H67*0.5</f>
        <v>72</v>
      </c>
      <c r="J67" s="33" t="s">
        <v>16</v>
      </c>
    </row>
    <row r="68" spans="1:10" ht="18.75" customHeight="1">
      <c r="A68" s="6" t="s">
        <v>22</v>
      </c>
      <c r="B68" s="6" t="s">
        <v>162</v>
      </c>
      <c r="C68" s="25" t="s">
        <v>167</v>
      </c>
      <c r="D68" s="25" t="s">
        <v>168</v>
      </c>
      <c r="E68" s="7">
        <v>66</v>
      </c>
      <c r="F68" s="21" t="s">
        <v>15</v>
      </c>
      <c r="G68" s="16">
        <v>77.4</v>
      </c>
      <c r="H68" s="19">
        <f>G68</f>
        <v>77.4</v>
      </c>
      <c r="I68" s="28">
        <f>E68*0.5+H68*0.5</f>
        <v>71.7</v>
      </c>
      <c r="J68" s="33" t="s">
        <v>16</v>
      </c>
    </row>
    <row r="69" spans="1:10" ht="18.75" customHeight="1">
      <c r="A69" s="6" t="s">
        <v>22</v>
      </c>
      <c r="B69" s="6" t="s">
        <v>162</v>
      </c>
      <c r="C69" s="25" t="s">
        <v>169</v>
      </c>
      <c r="D69" s="25" t="s">
        <v>170</v>
      </c>
      <c r="E69" s="7">
        <v>66.5</v>
      </c>
      <c r="F69" s="21" t="s">
        <v>15</v>
      </c>
      <c r="G69" s="16">
        <v>76.4</v>
      </c>
      <c r="H69" s="19">
        <f>G69</f>
        <v>76.4</v>
      </c>
      <c r="I69" s="28">
        <f>E69*0.5+H69*0.5</f>
        <v>71.45</v>
      </c>
      <c r="J69" s="33" t="s">
        <v>16</v>
      </c>
    </row>
    <row r="70" spans="1:10" ht="18.75" customHeight="1">
      <c r="A70" s="4" t="s">
        <v>22</v>
      </c>
      <c r="B70" s="4" t="s">
        <v>162</v>
      </c>
      <c r="C70" s="24" t="s">
        <v>171</v>
      </c>
      <c r="D70" s="24" t="s">
        <v>172</v>
      </c>
      <c r="E70" s="5">
        <v>61.5</v>
      </c>
      <c r="F70" s="21" t="s">
        <v>15</v>
      </c>
      <c r="G70" s="15">
        <v>76.6</v>
      </c>
      <c r="H70" s="19">
        <f>G70</f>
        <v>76.6</v>
      </c>
      <c r="I70" s="28">
        <f>E70*0.5+H70*0.5</f>
        <v>69.05</v>
      </c>
      <c r="J70" s="33" t="s">
        <v>16</v>
      </c>
    </row>
    <row r="71" spans="1:10" ht="18.75" customHeight="1">
      <c r="A71" s="6" t="s">
        <v>22</v>
      </c>
      <c r="B71" s="6" t="s">
        <v>162</v>
      </c>
      <c r="C71" s="25" t="s">
        <v>173</v>
      </c>
      <c r="D71" s="25" t="s">
        <v>174</v>
      </c>
      <c r="E71" s="7">
        <v>65</v>
      </c>
      <c r="F71" s="21" t="s">
        <v>15</v>
      </c>
      <c r="G71" s="16">
        <v>72.8</v>
      </c>
      <c r="H71" s="19">
        <f>G71</f>
        <v>72.8</v>
      </c>
      <c r="I71" s="28">
        <f>E71*0.5+H71*0.5</f>
        <v>68.9</v>
      </c>
      <c r="J71" s="33" t="s">
        <v>16</v>
      </c>
    </row>
    <row r="72" spans="1:10" ht="18.75" customHeight="1">
      <c r="A72" s="4" t="s">
        <v>22</v>
      </c>
      <c r="B72" s="4" t="s">
        <v>162</v>
      </c>
      <c r="C72" s="24" t="s">
        <v>175</v>
      </c>
      <c r="D72" s="24" t="s">
        <v>176</v>
      </c>
      <c r="E72" s="5">
        <v>61.5</v>
      </c>
      <c r="F72" s="21" t="s">
        <v>15</v>
      </c>
      <c r="G72" s="15">
        <v>75</v>
      </c>
      <c r="H72" s="19">
        <f>G72</f>
        <v>75</v>
      </c>
      <c r="I72" s="28">
        <f>E72*0.5+H72*0.5</f>
        <v>68.25</v>
      </c>
      <c r="J72" s="32" t="s">
        <v>21</v>
      </c>
    </row>
    <row r="73" spans="1:10" ht="18.75" customHeight="1">
      <c r="A73" s="4" t="s">
        <v>22</v>
      </c>
      <c r="B73" s="4" t="s">
        <v>162</v>
      </c>
      <c r="C73" s="24" t="s">
        <v>177</v>
      </c>
      <c r="D73" s="24" t="s">
        <v>178</v>
      </c>
      <c r="E73" s="5">
        <v>61.5</v>
      </c>
      <c r="F73" s="21" t="s">
        <v>15</v>
      </c>
      <c r="G73" s="15">
        <v>70.8</v>
      </c>
      <c r="H73" s="19">
        <f>G73</f>
        <v>70.8</v>
      </c>
      <c r="I73" s="28">
        <f>E73*0.5+H73*0.5</f>
        <v>66.15</v>
      </c>
      <c r="J73" s="32" t="s">
        <v>21</v>
      </c>
    </row>
    <row r="74" spans="1:10" ht="18.75" customHeight="1">
      <c r="A74" s="6" t="s">
        <v>22</v>
      </c>
      <c r="B74" s="6" t="s">
        <v>162</v>
      </c>
      <c r="C74" s="25" t="s">
        <v>179</v>
      </c>
      <c r="D74" s="25" t="s">
        <v>180</v>
      </c>
      <c r="E74" s="7">
        <v>62.5</v>
      </c>
      <c r="F74" s="21" t="s">
        <v>15</v>
      </c>
      <c r="G74" s="16">
        <v>68.2</v>
      </c>
      <c r="H74" s="19">
        <f>G74</f>
        <v>68.2</v>
      </c>
      <c r="I74" s="28">
        <f>E74*0.5+H74*0.5</f>
        <v>65.35</v>
      </c>
      <c r="J74" s="32" t="s">
        <v>21</v>
      </c>
    </row>
    <row r="75" spans="1:10" ht="18.75" customHeight="1">
      <c r="A75" s="12" t="s">
        <v>181</v>
      </c>
      <c r="B75" s="12" t="s">
        <v>182</v>
      </c>
      <c r="C75" s="23" t="s">
        <v>183</v>
      </c>
      <c r="D75" s="23" t="s">
        <v>184</v>
      </c>
      <c r="E75" s="11">
        <v>63.5</v>
      </c>
      <c r="F75" s="20" t="s">
        <v>15</v>
      </c>
      <c r="G75" s="14">
        <v>78.8</v>
      </c>
      <c r="H75" s="14">
        <f>G75</f>
        <v>78.8</v>
      </c>
      <c r="I75" s="27">
        <f>E75*0.5+H75*0.5</f>
        <v>71.15</v>
      </c>
      <c r="J75" s="33" t="s">
        <v>16</v>
      </c>
    </row>
    <row r="76" spans="1:10" ht="18.75" customHeight="1">
      <c r="A76" s="12" t="s">
        <v>181</v>
      </c>
      <c r="B76" s="12" t="s">
        <v>182</v>
      </c>
      <c r="C76" s="23" t="s">
        <v>185</v>
      </c>
      <c r="D76" s="23" t="s">
        <v>186</v>
      </c>
      <c r="E76" s="11">
        <v>56</v>
      </c>
      <c r="F76" s="20" t="s">
        <v>15</v>
      </c>
      <c r="G76" s="14">
        <v>77.4</v>
      </c>
      <c r="H76" s="14">
        <f>G76</f>
        <v>77.4</v>
      </c>
      <c r="I76" s="27">
        <f>E76*0.5+H76*0.5</f>
        <v>66.7</v>
      </c>
      <c r="J76" s="33" t="s">
        <v>16</v>
      </c>
    </row>
    <row r="77" spans="1:10" ht="18.75" customHeight="1">
      <c r="A77" s="12" t="s">
        <v>181</v>
      </c>
      <c r="B77" s="12" t="s">
        <v>182</v>
      </c>
      <c r="C77" s="23" t="s">
        <v>187</v>
      </c>
      <c r="D77" s="23" t="s">
        <v>188</v>
      </c>
      <c r="E77" s="11">
        <v>57</v>
      </c>
      <c r="F77" s="20" t="s">
        <v>15</v>
      </c>
      <c r="G77" s="14">
        <v>75.6</v>
      </c>
      <c r="H77" s="14">
        <f>G77</f>
        <v>75.6</v>
      </c>
      <c r="I77" s="27">
        <f>E77*0.5+H77*0.5</f>
        <v>66.3</v>
      </c>
      <c r="J77" s="10" t="s">
        <v>21</v>
      </c>
    </row>
    <row r="78" spans="1:10" ht="18.75" customHeight="1">
      <c r="A78" s="37" t="s">
        <v>11</v>
      </c>
      <c r="B78" s="37" t="s">
        <v>189</v>
      </c>
      <c r="C78" s="36" t="s">
        <v>190</v>
      </c>
      <c r="D78" s="36" t="s">
        <v>191</v>
      </c>
      <c r="E78" s="35">
        <v>79.5</v>
      </c>
      <c r="F78" s="21" t="s">
        <v>15</v>
      </c>
      <c r="G78" s="19">
        <v>75</v>
      </c>
      <c r="H78" s="19">
        <f>G78</f>
        <v>75</v>
      </c>
      <c r="I78" s="28">
        <f>E78*0.5+H78*0.5</f>
        <v>77.25</v>
      </c>
      <c r="J78" s="33" t="s">
        <v>16</v>
      </c>
    </row>
    <row r="79" spans="1:10" ht="18.75" customHeight="1">
      <c r="A79" s="37" t="s">
        <v>11</v>
      </c>
      <c r="B79" s="37" t="s">
        <v>189</v>
      </c>
      <c r="C79" s="36" t="s">
        <v>192</v>
      </c>
      <c r="D79" s="36" t="s">
        <v>193</v>
      </c>
      <c r="E79" s="35">
        <v>78.25</v>
      </c>
      <c r="F79" s="21" t="s">
        <v>15</v>
      </c>
      <c r="G79" s="19">
        <v>73</v>
      </c>
      <c r="H79" s="19">
        <f>G79</f>
        <v>73</v>
      </c>
      <c r="I79" s="28">
        <f>E79*0.5+H79*0.5</f>
        <v>75.625</v>
      </c>
      <c r="J79" s="33" t="s">
        <v>16</v>
      </c>
    </row>
    <row r="80" spans="1:10" ht="18.75" customHeight="1">
      <c r="A80" s="37" t="s">
        <v>11</v>
      </c>
      <c r="B80" s="37" t="s">
        <v>189</v>
      </c>
      <c r="C80" s="36" t="s">
        <v>194</v>
      </c>
      <c r="D80" s="36" t="s">
        <v>195</v>
      </c>
      <c r="E80" s="35">
        <v>78</v>
      </c>
      <c r="F80" s="21" t="s">
        <v>15</v>
      </c>
      <c r="G80" s="19">
        <v>69.2</v>
      </c>
      <c r="H80" s="19">
        <f>G80</f>
        <v>69.2</v>
      </c>
      <c r="I80" s="28">
        <f>E80*0.5+H80*0.5</f>
        <v>73.6</v>
      </c>
      <c r="J80" s="34" t="s">
        <v>21</v>
      </c>
    </row>
    <row r="81" ht="13.5"/>
    <row r="82" ht="13.5"/>
    <row r="83" ht="13.5"/>
  </sheetData>
  <mergeCells count="1">
    <mergeCell ref="A1:I1"/>
  </mergeCells>
  <printOptions/>
  <pageMargins left="0.4722222222222222" right="0.275" top="0.4326388888888889" bottom="0.4722222222222222" header="0.3145833333333333" footer="0.275"/>
  <pageSetup horizontalDpi="600" verticalDpi="600" orientation="landscape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2016-06-24T02:56:40Z</dcterms:created>
  <dcterms:modified xsi:type="dcterms:W3CDTF">2016-06-24T02:56:40Z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