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<sst xmlns="http://schemas.openxmlformats.org/spreadsheetml/2006/main" count="16" uniqueCount="14">
  <si>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科尔沁区住房和城乡建设局
公开招募公益性岗位人员总成绩单</t>
  </si>
  <si>
    <t>名次</t>
  </si>
  <si>
    <t>所报岗位</t>
  </si>
  <si>
    <t>准考证号</t>
  </si>
  <si>
    <t>姓名</t>
  </si>
  <si>
    <t>笔试成绩</t>
  </si>
  <si>
    <t>笔试折算后成绩</t>
  </si>
  <si>
    <t>面试成绩</t>
  </si>
  <si>
    <t>面试折算后成绩</t>
  </si>
  <si>
    <t>总成绩</t>
  </si>
  <si>
    <t>工程机械</t>
  </si>
  <si>
    <t>顾大庆</t>
  </si>
  <si>
    <t>赵鑫</t>
  </si>
  <si>
    <t>杨慧平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</si>
</sst>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6"/>
  <sheetViews>
    <sheetView tabSelected="1" zoomScaleSheetLayoutView="100" workbookViewId="0" topLeftCell="A1">
      <selection activeCell="D3" sqref="D3"/>
    </sheetView>
  </sheetViews>
  <sheetFormatPr defaultColWidth="9.00390625" defaultRowHeight="15"/>
  <cols>
    <col min="1" max="1" width="5.8515625" style="2" customWidth="1"/>
    <col min="2" max="2" width="10.7109375" style="2" customWidth="1"/>
    <col min="3" max="3" width="11.00390625" style="2" customWidth="1"/>
    <col min="4" max="4" width="9.00390625" style="2" customWidth="1"/>
    <col min="5" max="5" width="10.8515625" style="2" customWidth="1"/>
    <col min="6" max="6" width="10.00390625" style="2" customWidth="1"/>
    <col min="7" max="7" width="10.28125" style="2" customWidth="1"/>
    <col min="8" max="8" width="10.8515625" style="2" customWidth="1"/>
    <col min="9" max="16384" width="9.00390625" style="2" customWidth="1"/>
  </cols>
  <sheetData>
    <row r="1" spans="1:244" s="1" customFormat="1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="2" customFormat="1" ht="13.5">
      <c r="I2" s="14"/>
    </row>
    <row r="3" spans="1:9" s="2" customFormat="1" ht="34.5" customHeight="1">
      <c r="A3" s="4" t="s">
        <v>1</v>
      </c>
      <c r="B3" s="5" t="s">
        <v>2</v>
      </c>
      <c r="C3" s="5" t="s">
        <v>3</v>
      </c>
      <c r="D3" s="6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5" t="s">
        <v>9</v>
      </c>
    </row>
    <row r="4" spans="1:9" s="2" customFormat="1" ht="34.5" customHeight="1">
      <c r="A4" s="7">
        <v>1</v>
      </c>
      <c r="B4" s="8" t="s">
        <v>10</v>
      </c>
      <c r="C4" s="7">
        <v>201606019</v>
      </c>
      <c r="D4" s="7" t="s">
        <v>11</v>
      </c>
      <c r="E4" s="9">
        <v>59.5</v>
      </c>
      <c r="F4" s="7">
        <f aca="true" t="shared" si="0" ref="F4:F6">SUM(E4*0.6)</f>
        <v>35.699999999999996</v>
      </c>
      <c r="G4" s="7">
        <v>74.6</v>
      </c>
      <c r="H4" s="7">
        <f aca="true" t="shared" si="1" ref="H4:H6">SUM(G4*0.4)</f>
        <v>29.84</v>
      </c>
      <c r="I4" s="16">
        <f aca="true" t="shared" si="2" ref="I4:I6">SUM(F4+H4)</f>
        <v>65.53999999999999</v>
      </c>
    </row>
    <row r="5" spans="1:9" s="2" customFormat="1" ht="34.5" customHeight="1">
      <c r="A5" s="10">
        <v>2</v>
      </c>
      <c r="B5" s="11" t="s">
        <v>10</v>
      </c>
      <c r="C5" s="10">
        <v>201606028</v>
      </c>
      <c r="D5" s="10" t="s">
        <v>12</v>
      </c>
      <c r="E5" s="12">
        <v>58</v>
      </c>
      <c r="F5" s="10">
        <f t="shared" si="0"/>
        <v>34.8</v>
      </c>
      <c r="G5" s="10">
        <v>75.2</v>
      </c>
      <c r="H5" s="10">
        <f t="shared" si="1"/>
        <v>30.080000000000002</v>
      </c>
      <c r="I5" s="17">
        <f t="shared" si="2"/>
        <v>64.88</v>
      </c>
    </row>
    <row r="6" spans="1:9" s="2" customFormat="1" ht="34.5" customHeight="1">
      <c r="A6" s="4">
        <v>3</v>
      </c>
      <c r="B6" s="5" t="s">
        <v>10</v>
      </c>
      <c r="C6" s="4">
        <v>201606004</v>
      </c>
      <c r="D6" s="6" t="s">
        <v>13</v>
      </c>
      <c r="E6" s="6">
        <v>59.5</v>
      </c>
      <c r="F6" s="4">
        <f t="shared" si="0"/>
        <v>35.699999999999996</v>
      </c>
      <c r="G6" s="4">
        <v>71.8</v>
      </c>
      <c r="H6" s="4">
        <f t="shared" si="1"/>
        <v>28.72</v>
      </c>
      <c r="I6" s="18">
        <f t="shared" si="2"/>
        <v>64.41999999999999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2016-08-17T00:33:18Z</dcterms:created>
  <dcterms:modified xsi:type="dcterms:W3CDTF">2016-08-17T00:33:45Z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