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<sst xmlns="http://schemas.openxmlformats.org/spreadsheetml/2006/main" count="72" uniqueCount="37">
  <si>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白亚东</t>
  </si>
  <si>
    <t>男</t>
  </si>
  <si>
    <t>311522052112</t>
  </si>
  <si>
    <t>科右前旗察尔森林场</t>
  </si>
  <si>
    <t>外站护林员（一般岗位）</t>
  </si>
  <si>
    <t>蒙古族</t>
  </si>
  <si>
    <t>杨和平</t>
  </si>
  <si>
    <t>311522052110</t>
  </si>
  <si>
    <t>齐秀英</t>
  </si>
  <si>
    <t>女</t>
  </si>
  <si>
    <t>311522052108</t>
  </si>
  <si>
    <t>张巍</t>
  </si>
  <si>
    <t>311522052119</t>
  </si>
  <si>
    <t>科右前旗大青山林场</t>
  </si>
  <si>
    <t>其他少数民族</t>
  </si>
  <si>
    <t>黄异腾</t>
  </si>
  <si>
    <t>311522052126</t>
  </si>
  <si>
    <t>科右前旗额尔格图林场</t>
  </si>
  <si>
    <t>包海林</t>
  </si>
  <si>
    <t>311522052124</t>
  </si>
  <si>
    <t>百岁</t>
  </si>
  <si>
    <t>311522063320</t>
  </si>
  <si>
    <t>科右前旗海力森林场</t>
  </si>
  <si>
    <t>外站护林员（蒙汉兼通人员岗位）</t>
  </si>
  <si>
    <t>代丽丽</t>
  </si>
  <si>
    <t>311522052028</t>
  </si>
  <si>
    <t>李健</t>
  </si>
  <si>
    <t>311522052023</t>
  </si>
  <si>
    <t>科右前旗乌兰大坝林场</t>
  </si>
  <si>
    <t>乌兰图雅</t>
  </si>
  <si>
    <t>311522052026</t>
  </si>
  <si>
    <t>包福全</t>
  </si>
  <si>
    <t>311522052013</t>
  </si>
  <si>
    <t>彭伟</t>
  </si>
  <si>
    <t>311522052008</t>
  </si>
  <si>
    <t>科右前旗兴隆林场</t>
  </si>
  <si>
    <t>汉族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</si>
</sst>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17" applyFont="1" applyFill="1" applyBorder="1" applyAlignment="1" quotePrefix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16" applyFont="1" applyFill="1" applyBorder="1" applyAlignment="1" quotePrefix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常规_12日下午" xfId="16"/>
    <cellStyle name="常规_14日上午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2" sqref="A12"/>
    </sheetView>
  </sheetViews>
  <sheetFormatPr defaultColWidth="9.00390625" defaultRowHeight="14.25"/>
  <sheetData>
    <row r="1" spans="1:16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>
        <v>91.6</v>
      </c>
      <c r="H1" s="2">
        <v>102.5</v>
      </c>
      <c r="I1" s="3">
        <v>64.7</v>
      </c>
      <c r="J1" s="2">
        <v>2.5</v>
      </c>
      <c r="K1" s="4">
        <v>67.2</v>
      </c>
      <c r="L1" s="2">
        <v>80.6</v>
      </c>
      <c r="M1" s="2">
        <f aca="true" t="shared" si="0" ref="M1:M12">K1*0.6</f>
        <v>40.32</v>
      </c>
      <c r="N1" s="2">
        <f aca="true" t="shared" si="1" ref="N1:N12">L1*0.4</f>
        <v>32.24</v>
      </c>
      <c r="O1" s="2">
        <f aca="true" t="shared" si="2" ref="O1:O12">M1+N1</f>
        <v>72.56</v>
      </c>
      <c r="P1" s="2">
        <v>1</v>
      </c>
    </row>
    <row r="2" spans="1:16" ht="36">
      <c r="A2" s="1" t="s">
        <v>6</v>
      </c>
      <c r="B2" s="1" t="s">
        <v>1</v>
      </c>
      <c r="C2" s="1" t="s">
        <v>7</v>
      </c>
      <c r="D2" s="1" t="s">
        <v>3</v>
      </c>
      <c r="E2" s="1" t="s">
        <v>4</v>
      </c>
      <c r="F2" s="2" t="s">
        <v>5</v>
      </c>
      <c r="G2" s="2">
        <v>74.4</v>
      </c>
      <c r="H2" s="2">
        <v>89</v>
      </c>
      <c r="I2" s="3">
        <v>54.46666666666667</v>
      </c>
      <c r="J2" s="2">
        <v>2.5</v>
      </c>
      <c r="K2" s="4">
        <v>56.96666666666667</v>
      </c>
      <c r="L2" s="2">
        <v>79.8</v>
      </c>
      <c r="M2" s="2">
        <f t="shared" si="0"/>
        <v>34.18</v>
      </c>
      <c r="N2" s="2">
        <f t="shared" si="1"/>
        <v>31.92</v>
      </c>
      <c r="O2" s="2">
        <f t="shared" si="2"/>
        <v>66.1</v>
      </c>
      <c r="P2" s="2">
        <v>2</v>
      </c>
    </row>
    <row r="3" spans="1:16" ht="36">
      <c r="A3" s="1" t="s">
        <v>8</v>
      </c>
      <c r="B3" s="1" t="s">
        <v>9</v>
      </c>
      <c r="C3" s="1" t="s">
        <v>10</v>
      </c>
      <c r="D3" s="1" t="s">
        <v>3</v>
      </c>
      <c r="E3" s="1" t="s">
        <v>4</v>
      </c>
      <c r="F3" s="2" t="s">
        <v>5</v>
      </c>
      <c r="G3" s="2">
        <v>71</v>
      </c>
      <c r="H3" s="2">
        <v>95.5</v>
      </c>
      <c r="I3" s="3">
        <v>55.5</v>
      </c>
      <c r="J3" s="2">
        <v>2.5</v>
      </c>
      <c r="K3" s="4">
        <v>58</v>
      </c>
      <c r="L3" s="2">
        <v>78.2</v>
      </c>
      <c r="M3" s="2">
        <f t="shared" si="0"/>
        <v>34.8</v>
      </c>
      <c r="N3" s="2">
        <f t="shared" si="1"/>
        <v>31.28</v>
      </c>
      <c r="O3" s="2">
        <f t="shared" si="2"/>
        <v>66.08</v>
      </c>
      <c r="P3" s="2">
        <v>3</v>
      </c>
    </row>
    <row r="4" spans="1:16" ht="36">
      <c r="A4" s="5" t="s">
        <v>11</v>
      </c>
      <c r="B4" s="5" t="s">
        <v>9</v>
      </c>
      <c r="C4" s="5" t="s">
        <v>12</v>
      </c>
      <c r="D4" s="5" t="s">
        <v>13</v>
      </c>
      <c r="E4" s="5" t="s">
        <v>4</v>
      </c>
      <c r="F4" s="6" t="s">
        <v>14</v>
      </c>
      <c r="G4" s="7">
        <v>76.6</v>
      </c>
      <c r="H4" s="7">
        <v>106.5</v>
      </c>
      <c r="I4" s="8">
        <v>61.03333333333333</v>
      </c>
      <c r="J4" s="2"/>
      <c r="K4" s="4">
        <f>I4+J4</f>
        <v>61.03333333333333</v>
      </c>
      <c r="L4" s="2">
        <v>76.4</v>
      </c>
      <c r="M4" s="2">
        <f t="shared" si="0"/>
        <v>36.62</v>
      </c>
      <c r="N4" s="2">
        <f t="shared" si="1"/>
        <v>30.560000000000002</v>
      </c>
      <c r="O4" s="2">
        <f t="shared" si="2"/>
        <v>67.18</v>
      </c>
      <c r="P4" s="2">
        <v>1</v>
      </c>
    </row>
    <row r="5" spans="1:16" ht="36">
      <c r="A5" s="1" t="s">
        <v>15</v>
      </c>
      <c r="B5" s="1" t="s">
        <v>1</v>
      </c>
      <c r="C5" s="1" t="s">
        <v>16</v>
      </c>
      <c r="D5" s="1" t="s">
        <v>17</v>
      </c>
      <c r="E5" s="1" t="s">
        <v>4</v>
      </c>
      <c r="F5" s="2" t="s">
        <v>5</v>
      </c>
      <c r="G5" s="2">
        <v>81</v>
      </c>
      <c r="H5" s="2">
        <v>91</v>
      </c>
      <c r="I5" s="3">
        <v>57.33333333333333</v>
      </c>
      <c r="J5" s="2">
        <v>2.5</v>
      </c>
      <c r="K5" s="4">
        <v>59.83333333333333</v>
      </c>
      <c r="L5" s="2">
        <v>81.8</v>
      </c>
      <c r="M5" s="2">
        <f t="shared" si="0"/>
        <v>35.9</v>
      </c>
      <c r="N5" s="2">
        <f t="shared" si="1"/>
        <v>32.72</v>
      </c>
      <c r="O5" s="2">
        <f t="shared" si="2"/>
        <v>68.62</v>
      </c>
      <c r="P5" s="2">
        <v>1</v>
      </c>
    </row>
    <row r="6" spans="1:16" ht="36">
      <c r="A6" s="1" t="s">
        <v>18</v>
      </c>
      <c r="B6" s="1" t="s">
        <v>1</v>
      </c>
      <c r="C6" s="1" t="s">
        <v>19</v>
      </c>
      <c r="D6" s="1" t="s">
        <v>17</v>
      </c>
      <c r="E6" s="1" t="s">
        <v>4</v>
      </c>
      <c r="F6" s="2" t="s">
        <v>5</v>
      </c>
      <c r="G6" s="2">
        <v>81.2</v>
      </c>
      <c r="H6" s="2">
        <v>81.5</v>
      </c>
      <c r="I6" s="3">
        <v>54.233333333333334</v>
      </c>
      <c r="J6" s="2">
        <v>2.5</v>
      </c>
      <c r="K6" s="4">
        <v>56.733333333333334</v>
      </c>
      <c r="L6" s="2">
        <v>76.2</v>
      </c>
      <c r="M6" s="2">
        <f t="shared" si="0"/>
        <v>34.04</v>
      </c>
      <c r="N6" s="2">
        <f t="shared" si="1"/>
        <v>30.480000000000004</v>
      </c>
      <c r="O6" s="2">
        <f t="shared" si="2"/>
        <v>64.52000000000001</v>
      </c>
      <c r="P6" s="2">
        <v>2</v>
      </c>
    </row>
    <row r="7" spans="1:16" ht="36">
      <c r="A7" s="5" t="s">
        <v>20</v>
      </c>
      <c r="B7" s="5" t="s">
        <v>1</v>
      </c>
      <c r="C7" s="5" t="s">
        <v>21</v>
      </c>
      <c r="D7" s="5" t="s">
        <v>22</v>
      </c>
      <c r="E7" s="5" t="s">
        <v>23</v>
      </c>
      <c r="F7" s="6" t="s">
        <v>5</v>
      </c>
      <c r="G7" s="7">
        <v>74.7</v>
      </c>
      <c r="H7" s="7">
        <v>94</v>
      </c>
      <c r="I7" s="8">
        <v>56.233333333333334</v>
      </c>
      <c r="J7" s="2">
        <v>2.5</v>
      </c>
      <c r="K7" s="4">
        <f>I7+J7</f>
        <v>58.733333333333334</v>
      </c>
      <c r="L7" s="2">
        <v>74.4</v>
      </c>
      <c r="M7" s="2">
        <f t="shared" si="0"/>
        <v>35.24</v>
      </c>
      <c r="N7" s="2">
        <f t="shared" si="1"/>
        <v>29.760000000000005</v>
      </c>
      <c r="O7" s="2">
        <f t="shared" si="2"/>
        <v>65</v>
      </c>
      <c r="P7" s="2">
        <v>1</v>
      </c>
    </row>
    <row r="8" spans="1:16" ht="36">
      <c r="A8" s="1" t="s">
        <v>24</v>
      </c>
      <c r="B8" s="1" t="s">
        <v>9</v>
      </c>
      <c r="C8" s="1" t="s">
        <v>25</v>
      </c>
      <c r="D8" s="1" t="s">
        <v>22</v>
      </c>
      <c r="E8" s="1" t="s">
        <v>4</v>
      </c>
      <c r="F8" s="2" t="s">
        <v>5</v>
      </c>
      <c r="G8" s="2">
        <v>59.9</v>
      </c>
      <c r="H8" s="2">
        <v>72.5</v>
      </c>
      <c r="I8" s="3">
        <v>44.13333333333333</v>
      </c>
      <c r="J8" s="2">
        <v>2.5</v>
      </c>
      <c r="K8" s="4">
        <v>46.63333333333333</v>
      </c>
      <c r="L8" s="2">
        <v>77.6</v>
      </c>
      <c r="M8" s="2">
        <f t="shared" si="0"/>
        <v>27.98</v>
      </c>
      <c r="N8" s="2">
        <f t="shared" si="1"/>
        <v>31.04</v>
      </c>
      <c r="O8" s="2">
        <f t="shared" si="2"/>
        <v>59.019999999999996</v>
      </c>
      <c r="P8" s="2">
        <v>1</v>
      </c>
    </row>
    <row r="9" spans="1:16" ht="36">
      <c r="A9" s="5" t="s">
        <v>26</v>
      </c>
      <c r="B9" s="5" t="s">
        <v>9</v>
      </c>
      <c r="C9" s="5" t="s">
        <v>27</v>
      </c>
      <c r="D9" s="5" t="s">
        <v>28</v>
      </c>
      <c r="E9" s="5" t="s">
        <v>4</v>
      </c>
      <c r="F9" s="6" t="s">
        <v>5</v>
      </c>
      <c r="G9" s="7">
        <v>56.3</v>
      </c>
      <c r="H9" s="7">
        <v>93</v>
      </c>
      <c r="I9" s="8">
        <v>49.766666666666666</v>
      </c>
      <c r="J9" s="2">
        <v>2.5</v>
      </c>
      <c r="K9" s="4">
        <f>I9+J9</f>
        <v>52.266666666666666</v>
      </c>
      <c r="L9" s="2">
        <v>76</v>
      </c>
      <c r="M9" s="2">
        <f t="shared" si="0"/>
        <v>31.36</v>
      </c>
      <c r="N9" s="2">
        <f t="shared" si="1"/>
        <v>30.400000000000002</v>
      </c>
      <c r="O9" s="2">
        <f t="shared" si="2"/>
        <v>61.760000000000005</v>
      </c>
      <c r="P9" s="2">
        <v>1</v>
      </c>
    </row>
    <row r="10" spans="1:16" ht="36">
      <c r="A10" s="5" t="s">
        <v>29</v>
      </c>
      <c r="B10" s="5" t="s">
        <v>9</v>
      </c>
      <c r="C10" s="5" t="s">
        <v>30</v>
      </c>
      <c r="D10" s="5" t="s">
        <v>28</v>
      </c>
      <c r="E10" s="5" t="s">
        <v>4</v>
      </c>
      <c r="F10" s="6" t="s">
        <v>5</v>
      </c>
      <c r="G10" s="7">
        <v>78.6</v>
      </c>
      <c r="H10" s="7">
        <v>80.5</v>
      </c>
      <c r="I10" s="8">
        <v>53.03333333333333</v>
      </c>
      <c r="J10" s="2">
        <v>2.5</v>
      </c>
      <c r="K10" s="4">
        <f>I10+J10</f>
        <v>55.53333333333333</v>
      </c>
      <c r="L10" s="2">
        <v>68.8</v>
      </c>
      <c r="M10" s="2">
        <f t="shared" si="0"/>
        <v>33.32</v>
      </c>
      <c r="N10" s="2">
        <f t="shared" si="1"/>
        <v>27.52</v>
      </c>
      <c r="O10" s="2">
        <f t="shared" si="2"/>
        <v>60.84</v>
      </c>
      <c r="P10" s="2">
        <v>2</v>
      </c>
    </row>
    <row r="11" spans="1:16" ht="36">
      <c r="A11" s="5" t="s">
        <v>31</v>
      </c>
      <c r="B11" s="5" t="s">
        <v>1</v>
      </c>
      <c r="C11" s="5" t="s">
        <v>32</v>
      </c>
      <c r="D11" s="5" t="s">
        <v>28</v>
      </c>
      <c r="E11" s="5" t="s">
        <v>4</v>
      </c>
      <c r="F11" s="6" t="s">
        <v>5</v>
      </c>
      <c r="G11" s="7">
        <v>56.6</v>
      </c>
      <c r="H11" s="7">
        <v>55</v>
      </c>
      <c r="I11" s="8">
        <v>37.2</v>
      </c>
      <c r="J11" s="2">
        <v>2.5</v>
      </c>
      <c r="K11" s="4">
        <f>I11+J11</f>
        <v>39.7</v>
      </c>
      <c r="L11" s="2">
        <v>73.6</v>
      </c>
      <c r="M11" s="2">
        <f t="shared" si="0"/>
        <v>23.82</v>
      </c>
      <c r="N11" s="2">
        <f t="shared" si="1"/>
        <v>29.439999999999998</v>
      </c>
      <c r="O11" s="2">
        <f t="shared" si="2"/>
        <v>53.26</v>
      </c>
      <c r="P11" s="2">
        <v>3</v>
      </c>
    </row>
    <row r="12" spans="1:16" ht="36">
      <c r="A12" s="5" t="s">
        <v>33</v>
      </c>
      <c r="B12" s="5" t="s">
        <v>1</v>
      </c>
      <c r="C12" s="5" t="s">
        <v>34</v>
      </c>
      <c r="D12" s="5" t="s">
        <v>35</v>
      </c>
      <c r="E12" s="5" t="s">
        <v>4</v>
      </c>
      <c r="F12" s="6" t="s">
        <v>36</v>
      </c>
      <c r="G12" s="7">
        <v>50.4</v>
      </c>
      <c r="H12" s="7">
        <v>89</v>
      </c>
      <c r="I12" s="8">
        <v>46.46666666666667</v>
      </c>
      <c r="J12" s="2"/>
      <c r="K12" s="4">
        <f>I12+J12</f>
        <v>46.46666666666667</v>
      </c>
      <c r="L12" s="2">
        <v>70.8</v>
      </c>
      <c r="M12" s="2">
        <f t="shared" si="0"/>
        <v>27.88</v>
      </c>
      <c r="N12" s="2">
        <f t="shared" si="1"/>
        <v>28.32</v>
      </c>
      <c r="O12" s="2">
        <f t="shared" si="2"/>
        <v>56.2</v>
      </c>
      <c r="P12" s="2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2016-08-19T01:57:41Z</dcterms:modified>
  <cp:category/>
  <cp:version/>
  <cp:contentType/>
  <cp:contentStatus/>
</cp:coreProperties>
</file>