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4700" windowHeight="8505" firstSheet="2" activeTab="6"/>
  </bookViews>
  <sheets>
    <sheet name="小学语文" sheetId="1" r:id="rId1"/>
    <sheet name="小教大专小学语文" sheetId="2" r:id="rId2"/>
    <sheet name="小学数学" sheetId="3" r:id="rId3"/>
    <sheet name="小教大专小学数学" sheetId="4" r:id="rId4"/>
    <sheet name="中学英语" sheetId="5" r:id="rId5"/>
    <sheet name="小学体育" sheetId="6" r:id="rId6"/>
    <sheet name="蒙授小学语文" sheetId="7" r:id="rId7"/>
    <sheet name="蒙授小学数学" sheetId="8" r:id="rId8"/>
    <sheet name="蒙授初中生物" sheetId="9" r:id="rId9"/>
  </sheets>
  <calcPr calcId="124519"/>
</workbook>
</file>

<file path=xl/calcChain.xml><?xml version="1.0" encoding="utf-8"?>
<calcChain xmlns="http://schemas.openxmlformats.org/spreadsheetml/2006/main">
  <c r="J8" i="9"/>
  <c r="J7"/>
  <c r="I7"/>
  <c r="J6"/>
  <c r="I6"/>
  <c r="J5"/>
  <c r="I5"/>
  <c r="J4"/>
  <c r="I4"/>
  <c r="J3"/>
  <c r="I3"/>
  <c r="J13" i="8"/>
  <c r="I13"/>
  <c r="J12"/>
  <c r="I12"/>
  <c r="J11"/>
  <c r="I11"/>
  <c r="J10"/>
  <c r="I10"/>
  <c r="J9"/>
  <c r="I9"/>
  <c r="J8"/>
  <c r="I8"/>
  <c r="J7"/>
  <c r="I7"/>
  <c r="J6"/>
  <c r="I6"/>
  <c r="J5"/>
  <c r="I5"/>
  <c r="J4"/>
  <c r="I4"/>
  <c r="J3"/>
  <c r="I3"/>
  <c r="J17" i="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I7"/>
  <c r="J6"/>
  <c r="I6"/>
  <c r="J5"/>
  <c r="I5"/>
  <c r="J4"/>
  <c r="I4"/>
  <c r="J3"/>
  <c r="I3"/>
  <c r="J23" i="6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I7"/>
  <c r="J6"/>
  <c r="I6"/>
  <c r="J5"/>
  <c r="I5"/>
  <c r="J4"/>
  <c r="I4"/>
  <c r="J3"/>
  <c r="I3"/>
  <c r="I33" i="5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I7"/>
  <c r="J6"/>
  <c r="I6"/>
  <c r="J5"/>
  <c r="I5"/>
  <c r="J4"/>
  <c r="I4"/>
  <c r="J3"/>
  <c r="I3"/>
  <c r="J10" i="4"/>
  <c r="I10"/>
  <c r="J9"/>
  <c r="I9"/>
  <c r="J8"/>
  <c r="I8"/>
  <c r="J7"/>
  <c r="I7"/>
  <c r="J6"/>
  <c r="I6"/>
  <c r="J5"/>
  <c r="I5"/>
  <c r="J4"/>
  <c r="I4"/>
  <c r="J3"/>
  <c r="I3"/>
  <c r="J26" i="3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I7"/>
  <c r="J6"/>
  <c r="I6"/>
  <c r="J5"/>
  <c r="I5"/>
  <c r="J4"/>
  <c r="I4"/>
  <c r="J3"/>
  <c r="I3"/>
  <c r="J9" i="2"/>
  <c r="I9"/>
  <c r="J8"/>
  <c r="I8"/>
  <c r="J7"/>
  <c r="I7"/>
  <c r="J6"/>
  <c r="I6"/>
  <c r="J5"/>
  <c r="I5"/>
  <c r="J4"/>
  <c r="I4"/>
  <c r="J3"/>
  <c r="I3"/>
  <c r="J55" i="1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I7"/>
  <c r="J6"/>
  <c r="I6"/>
  <c r="J5"/>
  <c r="I5"/>
  <c r="J4"/>
  <c r="I4"/>
  <c r="J3"/>
  <c r="I3"/>
</calcChain>
</file>

<file path=xl/sharedStrings.xml><?xml version="1.0" encoding="utf-8"?>
<sst xmlns="http://schemas.openxmlformats.org/spreadsheetml/2006/main" count="1173" uniqueCount="567">
  <si>
    <t>准考证号</t>
  </si>
  <si>
    <t>姓名</t>
  </si>
  <si>
    <t>报考岗位</t>
  </si>
  <si>
    <t>性别</t>
  </si>
  <si>
    <t>民族</t>
  </si>
  <si>
    <t>笔试卷面成绩</t>
  </si>
  <si>
    <t>政策加分</t>
  </si>
  <si>
    <t>笔试总成绩</t>
  </si>
  <si>
    <t>笔试加权成绩</t>
  </si>
  <si>
    <t>名次</t>
  </si>
  <si>
    <t>00002016399</t>
  </si>
  <si>
    <t>魏雪</t>
  </si>
  <si>
    <t>152726199111070325</t>
  </si>
  <si>
    <t>小学语文</t>
  </si>
  <si>
    <t>女</t>
  </si>
  <si>
    <t>汉</t>
  </si>
  <si>
    <t>00002016370</t>
  </si>
  <si>
    <t>郭田甜</t>
  </si>
  <si>
    <t>152726199306100029</t>
  </si>
  <si>
    <t>00002016414</t>
  </si>
  <si>
    <t>赵娜</t>
  </si>
  <si>
    <t>152726199403231223</t>
  </si>
  <si>
    <t>00002016397</t>
  </si>
  <si>
    <t>王新</t>
  </si>
  <si>
    <t>152726199411141228</t>
  </si>
  <si>
    <t>00002016406</t>
  </si>
  <si>
    <t>杨敏</t>
  </si>
  <si>
    <t>152726199501203920</t>
  </si>
  <si>
    <t>00002016375</t>
  </si>
  <si>
    <t>贾天宁</t>
  </si>
  <si>
    <t>152726199509260065</t>
  </si>
  <si>
    <t>00002016368</t>
  </si>
  <si>
    <t>方圆</t>
  </si>
  <si>
    <t>152726199211160328</t>
  </si>
  <si>
    <t>00002016405</t>
  </si>
  <si>
    <t>杨国荣</t>
  </si>
  <si>
    <t>152726199310030035</t>
  </si>
  <si>
    <t>男</t>
  </si>
  <si>
    <t>00002016389</t>
  </si>
  <si>
    <t>乔冠男</t>
  </si>
  <si>
    <t>150625199004050325</t>
  </si>
  <si>
    <t>00002016395</t>
  </si>
  <si>
    <t>王鹤升</t>
  </si>
  <si>
    <t>152726199411170029</t>
  </si>
  <si>
    <t>00002016401</t>
  </si>
  <si>
    <t>吴倩</t>
  </si>
  <si>
    <t>152726199412120023</t>
  </si>
  <si>
    <t>00002016394</t>
  </si>
  <si>
    <t>王飞</t>
  </si>
  <si>
    <t>152726199210090014</t>
  </si>
  <si>
    <t>蒙</t>
  </si>
  <si>
    <t>00002016364</t>
  </si>
  <si>
    <t>陈艳</t>
  </si>
  <si>
    <t>152726198812150323</t>
  </si>
  <si>
    <t>00002016402</t>
  </si>
  <si>
    <t>徐慧</t>
  </si>
  <si>
    <t>15272619920705002X</t>
  </si>
  <si>
    <t>00002016376</t>
  </si>
  <si>
    <t>李慧</t>
  </si>
  <si>
    <t>152726198911174822</t>
  </si>
  <si>
    <t>00002016404</t>
  </si>
  <si>
    <t>阎晓晨</t>
  </si>
  <si>
    <t>150204199005171248</t>
  </si>
  <si>
    <t>00002016383</t>
  </si>
  <si>
    <t>刘莉</t>
  </si>
  <si>
    <t>152726199303131225</t>
  </si>
  <si>
    <t>00002016393</t>
  </si>
  <si>
    <t>万雄</t>
  </si>
  <si>
    <t>152726198906121232</t>
  </si>
  <si>
    <t>00002016373</t>
  </si>
  <si>
    <t>郝瑞泉</t>
  </si>
  <si>
    <t>152726199308134812</t>
  </si>
  <si>
    <t>00002016378</t>
  </si>
  <si>
    <t>李璐</t>
  </si>
  <si>
    <t>152127199212180025</t>
  </si>
  <si>
    <t>满</t>
  </si>
  <si>
    <t>00002016380</t>
  </si>
  <si>
    <t>李旭冬</t>
  </si>
  <si>
    <t>152726199411202713</t>
  </si>
  <si>
    <t>00002016363</t>
  </si>
  <si>
    <t>白芙蓉</t>
  </si>
  <si>
    <t>152726199507194228</t>
  </si>
  <si>
    <t>00002016382</t>
  </si>
  <si>
    <t>刘慧</t>
  </si>
  <si>
    <t>152726199407154827</t>
  </si>
  <si>
    <t>00002016385</t>
  </si>
  <si>
    <t>刘馨普</t>
  </si>
  <si>
    <t>152726199305010320</t>
  </si>
  <si>
    <t>00002016391</t>
  </si>
  <si>
    <t>苏日娜</t>
  </si>
  <si>
    <t>152726199208180029</t>
  </si>
  <si>
    <t>00002016403</t>
  </si>
  <si>
    <t>闫婷</t>
  </si>
  <si>
    <t>152726199003011221</t>
  </si>
  <si>
    <t>00002016367</t>
  </si>
  <si>
    <t>段淑渊</t>
  </si>
  <si>
    <t>150625199004254221</t>
  </si>
  <si>
    <t>00002016369</t>
  </si>
  <si>
    <t>付志芳</t>
  </si>
  <si>
    <t>1526011988052000123</t>
  </si>
  <si>
    <t>00002016381</t>
  </si>
  <si>
    <t>刘丹</t>
  </si>
  <si>
    <t>152726199106182728</t>
  </si>
  <si>
    <t>00002016413</t>
  </si>
  <si>
    <t>赵丽</t>
  </si>
  <si>
    <t>152726199310293927</t>
  </si>
  <si>
    <t>00002016372</t>
  </si>
  <si>
    <t>哈斯格乐巴</t>
  </si>
  <si>
    <t>152726198909076027</t>
  </si>
  <si>
    <t>00002016400</t>
  </si>
  <si>
    <t>乌云图</t>
  </si>
  <si>
    <t>152726199206260017</t>
  </si>
  <si>
    <t>00002016396</t>
  </si>
  <si>
    <t>王虹</t>
  </si>
  <si>
    <t>150625198902171220</t>
  </si>
  <si>
    <t>00002016386</t>
  </si>
  <si>
    <t>苗帅</t>
  </si>
  <si>
    <t>152726198809151819</t>
  </si>
  <si>
    <t>00002016398</t>
  </si>
  <si>
    <t>王竹青</t>
  </si>
  <si>
    <t>152628198912010261</t>
  </si>
  <si>
    <t>00002016410</t>
  </si>
  <si>
    <t>张娜</t>
  </si>
  <si>
    <t>152726199403024224</t>
  </si>
  <si>
    <t>00002016408</t>
  </si>
  <si>
    <t>张芬</t>
  </si>
  <si>
    <t>152726199304100324</t>
  </si>
  <si>
    <t>00002016411</t>
  </si>
  <si>
    <t>152726199410183346</t>
  </si>
  <si>
    <t>00002016366</t>
  </si>
  <si>
    <t>代慧</t>
  </si>
  <si>
    <t>152726199211230023</t>
  </si>
  <si>
    <t>00002016365</t>
  </si>
  <si>
    <t>达布拉干</t>
  </si>
  <si>
    <t>152726199207014520</t>
  </si>
  <si>
    <t>00002016374</t>
  </si>
  <si>
    <t>贺红丽</t>
  </si>
  <si>
    <t>150424198607044520</t>
  </si>
  <si>
    <t>00002016371</t>
  </si>
  <si>
    <t>郭羽</t>
  </si>
  <si>
    <t>152726199311172422</t>
  </si>
  <si>
    <t>00002016377</t>
  </si>
  <si>
    <t>李姣</t>
  </si>
  <si>
    <t>152726199408104223</t>
  </si>
  <si>
    <t>00002016392</t>
  </si>
  <si>
    <t>陶格斯</t>
  </si>
  <si>
    <t>152726199207196029</t>
  </si>
  <si>
    <t>00002016387</t>
  </si>
  <si>
    <t>娜荷雅</t>
  </si>
  <si>
    <t>152726199302256026</t>
  </si>
  <si>
    <t>00002016384</t>
  </si>
  <si>
    <t>刘晓彤</t>
  </si>
  <si>
    <t>152726198909244828</t>
  </si>
  <si>
    <t>00002016409</t>
  </si>
  <si>
    <t>张敏</t>
  </si>
  <si>
    <t>152726199401231828</t>
  </si>
  <si>
    <t>00002016390</t>
  </si>
  <si>
    <t>桑登</t>
  </si>
  <si>
    <t>152726199112063020</t>
  </si>
  <si>
    <t>00002016415</t>
  </si>
  <si>
    <t>周筱惠</t>
  </si>
  <si>
    <t>152726199211073320</t>
  </si>
  <si>
    <t>00002016379</t>
  </si>
  <si>
    <t>李瑞</t>
  </si>
  <si>
    <t>152726198704030324</t>
  </si>
  <si>
    <t>00002016412</t>
  </si>
  <si>
    <t>张瑞萍</t>
  </si>
  <si>
    <t>142232198901093162</t>
  </si>
  <si>
    <t>00002016388</t>
  </si>
  <si>
    <t>娜仁高娃</t>
  </si>
  <si>
    <t>152726199209156645</t>
  </si>
  <si>
    <t>00002016407</t>
  </si>
  <si>
    <t>张晨琛</t>
  </si>
  <si>
    <t>150302198806253524</t>
  </si>
  <si>
    <t>说明：红色字体标注人员为进入面试人员。</t>
  </si>
  <si>
    <t>00002016419</t>
  </si>
  <si>
    <t>孟丽</t>
  </si>
  <si>
    <t>152726198406050327</t>
  </si>
  <si>
    <t>00002016418</t>
  </si>
  <si>
    <t>马乐</t>
  </si>
  <si>
    <t>152726198301201213</t>
  </si>
  <si>
    <t>00002016421</t>
  </si>
  <si>
    <t>王印</t>
  </si>
  <si>
    <t>152726198504121221</t>
  </si>
  <si>
    <t>00002016422</t>
  </si>
  <si>
    <t>张瑜</t>
  </si>
  <si>
    <t>152726198510251823</t>
  </si>
  <si>
    <t>00002016420</t>
  </si>
  <si>
    <t>石海霞</t>
  </si>
  <si>
    <t>152726198409172725</t>
  </si>
  <si>
    <t>00002016417</t>
  </si>
  <si>
    <t>刘向东</t>
  </si>
  <si>
    <t>152726198211012734</t>
  </si>
  <si>
    <t>00002016416</t>
  </si>
  <si>
    <t>刘世凯</t>
  </si>
  <si>
    <t>152726198406111214</t>
  </si>
  <si>
    <t>00002016423</t>
  </si>
  <si>
    <t>安莎</t>
  </si>
  <si>
    <t>152726198703092726</t>
  </si>
  <si>
    <t>小学数学</t>
  </si>
  <si>
    <t>00002016429</t>
  </si>
  <si>
    <t>贾丽</t>
  </si>
  <si>
    <t>152726199306085121</t>
  </si>
  <si>
    <t>00002016437</t>
  </si>
  <si>
    <t>王云霞</t>
  </si>
  <si>
    <t>152726199306063328</t>
  </si>
  <si>
    <t>00002016441</t>
  </si>
  <si>
    <t>岳轹腾</t>
  </si>
  <si>
    <t>152726199201190013</t>
  </si>
  <si>
    <t>00002016426</t>
  </si>
  <si>
    <t>撖桃</t>
  </si>
  <si>
    <t>152726198910180024</t>
  </si>
  <si>
    <t>00002016428</t>
  </si>
  <si>
    <t>贾佳</t>
  </si>
  <si>
    <t>152726198906050323</t>
  </si>
  <si>
    <t>00002016431</t>
  </si>
  <si>
    <t>李乐</t>
  </si>
  <si>
    <t>152726199008051521</t>
  </si>
  <si>
    <t>藏</t>
  </si>
  <si>
    <t>00002016434</t>
  </si>
  <si>
    <t>孟欣</t>
  </si>
  <si>
    <t>152726199007180022</t>
  </si>
  <si>
    <t>00002016445</t>
  </si>
  <si>
    <t>陈菠</t>
  </si>
  <si>
    <t>152726198808275123</t>
  </si>
  <si>
    <t>00002016433</t>
  </si>
  <si>
    <t>刘雅茹</t>
  </si>
  <si>
    <t>152726199211260329</t>
  </si>
  <si>
    <t>00002016435</t>
  </si>
  <si>
    <t>王菲</t>
  </si>
  <si>
    <t>15272619910825182X</t>
  </si>
  <si>
    <t>00002016424</t>
  </si>
  <si>
    <t>高璐</t>
  </si>
  <si>
    <t>152726199303250021</t>
  </si>
  <si>
    <t>00002016438</t>
  </si>
  <si>
    <t>燕丽丽</t>
  </si>
  <si>
    <t>15272619901020032X</t>
  </si>
  <si>
    <t>00002016425</t>
  </si>
  <si>
    <t>郭波</t>
  </si>
  <si>
    <t>152726199007041815</t>
  </si>
  <si>
    <t>00002016440</t>
  </si>
  <si>
    <t>袁媛</t>
  </si>
  <si>
    <t>150625199211152420</t>
  </si>
  <si>
    <t>00002016444</t>
  </si>
  <si>
    <t>折瑞</t>
  </si>
  <si>
    <t>152726199203100325</t>
  </si>
  <si>
    <t>00002016446</t>
  </si>
  <si>
    <t>云娜</t>
  </si>
  <si>
    <t>152726199006080329</t>
  </si>
  <si>
    <t>00002016439</t>
  </si>
  <si>
    <t>燕燕</t>
  </si>
  <si>
    <t>15272619900706032X</t>
  </si>
  <si>
    <t>00002016430</t>
  </si>
  <si>
    <t>152726199201100620</t>
  </si>
  <si>
    <t>00002016443</t>
  </si>
  <si>
    <t>赵乐</t>
  </si>
  <si>
    <t>15280119880201422X</t>
  </si>
  <si>
    <t>00002016432</t>
  </si>
  <si>
    <t>李娜</t>
  </si>
  <si>
    <t>152726199304120325</t>
  </si>
  <si>
    <t>00002016442</t>
  </si>
  <si>
    <t>张凯丽</t>
  </si>
  <si>
    <t>152726199506260625</t>
  </si>
  <si>
    <t>00002016427</t>
  </si>
  <si>
    <t>贺丹</t>
  </si>
  <si>
    <t>152726199308205123</t>
  </si>
  <si>
    <t>00002016436</t>
  </si>
  <si>
    <t>王浩</t>
  </si>
  <si>
    <t>15272619910301127X</t>
  </si>
  <si>
    <t>00002016448</t>
  </si>
  <si>
    <t>152726198608202720</t>
  </si>
  <si>
    <t>00002016452</t>
  </si>
  <si>
    <t>苏凤</t>
  </si>
  <si>
    <t>152726198401231225</t>
  </si>
  <si>
    <t>00002016447</t>
  </si>
  <si>
    <t>黄小丽</t>
  </si>
  <si>
    <t>152726198403021221</t>
  </si>
  <si>
    <t>00002016451</t>
  </si>
  <si>
    <t>乔小琴</t>
  </si>
  <si>
    <t>152726198309073025</t>
  </si>
  <si>
    <t>00002016449</t>
  </si>
  <si>
    <t>刘梦</t>
  </si>
  <si>
    <t>152726198411222429</t>
  </si>
  <si>
    <t>00002016453</t>
  </si>
  <si>
    <t>王东瑞</t>
  </si>
  <si>
    <t>152726198608102412</t>
  </si>
  <si>
    <t>00002016450</t>
  </si>
  <si>
    <t>马鹿</t>
  </si>
  <si>
    <t>152726198505281227</t>
  </si>
  <si>
    <t>00002016454</t>
  </si>
  <si>
    <t>赵三桃</t>
  </si>
  <si>
    <t>152726198501222721</t>
  </si>
  <si>
    <t>00002016474</t>
  </si>
  <si>
    <t>苏瑞</t>
  </si>
  <si>
    <t>152725199112101844</t>
  </si>
  <si>
    <t>中学英语</t>
  </si>
  <si>
    <t>00002016484</t>
  </si>
  <si>
    <t>赵清</t>
  </si>
  <si>
    <t>152726199305135422</t>
  </si>
  <si>
    <t>00002016479</t>
  </si>
  <si>
    <t>武春霞</t>
  </si>
  <si>
    <t>152726199001121224</t>
  </si>
  <si>
    <t>00002016462</t>
  </si>
  <si>
    <t>李娇</t>
  </si>
  <si>
    <t>152726199305061224</t>
  </si>
  <si>
    <t>00002016458</t>
  </si>
  <si>
    <t>郭婷婷</t>
  </si>
  <si>
    <t>15030319911118202X</t>
  </si>
  <si>
    <t>00002016485</t>
  </si>
  <si>
    <t>赵玉林</t>
  </si>
  <si>
    <t>152722199003071843</t>
  </si>
  <si>
    <t>00002016467</t>
  </si>
  <si>
    <t>刘欢</t>
  </si>
  <si>
    <t>152726199208260627</t>
  </si>
  <si>
    <t>00002016455</t>
  </si>
  <si>
    <t>崔婷</t>
  </si>
  <si>
    <t>152726199207254225</t>
  </si>
  <si>
    <t>00002016471</t>
  </si>
  <si>
    <t>乔雅馨</t>
  </si>
  <si>
    <t>152726199501224844</t>
  </si>
  <si>
    <t>00002016482</t>
  </si>
  <si>
    <t>张艳</t>
  </si>
  <si>
    <t>150625199201182722</t>
  </si>
  <si>
    <t>00002016457</t>
  </si>
  <si>
    <t>高渊</t>
  </si>
  <si>
    <t>152726199208270024</t>
  </si>
  <si>
    <t>00002016476</t>
  </si>
  <si>
    <t>田晓霞</t>
  </si>
  <si>
    <t>152728199004223624</t>
  </si>
  <si>
    <t>00002016468</t>
  </si>
  <si>
    <t>刘婧</t>
  </si>
  <si>
    <t>152726198811283626</t>
  </si>
  <si>
    <t>00002016463</t>
  </si>
  <si>
    <t>李梦琪</t>
  </si>
  <si>
    <t>152105199205171229</t>
  </si>
  <si>
    <t>00002016478</t>
  </si>
  <si>
    <t>王露</t>
  </si>
  <si>
    <t>152728199409121220</t>
  </si>
  <si>
    <t>00002016469</t>
  </si>
  <si>
    <t>刘娜</t>
  </si>
  <si>
    <t>152725199103271841</t>
  </si>
  <si>
    <t>00002016477</t>
  </si>
  <si>
    <t>王丽</t>
  </si>
  <si>
    <t>15272819900820392X</t>
  </si>
  <si>
    <t>00002016464</t>
  </si>
  <si>
    <t>李婷</t>
  </si>
  <si>
    <t>152726199301063644</t>
  </si>
  <si>
    <t>00002016466</t>
  </si>
  <si>
    <t>蔺润润</t>
  </si>
  <si>
    <t>152724199005110028</t>
  </si>
  <si>
    <t>00002016460</t>
  </si>
  <si>
    <t>贾宇婷</t>
  </si>
  <si>
    <t>152723199306010104</t>
  </si>
  <si>
    <t>00002016483</t>
  </si>
  <si>
    <t>赵桂姣</t>
  </si>
  <si>
    <t>152726199202223323</t>
  </si>
  <si>
    <t>00002016459</t>
  </si>
  <si>
    <t>侯荣</t>
  </si>
  <si>
    <t>152726199205210325</t>
  </si>
  <si>
    <t>00002016480</t>
  </si>
  <si>
    <t>杨淑宇</t>
  </si>
  <si>
    <t>152725199212021841</t>
  </si>
  <si>
    <t>00002016470</t>
  </si>
  <si>
    <t>刘荣</t>
  </si>
  <si>
    <t>152726199312070620</t>
  </si>
  <si>
    <t>00002016475</t>
  </si>
  <si>
    <t>苏彤</t>
  </si>
  <si>
    <t>152726199402032425</t>
  </si>
  <si>
    <t>00002016481</t>
  </si>
  <si>
    <t>杨淑媛</t>
  </si>
  <si>
    <t>152722199204277047</t>
  </si>
  <si>
    <t>00002016456</t>
  </si>
  <si>
    <t>樊月</t>
  </si>
  <si>
    <t>152726199404020022</t>
  </si>
  <si>
    <t>00002016472</t>
  </si>
  <si>
    <t>秦璐</t>
  </si>
  <si>
    <t>152722199206130620</t>
  </si>
  <si>
    <t>00002016473</t>
  </si>
  <si>
    <t>萨出日</t>
  </si>
  <si>
    <t>152726199110012123</t>
  </si>
  <si>
    <t>00002016461</t>
  </si>
  <si>
    <t>蒋荣</t>
  </si>
  <si>
    <t>15282419921218392X</t>
  </si>
  <si>
    <t>00002016465</t>
  </si>
  <si>
    <t>李雅文</t>
  </si>
  <si>
    <t>15020719940109444X</t>
  </si>
  <si>
    <t>00002016495</t>
  </si>
  <si>
    <t>贾粉粉</t>
  </si>
  <si>
    <t>152723199310055444</t>
  </si>
  <si>
    <t>小学体育</t>
  </si>
  <si>
    <t>00002016503</t>
  </si>
  <si>
    <t>杨凯旋</t>
  </si>
  <si>
    <t>152726199210293612</t>
  </si>
  <si>
    <t>00002016504</t>
  </si>
  <si>
    <t>扎拉根木计</t>
  </si>
  <si>
    <t>152726199306136611</t>
  </si>
  <si>
    <t>00002016491</t>
  </si>
  <si>
    <t>郭帅</t>
  </si>
  <si>
    <t>15272619920621001X</t>
  </si>
  <si>
    <t>00002016486</t>
  </si>
  <si>
    <t>敖云毕力格</t>
  </si>
  <si>
    <t>152726198903304519</t>
  </si>
  <si>
    <t>00002016501</t>
  </si>
  <si>
    <t>魏星</t>
  </si>
  <si>
    <t>152726199308026619</t>
  </si>
  <si>
    <t>00002016502</t>
  </si>
  <si>
    <t>杨建博</t>
  </si>
  <si>
    <t>152726199210212413</t>
  </si>
  <si>
    <t>00002016492</t>
  </si>
  <si>
    <t>郝慧龙</t>
  </si>
  <si>
    <t>15272619880217003X</t>
  </si>
  <si>
    <t>00002016500</t>
  </si>
  <si>
    <t>王乐</t>
  </si>
  <si>
    <t>152726199002182733</t>
  </si>
  <si>
    <t>00002016497</t>
  </si>
  <si>
    <t>李帅</t>
  </si>
  <si>
    <t>152726199010241236</t>
  </si>
  <si>
    <t>00002016496</t>
  </si>
  <si>
    <t>贾强</t>
  </si>
  <si>
    <t>152726198901115714</t>
  </si>
  <si>
    <t>00002016490</t>
  </si>
  <si>
    <t>段启荣</t>
  </si>
  <si>
    <t>152726199111264816</t>
  </si>
  <si>
    <t>00002016506</t>
  </si>
  <si>
    <t>张渊</t>
  </si>
  <si>
    <t>152726199409284211</t>
  </si>
  <si>
    <t>00002016498</t>
  </si>
  <si>
    <t>那仁满都呼</t>
  </si>
  <si>
    <t>152726199311216616</t>
  </si>
  <si>
    <t>00002016499</t>
  </si>
  <si>
    <t>苏宁苏都</t>
  </si>
  <si>
    <t>152726198909066013</t>
  </si>
  <si>
    <t>00002016489</t>
  </si>
  <si>
    <t>布仁贺希格</t>
  </si>
  <si>
    <t>152726198905020915</t>
  </si>
  <si>
    <t>00002016487</t>
  </si>
  <si>
    <t>白鑫</t>
  </si>
  <si>
    <t>152726199004123612</t>
  </si>
  <si>
    <t>00002016505</t>
  </si>
  <si>
    <t>张开</t>
  </si>
  <si>
    <t>152726199203231237</t>
  </si>
  <si>
    <t>00002016493</t>
  </si>
  <si>
    <t>郝琴</t>
  </si>
  <si>
    <t>152726198609283024</t>
  </si>
  <si>
    <t>00002016488</t>
  </si>
  <si>
    <t>边浩冉</t>
  </si>
  <si>
    <t>152726198811284215</t>
  </si>
  <si>
    <t>00002016494</t>
  </si>
  <si>
    <t>吉日木图</t>
  </si>
  <si>
    <t>152726199005291212</t>
  </si>
  <si>
    <t>00002016513</t>
  </si>
  <si>
    <t>娜木尔高娃</t>
  </si>
  <si>
    <t>152726198808074524</t>
  </si>
  <si>
    <t>00002016521</t>
  </si>
  <si>
    <t>乌云高娃</t>
  </si>
  <si>
    <t>15272619910802482X</t>
  </si>
  <si>
    <t>00002016507</t>
  </si>
  <si>
    <t>阿丽玛</t>
  </si>
  <si>
    <t>152726198912115728</t>
  </si>
  <si>
    <t>00002016509</t>
  </si>
  <si>
    <t>浩斯其其格</t>
  </si>
  <si>
    <t>152726199308195121</t>
  </si>
  <si>
    <t>00002016510</t>
  </si>
  <si>
    <t>木其尔</t>
  </si>
  <si>
    <t>152726199305135123</t>
  </si>
  <si>
    <t>00002016516</t>
  </si>
  <si>
    <t>苏雅拉</t>
  </si>
  <si>
    <t>152726199209011526</t>
  </si>
  <si>
    <t>00002016512</t>
  </si>
  <si>
    <t>那仁巴雅尔</t>
  </si>
  <si>
    <t>152726199307095110</t>
  </si>
  <si>
    <t>00002016517</t>
  </si>
  <si>
    <t>乌东花</t>
  </si>
  <si>
    <t>152726199008216322</t>
  </si>
  <si>
    <t>00002016518</t>
  </si>
  <si>
    <t>乌东其其格</t>
  </si>
  <si>
    <t>152726198704206027</t>
  </si>
  <si>
    <t>00002016515</t>
  </si>
  <si>
    <t>152726199004044826</t>
  </si>
  <si>
    <t>00002016514</t>
  </si>
  <si>
    <t>奇金凤</t>
  </si>
  <si>
    <t>152726198807074821</t>
  </si>
  <si>
    <t>00002016520</t>
  </si>
  <si>
    <t>乌宁其</t>
  </si>
  <si>
    <t>152726198601191512</t>
  </si>
  <si>
    <t>00002016511</t>
  </si>
  <si>
    <t>那庆</t>
  </si>
  <si>
    <t>152726199301165114</t>
  </si>
  <si>
    <t>00002016519</t>
  </si>
  <si>
    <t>乌尼日</t>
  </si>
  <si>
    <t>152726198910101824</t>
  </si>
  <si>
    <t>00002016508</t>
  </si>
  <si>
    <t>包青梅</t>
  </si>
  <si>
    <t>15232119940304458X</t>
  </si>
  <si>
    <t>说明：红色字体标准人员为进入面试人员。</t>
  </si>
  <si>
    <t>00002016529</t>
  </si>
  <si>
    <t>苏布德</t>
  </si>
  <si>
    <t>152726199401230024</t>
  </si>
  <si>
    <t>00002016527</t>
  </si>
  <si>
    <t>那仁巴图</t>
  </si>
  <si>
    <t>15272619921013091X</t>
  </si>
  <si>
    <t>00002016525</t>
  </si>
  <si>
    <t>格日乐陶格斯</t>
  </si>
  <si>
    <t>152726198801122124</t>
  </si>
  <si>
    <t>00002016532</t>
  </si>
  <si>
    <t>夏日</t>
  </si>
  <si>
    <t>152726199305224839</t>
  </si>
  <si>
    <t>00002016522</t>
  </si>
  <si>
    <t>阿日古娜</t>
  </si>
  <si>
    <t>152726199201236042</t>
  </si>
  <si>
    <t>00002016530</t>
  </si>
  <si>
    <t>乌雅很</t>
  </si>
  <si>
    <t>152726199306122121</t>
  </si>
  <si>
    <t>00002016526</t>
  </si>
  <si>
    <t>152726199203172118</t>
  </si>
  <si>
    <t>00002016524</t>
  </si>
  <si>
    <t>格更沙娜</t>
  </si>
  <si>
    <t>152726198912044528</t>
  </si>
  <si>
    <t>00002016528</t>
  </si>
  <si>
    <t>斯庆高娃</t>
  </si>
  <si>
    <t>152726199001172128</t>
  </si>
  <si>
    <t>00002016523</t>
  </si>
  <si>
    <t>布仁巴雅尔</t>
  </si>
  <si>
    <t>152726198601026613</t>
  </si>
  <si>
    <t>00002016531</t>
  </si>
  <si>
    <t>乌云塔娜</t>
  </si>
  <si>
    <t>152726199308274524</t>
  </si>
  <si>
    <t>00002016537</t>
  </si>
  <si>
    <t>西和热</t>
  </si>
  <si>
    <t>152725199205211241</t>
  </si>
  <si>
    <t>蒙授初中生物</t>
  </si>
  <si>
    <t>00002016538</t>
  </si>
  <si>
    <t>伊日贵</t>
  </si>
  <si>
    <t>152725199109242726</t>
  </si>
  <si>
    <t>00002016536</t>
  </si>
  <si>
    <t>乌日娜</t>
  </si>
  <si>
    <t>152727199108171527</t>
  </si>
  <si>
    <t>00002016533</t>
  </si>
  <si>
    <t>布和</t>
  </si>
  <si>
    <t>152726198906244818</t>
  </si>
  <si>
    <t>00002016534</t>
  </si>
  <si>
    <t>沙日盖</t>
  </si>
  <si>
    <t>150223199303245224</t>
  </si>
  <si>
    <t>00002016535</t>
  </si>
  <si>
    <t>斯日古楞</t>
  </si>
  <si>
    <t>152325199012052545</t>
  </si>
  <si>
    <t>身份证号码</t>
    <phoneticPr fontId="18" type="noConversion"/>
  </si>
  <si>
    <t>2016年杭锦旗公开招聘中小学教师小学语文笔试成绩</t>
    <phoneticPr fontId="18" type="noConversion"/>
  </si>
  <si>
    <t>身份证号码</t>
    <phoneticPr fontId="18" type="noConversion"/>
  </si>
  <si>
    <t>笔试加  权成绩</t>
    <phoneticPr fontId="18" type="noConversion"/>
  </si>
  <si>
    <t>报考    岗位</t>
    <phoneticPr fontId="18" type="noConversion"/>
  </si>
  <si>
    <t>2016年杭锦旗公开招聘中小学教师小教大专小学语文笔试成绩</t>
  </si>
  <si>
    <t>2016年杭锦旗公开招聘中小学教师小学数学笔试成绩</t>
  </si>
  <si>
    <t>笔试加 权成绩</t>
    <phoneticPr fontId="18" type="noConversion"/>
  </si>
  <si>
    <t>2016年杭锦旗公开招聘中小学教师小教大专小学数学笔试成绩</t>
  </si>
  <si>
    <t>笔试加 权成绩</t>
    <phoneticPr fontId="18" type="noConversion"/>
  </si>
  <si>
    <t>2016年杭锦旗公开招聘中小学教师中学英语笔试成绩</t>
  </si>
  <si>
    <t>身份证号码</t>
    <phoneticPr fontId="18" type="noConversion"/>
  </si>
  <si>
    <t>笔试总成绩</t>
    <phoneticPr fontId="18" type="noConversion"/>
  </si>
  <si>
    <t>2016年杭锦旗公开招聘中小学教师小学体育笔试成绩</t>
    <phoneticPr fontId="18" type="noConversion"/>
  </si>
  <si>
    <t>2016年杭锦旗公开招聘中小学教师蒙授小学语文笔试成绩</t>
  </si>
  <si>
    <t>蒙授小学语文</t>
    <phoneticPr fontId="18" type="noConversion"/>
  </si>
  <si>
    <t>2016年杭锦旗公开招聘中小学教师蒙授小学数学笔试成绩</t>
  </si>
  <si>
    <t>蒙授小学数学</t>
    <phoneticPr fontId="18" type="noConversion"/>
  </si>
  <si>
    <t>2016年杭锦旗公开招聘中小学教师蒙授中学生物笔试成绩</t>
    <phoneticPr fontId="18" type="noConversion"/>
  </si>
  <si>
    <t>蒙授小学数学</t>
    <phoneticPr fontId="18" type="noConversion"/>
  </si>
  <si>
    <t>苏都乌都娜</t>
    <phoneticPr fontId="18" type="noConversion"/>
  </si>
</sst>
</file>

<file path=xl/styles.xml><?xml version="1.0" encoding="utf-8"?>
<styleSheet xmlns="http://schemas.openxmlformats.org/spreadsheetml/2006/main">
  <numFmts count="1">
    <numFmt numFmtId="176" formatCode="0.000_ "/>
  </numFmts>
  <fonts count="25">
    <font>
      <sz val="12"/>
      <color indexed="8"/>
      <name val="宋体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黑体"/>
      <family val="3"/>
      <charset val="134"/>
    </font>
    <font>
      <b/>
      <sz val="18"/>
      <name val="黑体"/>
      <family val="3"/>
      <charset val="134"/>
    </font>
    <font>
      <sz val="12"/>
      <color indexed="10"/>
      <name val="宋体"/>
      <family val="3"/>
      <charset val="134"/>
    </font>
    <font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theme="1"/>
      <name val="宋体"/>
      <family val="3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1">
      <alignment vertical="center"/>
    </xf>
    <xf numFmtId="0" fontId="1" fillId="15" borderId="1" applyNumberFormat="0" applyBorder="0" applyAlignment="0" applyProtection="0">
      <alignment vertical="center"/>
    </xf>
    <xf numFmtId="0" fontId="10" fillId="0" borderId="1" applyNumberFormat="0" applyFill="0" applyBorder="0" applyAlignment="0" applyProtection="0">
      <alignment vertical="center"/>
    </xf>
    <xf numFmtId="0" fontId="2" fillId="2" borderId="1" applyNumberFormat="0" applyBorder="0" applyAlignment="0" applyProtection="0">
      <alignment vertical="center"/>
    </xf>
    <xf numFmtId="0" fontId="16" fillId="9" borderId="25" applyNumberFormat="0" applyAlignment="0" applyProtection="0">
      <alignment vertical="center"/>
    </xf>
    <xf numFmtId="0" fontId="3" fillId="11" borderId="1" applyNumberFormat="0" applyBorder="0" applyAlignment="0" applyProtection="0">
      <alignment vertical="center"/>
    </xf>
    <xf numFmtId="0" fontId="2" fillId="14" borderId="1" applyNumberFormat="0" applyBorder="0" applyAlignment="0" applyProtection="0">
      <alignment vertical="center"/>
    </xf>
    <xf numFmtId="0" fontId="1" fillId="14" borderId="1" applyNumberFormat="0" applyBorder="0" applyAlignment="0" applyProtection="0">
      <alignment vertical="center"/>
    </xf>
    <xf numFmtId="0" fontId="17" fillId="4" borderId="23" applyNumberFormat="0" applyFont="0" applyAlignment="0" applyProtection="0">
      <alignment vertical="center"/>
    </xf>
    <xf numFmtId="0" fontId="13" fillId="0" borderId="1" applyNumberFormat="0" applyFill="0" applyBorder="0" applyAlignment="0" applyProtection="0">
      <alignment vertical="center"/>
    </xf>
    <xf numFmtId="0" fontId="6" fillId="0" borderId="1" applyNumberFormat="0" applyFill="0" applyBorder="0" applyAlignment="0" applyProtection="0">
      <alignment vertical="center"/>
    </xf>
    <xf numFmtId="0" fontId="1" fillId="11" borderId="1" applyNumberFormat="0" applyBorder="0" applyAlignment="0" applyProtection="0">
      <alignment vertical="center"/>
    </xf>
    <xf numFmtId="0" fontId="9" fillId="0" borderId="1" applyNumberFormat="0" applyFill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1" fillId="3" borderId="1" applyNumberFormat="0" applyBorder="0" applyAlignment="0" applyProtection="0">
      <alignment vertical="center"/>
    </xf>
    <xf numFmtId="0" fontId="4" fillId="2" borderId="18" applyNumberFormat="0" applyAlignment="0" applyProtection="0">
      <alignment vertical="center"/>
    </xf>
    <xf numFmtId="0" fontId="1" fillId="9" borderId="1" applyNumberFormat="0" applyBorder="0" applyAlignment="0" applyProtection="0">
      <alignment vertical="center"/>
    </xf>
    <xf numFmtId="0" fontId="12" fillId="2" borderId="25" applyNumberFormat="0" applyAlignment="0" applyProtection="0">
      <alignment vertical="center"/>
    </xf>
    <xf numFmtId="0" fontId="8" fillId="10" borderId="21" applyNumberFormat="0" applyAlignment="0" applyProtection="0">
      <alignment vertical="center"/>
    </xf>
    <xf numFmtId="0" fontId="11" fillId="0" borderId="24" applyNumberFormat="0" applyFill="0" applyAlignment="0" applyProtection="0">
      <alignment vertical="center"/>
    </xf>
    <xf numFmtId="0" fontId="1" fillId="6" borderId="1" applyNumberFormat="0" applyBorder="0" applyAlignment="0" applyProtection="0">
      <alignment vertical="center"/>
    </xf>
    <xf numFmtId="0" fontId="2" fillId="7" borderId="1" applyNumberFormat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14" fillId="7" borderId="1" applyNumberFormat="0" applyBorder="0" applyAlignment="0" applyProtection="0">
      <alignment vertical="center"/>
    </xf>
    <xf numFmtId="0" fontId="3" fillId="5" borderId="1" applyNumberFormat="0" applyBorder="0" applyAlignment="0" applyProtection="0">
      <alignment vertical="center"/>
    </xf>
    <xf numFmtId="0" fontId="1" fillId="8" borderId="1" applyNumberFormat="0" applyBorder="0" applyAlignment="0" applyProtection="0">
      <alignment vertical="center"/>
    </xf>
    <xf numFmtId="0" fontId="2" fillId="13" borderId="1" applyNumberFormat="0" applyBorder="0" applyAlignment="0" applyProtection="0">
      <alignment vertical="center"/>
    </xf>
    <xf numFmtId="0" fontId="2" fillId="16" borderId="1" applyNumberFormat="0" applyBorder="0" applyAlignment="0" applyProtection="0">
      <alignment vertical="center"/>
    </xf>
    <xf numFmtId="0" fontId="2" fillId="3" borderId="1" applyNumberFormat="0" applyBorder="0" applyAlignment="0" applyProtection="0">
      <alignment vertical="center"/>
    </xf>
    <xf numFmtId="0" fontId="2" fillId="9" borderId="1" applyNumberFormat="0" applyBorder="0" applyAlignment="0" applyProtection="0">
      <alignment vertical="center"/>
    </xf>
    <xf numFmtId="0" fontId="2" fillId="9" borderId="1" applyNumberFormat="0" applyBorder="0" applyAlignment="0" applyProtection="0">
      <alignment vertical="center"/>
    </xf>
    <xf numFmtId="0" fontId="1" fillId="10" borderId="1" applyNumberFormat="0" applyBorder="0" applyAlignment="0" applyProtection="0">
      <alignment vertical="center"/>
    </xf>
    <xf numFmtId="0" fontId="2" fillId="4" borderId="1" applyNumberFormat="0" applyBorder="0" applyAlignment="0" applyProtection="0">
      <alignment vertical="center"/>
    </xf>
    <xf numFmtId="0" fontId="2" fillId="9" borderId="1" applyNumberFormat="0" applyBorder="0" applyAlignment="0" applyProtection="0">
      <alignment vertical="center"/>
    </xf>
    <xf numFmtId="0" fontId="1" fillId="8" borderId="1" applyNumberFormat="0" applyBorder="0" applyAlignment="0" applyProtection="0">
      <alignment vertical="center"/>
    </xf>
    <xf numFmtId="0" fontId="2" fillId="3" borderId="1" applyNumberFormat="0" applyBorder="0" applyAlignment="0" applyProtection="0">
      <alignment vertical="center"/>
    </xf>
    <xf numFmtId="0" fontId="1" fillId="3" borderId="1" applyNumberFormat="0" applyBorder="0" applyAlignment="0" applyProtection="0">
      <alignment vertical="center"/>
    </xf>
    <xf numFmtId="0" fontId="1" fillId="12" borderId="1" applyNumberFormat="0" applyBorder="0" applyAlignment="0" applyProtection="0">
      <alignment vertical="center"/>
    </xf>
    <xf numFmtId="0" fontId="2" fillId="7" borderId="1" applyNumberFormat="0" applyBorder="0" applyAlignment="0" applyProtection="0">
      <alignment vertical="center"/>
    </xf>
    <xf numFmtId="0" fontId="1" fillId="12" borderId="1" applyNumberFormat="0" applyBorder="0" applyAlignment="0" applyProtection="0">
      <alignment vertical="center"/>
    </xf>
  </cellStyleXfs>
  <cellXfs count="80">
    <xf numFmtId="0" fontId="0" fillId="0" borderId="1" xfId="0">
      <alignment vertical="center"/>
    </xf>
    <xf numFmtId="0" fontId="0" fillId="0" borderId="1" xfId="0" applyNumberFormat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21" fillId="0" borderId="4" xfId="0" quotePrefix="1" applyFont="1" applyFill="1" applyBorder="1" applyAlignment="1">
      <alignment horizontal="center" vertical="center"/>
    </xf>
    <xf numFmtId="0" fontId="21" fillId="0" borderId="4" xfId="0" applyNumberFormat="1" applyFont="1" applyBorder="1" applyAlignment="1">
      <alignment horizontal="center" vertical="center" wrapText="1"/>
    </xf>
    <xf numFmtId="0" fontId="21" fillId="0" borderId="11" xfId="0" quotePrefix="1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176" fontId="21" fillId="0" borderId="11" xfId="0" applyNumberFormat="1" applyFont="1" applyFill="1" applyBorder="1" applyAlignment="1">
      <alignment horizontal="center" vertical="center"/>
    </xf>
    <xf numFmtId="0" fontId="21" fillId="0" borderId="2" xfId="0" quotePrefix="1" applyFont="1" applyFill="1" applyBorder="1" applyAlignment="1">
      <alignment horizontal="center" vertical="center"/>
    </xf>
    <xf numFmtId="0" fontId="21" fillId="0" borderId="2" xfId="0" applyNumberFormat="1" applyFont="1" applyBorder="1" applyAlignment="1">
      <alignment horizontal="center" vertical="center" wrapText="1"/>
    </xf>
    <xf numFmtId="0" fontId="21" fillId="0" borderId="2" xfId="0" quotePrefix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176" fontId="21" fillId="0" borderId="8" xfId="0" applyNumberFormat="1" applyFont="1" applyFill="1" applyBorder="1" applyAlignment="1">
      <alignment horizontal="center" vertical="center"/>
    </xf>
    <xf numFmtId="0" fontId="21" fillId="0" borderId="8" xfId="0" quotePrefix="1" applyFont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10" xfId="0" applyNumberFormat="1" applyFont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17" fillId="0" borderId="2" xfId="0" quotePrefix="1" applyFont="1" applyFill="1" applyBorder="1" applyAlignment="1">
      <alignment horizontal="center" vertical="center"/>
    </xf>
    <xf numFmtId="0" fontId="17" fillId="0" borderId="2" xfId="0" applyNumberFormat="1" applyFont="1" applyBorder="1" applyAlignment="1">
      <alignment horizontal="center" vertical="center" wrapText="1"/>
    </xf>
    <xf numFmtId="0" fontId="17" fillId="0" borderId="2" xfId="0" quotePrefix="1" applyFont="1" applyBorder="1" applyAlignment="1">
      <alignment horizontal="center" vertical="center"/>
    </xf>
    <xf numFmtId="0" fontId="17" fillId="0" borderId="10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176" fontId="17" fillId="0" borderId="8" xfId="0" applyNumberFormat="1" applyFont="1" applyFill="1" applyBorder="1" applyAlignment="1">
      <alignment horizontal="center" vertical="center"/>
    </xf>
    <xf numFmtId="0" fontId="17" fillId="0" borderId="8" xfId="0" quotePrefix="1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22" fillId="0" borderId="2" xfId="0" applyNumberFormat="1" applyFont="1" applyBorder="1" applyAlignment="1">
      <alignment horizontal="center" vertical="center" wrapText="1"/>
    </xf>
    <xf numFmtId="0" fontId="22" fillId="0" borderId="8" xfId="0" quotePrefix="1" applyFont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10" xfId="0" quotePrefix="1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16" xfId="0" quotePrefix="1" applyFont="1" applyBorder="1" applyAlignment="1">
      <alignment horizontal="center" vertical="center"/>
    </xf>
    <xf numFmtId="0" fontId="23" fillId="0" borderId="1" xfId="0" applyFont="1">
      <alignment vertical="center"/>
    </xf>
    <xf numFmtId="0" fontId="21" fillId="0" borderId="4" xfId="0" applyNumberFormat="1" applyFont="1" applyFill="1" applyBorder="1" applyAlignment="1">
      <alignment horizontal="center" vertical="center" wrapText="1"/>
    </xf>
    <xf numFmtId="0" fontId="21" fillId="0" borderId="12" xfId="0" applyNumberFormat="1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2" borderId="2" xfId="0" applyNumberFormat="1" applyFont="1" applyFill="1" applyBorder="1" applyAlignment="1">
      <alignment horizontal="center" vertical="center" wrapText="1"/>
    </xf>
    <xf numFmtId="0" fontId="21" fillId="0" borderId="10" xfId="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/>
    </xf>
    <xf numFmtId="0" fontId="17" fillId="0" borderId="10" xfId="0" applyNumberFormat="1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7" fillId="0" borderId="9" xfId="0" applyNumberFormat="1" applyFont="1" applyBorder="1" applyAlignment="1">
      <alignment horizontal="center" vertical="center" wrapText="1"/>
    </xf>
    <xf numFmtId="0" fontId="21" fillId="0" borderId="4" xfId="0" quotePrefix="1" applyFont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176" fontId="21" fillId="0" borderId="4" xfId="0" applyNumberFormat="1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176" fontId="21" fillId="0" borderId="2" xfId="0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176" fontId="17" fillId="0" borderId="2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4" xfId="0" applyNumberFormat="1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176" fontId="17" fillId="0" borderId="4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0" xfId="0" quotePrefix="1" applyFont="1" applyBorder="1" applyAlignment="1">
      <alignment horizontal="center" vertical="center"/>
    </xf>
    <xf numFmtId="176" fontId="17" fillId="0" borderId="11" xfId="0" applyNumberFormat="1" applyFont="1" applyFill="1" applyBorder="1" applyAlignment="1">
      <alignment horizontal="center" vertical="center"/>
    </xf>
    <xf numFmtId="0" fontId="17" fillId="0" borderId="4" xfId="0" quotePrefix="1" applyFont="1" applyFill="1" applyBorder="1" applyAlignment="1">
      <alignment horizontal="center" vertical="center"/>
    </xf>
    <xf numFmtId="0" fontId="17" fillId="0" borderId="4" xfId="0" quotePrefix="1" applyFont="1" applyBorder="1" applyAlignment="1">
      <alignment horizontal="center" vertical="center"/>
    </xf>
    <xf numFmtId="0" fontId="21" fillId="0" borderId="8" xfId="0" applyNumberFormat="1" applyFont="1" applyBorder="1" applyAlignment="1">
      <alignment horizontal="center" vertical="center" wrapText="1"/>
    </xf>
    <xf numFmtId="0" fontId="21" fillId="0" borderId="9" xfId="0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4" xfId="0" applyNumberFormat="1" applyFont="1" applyFill="1" applyBorder="1" applyAlignment="1">
      <alignment horizontal="center" vertical="center" wrapText="1"/>
    </xf>
    <xf numFmtId="0" fontId="24" fillId="0" borderId="2" xfId="0" applyNumberFormat="1" applyFont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</cellXfs>
  <cellStyles count="42">
    <cellStyle name="20% - 强调文字颜色 1" xfId="29"/>
    <cellStyle name="20% - 强调文字颜色 2" xfId="31"/>
    <cellStyle name="20% - 强调文字颜色 3" xfId="3"/>
    <cellStyle name="20% - 强调文字颜色 4" xfId="34"/>
    <cellStyle name="20% - 强调文字颜色 5" xfId="28"/>
    <cellStyle name="20% - 强调文字颜色 6" xfId="23"/>
    <cellStyle name="40% - 强调文字颜色 1" xfId="30"/>
    <cellStyle name="40% - 强调文字颜色 2" xfId="32"/>
    <cellStyle name="40% - 强调文字颜色 3" xfId="6"/>
    <cellStyle name="40% - 强调文字颜色 4" xfId="35"/>
    <cellStyle name="40% - 强调文字颜色 5" xfId="37"/>
    <cellStyle name="40% - 强调文字颜色 6" xfId="40"/>
    <cellStyle name="60% - 强调文字颜色 1" xfId="16"/>
    <cellStyle name="60% - 强调文字颜色 2" xfId="11"/>
    <cellStyle name="60% - 强调文字颜色 3" xfId="7"/>
    <cellStyle name="60% - 强调文字颜色 4" xfId="18"/>
    <cellStyle name="60% - 强调文字颜色 5" xfId="38"/>
    <cellStyle name="60% - 强调文字颜色 6" xfId="41"/>
    <cellStyle name="标题" xfId="2"/>
    <cellStyle name="标题 1" xfId="13"/>
    <cellStyle name="标题 2" xfId="14"/>
    <cellStyle name="标题 3" xfId="15"/>
    <cellStyle name="标题 4" xfId="10"/>
    <cellStyle name="差" xfId="5"/>
    <cellStyle name="常规" xfId="0" builtinId="0"/>
    <cellStyle name="好" xfId="25"/>
    <cellStyle name="汇总" xfId="24"/>
    <cellStyle name="计算" xfId="19"/>
    <cellStyle name="检查单元格" xfId="20"/>
    <cellStyle name="解释性文本" xfId="12"/>
    <cellStyle name="警告文本" xfId="9"/>
    <cellStyle name="链接单元格" xfId="21"/>
    <cellStyle name="强调文字颜色 1" xfId="27"/>
    <cellStyle name="强调文字颜色 2" xfId="22"/>
    <cellStyle name="强调文字颜色 3" xfId="33"/>
    <cellStyle name="强调文字颜色 4" xfId="1"/>
    <cellStyle name="强调文字颜色 5" xfId="36"/>
    <cellStyle name="强调文字颜色 6" xfId="39"/>
    <cellStyle name="适中" xfId="26"/>
    <cellStyle name="输出" xfId="17"/>
    <cellStyle name="输入" xfId="4"/>
    <cellStyle name="注释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57"/>
  <sheetViews>
    <sheetView workbookViewId="0">
      <selection activeCell="M9" sqref="M9"/>
    </sheetView>
  </sheetViews>
  <sheetFormatPr defaultColWidth="9" defaultRowHeight="20.100000000000001" customHeight="1"/>
  <cols>
    <col min="1" max="1" width="12.5" customWidth="1"/>
    <col min="2" max="2" width="10.875" customWidth="1"/>
    <col min="3" max="3" width="20" customWidth="1"/>
    <col min="4" max="4" width="9.25" customWidth="1"/>
    <col min="5" max="6" width="4.625" customWidth="1"/>
    <col min="7" max="7" width="7" customWidth="1"/>
    <col min="8" max="8" width="5" customWidth="1"/>
    <col min="9" max="9" width="7" customWidth="1"/>
    <col min="10" max="10" width="8.25" customWidth="1"/>
    <col min="11" max="11" width="4.25" customWidth="1"/>
  </cols>
  <sheetData>
    <row r="1" spans="1:11" ht="33" customHeight="1">
      <c r="A1" s="79" t="s">
        <v>547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33" customHeight="1">
      <c r="A2" s="2" t="s">
        <v>0</v>
      </c>
      <c r="B2" s="2" t="s">
        <v>1</v>
      </c>
      <c r="C2" s="2" t="s">
        <v>548</v>
      </c>
      <c r="D2" s="2" t="s">
        <v>550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549</v>
      </c>
      <c r="K2" s="3" t="s">
        <v>9</v>
      </c>
    </row>
    <row r="3" spans="1:11" ht="20.25" customHeight="1">
      <c r="A3" s="4" t="s">
        <v>10</v>
      </c>
      <c r="B3" s="5" t="s">
        <v>11</v>
      </c>
      <c r="C3" s="6" t="s">
        <v>12</v>
      </c>
      <c r="D3" s="5" t="s">
        <v>13</v>
      </c>
      <c r="E3" s="5" t="s">
        <v>14</v>
      </c>
      <c r="F3" s="5" t="s">
        <v>15</v>
      </c>
      <c r="G3" s="7">
        <v>70.56</v>
      </c>
      <c r="H3" s="7"/>
      <c r="I3" s="8">
        <f t="shared" ref="I3" si="0">SUM(G3:H3)</f>
        <v>70.56</v>
      </c>
      <c r="J3" s="9">
        <f>SUM(I3*0.6)</f>
        <v>42.335999999999999</v>
      </c>
      <c r="K3" s="7">
        <v>1</v>
      </c>
    </row>
    <row r="4" spans="1:11" ht="20.25" customHeight="1">
      <c r="A4" s="10" t="s">
        <v>16</v>
      </c>
      <c r="B4" s="11" t="s">
        <v>17</v>
      </c>
      <c r="C4" s="12" t="s">
        <v>18</v>
      </c>
      <c r="D4" s="11" t="s">
        <v>13</v>
      </c>
      <c r="E4" s="11" t="s">
        <v>14</v>
      </c>
      <c r="F4" s="11" t="s">
        <v>15</v>
      </c>
      <c r="G4" s="13">
        <v>70.14</v>
      </c>
      <c r="H4" s="13"/>
      <c r="I4" s="14">
        <f t="shared" ref="I4:I35" si="1">SUM(G4:H4)</f>
        <v>70.14</v>
      </c>
      <c r="J4" s="15">
        <f t="shared" ref="J4" si="2">SUM(I4*0.6)</f>
        <v>42.084000000000003</v>
      </c>
      <c r="K4" s="13">
        <v>2</v>
      </c>
    </row>
    <row r="5" spans="1:11" ht="20.25" customHeight="1">
      <c r="A5" s="10" t="s">
        <v>19</v>
      </c>
      <c r="B5" s="11" t="s">
        <v>20</v>
      </c>
      <c r="C5" s="16" t="s">
        <v>21</v>
      </c>
      <c r="D5" s="11" t="s">
        <v>13</v>
      </c>
      <c r="E5" s="11" t="s">
        <v>14</v>
      </c>
      <c r="F5" s="11" t="s">
        <v>15</v>
      </c>
      <c r="G5" s="13">
        <v>69</v>
      </c>
      <c r="H5" s="13"/>
      <c r="I5" s="17">
        <f t="shared" si="1"/>
        <v>69</v>
      </c>
      <c r="J5" s="15">
        <f t="shared" ref="J5:J35" si="3">SUM(I5*0.6)</f>
        <v>41.4</v>
      </c>
      <c r="K5" s="13">
        <v>3</v>
      </c>
    </row>
    <row r="6" spans="1:11" ht="20.25" customHeight="1">
      <c r="A6" s="10" t="s">
        <v>22</v>
      </c>
      <c r="B6" s="11" t="s">
        <v>23</v>
      </c>
      <c r="C6" s="16" t="s">
        <v>24</v>
      </c>
      <c r="D6" s="11" t="s">
        <v>13</v>
      </c>
      <c r="E6" s="11" t="s">
        <v>14</v>
      </c>
      <c r="F6" s="11" t="s">
        <v>15</v>
      </c>
      <c r="G6" s="13">
        <v>67.44</v>
      </c>
      <c r="H6" s="13"/>
      <c r="I6" s="17">
        <f t="shared" si="1"/>
        <v>67.44</v>
      </c>
      <c r="J6" s="15">
        <f t="shared" si="3"/>
        <v>40.463999999999999</v>
      </c>
      <c r="K6" s="13">
        <v>4</v>
      </c>
    </row>
    <row r="7" spans="1:11" ht="20.25" customHeight="1">
      <c r="A7" s="10" t="s">
        <v>25</v>
      </c>
      <c r="B7" s="11" t="s">
        <v>26</v>
      </c>
      <c r="C7" s="16" t="s">
        <v>27</v>
      </c>
      <c r="D7" s="11" t="s">
        <v>13</v>
      </c>
      <c r="E7" s="11" t="s">
        <v>14</v>
      </c>
      <c r="F7" s="11" t="s">
        <v>15</v>
      </c>
      <c r="G7" s="13">
        <v>65.56</v>
      </c>
      <c r="H7" s="13"/>
      <c r="I7" s="17">
        <f t="shared" si="1"/>
        <v>65.56</v>
      </c>
      <c r="J7" s="15">
        <f t="shared" si="3"/>
        <v>39.335999999999999</v>
      </c>
      <c r="K7" s="13">
        <v>5</v>
      </c>
    </row>
    <row r="8" spans="1:11" ht="20.25" customHeight="1">
      <c r="A8" s="10" t="s">
        <v>28</v>
      </c>
      <c r="B8" s="11" t="s">
        <v>29</v>
      </c>
      <c r="C8" s="12" t="s">
        <v>30</v>
      </c>
      <c r="D8" s="11" t="s">
        <v>13</v>
      </c>
      <c r="E8" s="11" t="s">
        <v>14</v>
      </c>
      <c r="F8" s="11" t="s">
        <v>15</v>
      </c>
      <c r="G8" s="13">
        <v>64.56</v>
      </c>
      <c r="H8" s="13"/>
      <c r="I8" s="14">
        <f t="shared" si="1"/>
        <v>64.56</v>
      </c>
      <c r="J8" s="15">
        <f t="shared" si="3"/>
        <v>38.735999999999997</v>
      </c>
      <c r="K8" s="13">
        <v>6</v>
      </c>
    </row>
    <row r="9" spans="1:11" ht="20.25" customHeight="1">
      <c r="A9" s="10" t="s">
        <v>31</v>
      </c>
      <c r="B9" s="11" t="s">
        <v>32</v>
      </c>
      <c r="C9" s="12" t="s">
        <v>33</v>
      </c>
      <c r="D9" s="11" t="s">
        <v>13</v>
      </c>
      <c r="E9" s="11" t="s">
        <v>14</v>
      </c>
      <c r="F9" s="11" t="s">
        <v>15</v>
      </c>
      <c r="G9" s="13">
        <v>63.7</v>
      </c>
      <c r="H9" s="13"/>
      <c r="I9" s="14">
        <f t="shared" si="1"/>
        <v>63.7</v>
      </c>
      <c r="J9" s="15">
        <f t="shared" si="3"/>
        <v>38.22</v>
      </c>
      <c r="K9" s="13">
        <v>7</v>
      </c>
    </row>
    <row r="10" spans="1:11" ht="20.25" customHeight="1">
      <c r="A10" s="10" t="s">
        <v>34</v>
      </c>
      <c r="B10" s="11" t="s">
        <v>35</v>
      </c>
      <c r="C10" s="16" t="s">
        <v>36</v>
      </c>
      <c r="D10" s="11" t="s">
        <v>13</v>
      </c>
      <c r="E10" s="11" t="s">
        <v>37</v>
      </c>
      <c r="F10" s="11" t="s">
        <v>15</v>
      </c>
      <c r="G10" s="13">
        <v>59.72</v>
      </c>
      <c r="H10" s="13"/>
      <c r="I10" s="17">
        <f t="shared" si="1"/>
        <v>59.72</v>
      </c>
      <c r="J10" s="15">
        <f t="shared" si="3"/>
        <v>35.832000000000001</v>
      </c>
      <c r="K10" s="13">
        <v>8</v>
      </c>
    </row>
    <row r="11" spans="1:11" ht="20.25" customHeight="1">
      <c r="A11" s="10" t="s">
        <v>38</v>
      </c>
      <c r="B11" s="11" t="s">
        <v>39</v>
      </c>
      <c r="C11" s="16" t="s">
        <v>40</v>
      </c>
      <c r="D11" s="11" t="s">
        <v>13</v>
      </c>
      <c r="E11" s="11" t="s">
        <v>14</v>
      </c>
      <c r="F11" s="11" t="s">
        <v>15</v>
      </c>
      <c r="G11" s="13">
        <v>59.58</v>
      </c>
      <c r="H11" s="13"/>
      <c r="I11" s="17">
        <f t="shared" si="1"/>
        <v>59.58</v>
      </c>
      <c r="J11" s="15">
        <f t="shared" si="3"/>
        <v>35.747999999999998</v>
      </c>
      <c r="K11" s="13">
        <v>9</v>
      </c>
    </row>
    <row r="12" spans="1:11" ht="20.25" customHeight="1">
      <c r="A12" s="10" t="s">
        <v>41</v>
      </c>
      <c r="B12" s="11" t="s">
        <v>42</v>
      </c>
      <c r="C12" s="16" t="s">
        <v>43</v>
      </c>
      <c r="D12" s="11" t="s">
        <v>13</v>
      </c>
      <c r="E12" s="11" t="s">
        <v>14</v>
      </c>
      <c r="F12" s="11" t="s">
        <v>15</v>
      </c>
      <c r="G12" s="13">
        <v>59.58</v>
      </c>
      <c r="H12" s="13"/>
      <c r="I12" s="17">
        <f t="shared" si="1"/>
        <v>59.58</v>
      </c>
      <c r="J12" s="15">
        <f t="shared" si="3"/>
        <v>35.747999999999998</v>
      </c>
      <c r="K12" s="13">
        <v>10</v>
      </c>
    </row>
    <row r="13" spans="1:11" ht="20.25" customHeight="1">
      <c r="A13" s="10" t="s">
        <v>44</v>
      </c>
      <c r="B13" s="5" t="s">
        <v>45</v>
      </c>
      <c r="C13" s="6" t="s">
        <v>46</v>
      </c>
      <c r="D13" s="11" t="s">
        <v>13</v>
      </c>
      <c r="E13" s="13" t="s">
        <v>14</v>
      </c>
      <c r="F13" s="13" t="s">
        <v>15</v>
      </c>
      <c r="G13" s="13">
        <v>59.58</v>
      </c>
      <c r="H13" s="13"/>
      <c r="I13" s="17">
        <f t="shared" si="1"/>
        <v>59.58</v>
      </c>
      <c r="J13" s="15">
        <f t="shared" si="3"/>
        <v>35.747999999999998</v>
      </c>
      <c r="K13" s="13">
        <v>11</v>
      </c>
    </row>
    <row r="14" spans="1:11" ht="20.25" customHeight="1">
      <c r="A14" s="10" t="s">
        <v>47</v>
      </c>
      <c r="B14" s="11" t="s">
        <v>48</v>
      </c>
      <c r="C14" s="16" t="s">
        <v>49</v>
      </c>
      <c r="D14" s="11" t="s">
        <v>13</v>
      </c>
      <c r="E14" s="11" t="s">
        <v>37</v>
      </c>
      <c r="F14" s="11" t="s">
        <v>50</v>
      </c>
      <c r="G14" s="13">
        <v>57</v>
      </c>
      <c r="H14" s="13">
        <v>2.5</v>
      </c>
      <c r="I14" s="17">
        <f t="shared" si="1"/>
        <v>59.5</v>
      </c>
      <c r="J14" s="15">
        <f t="shared" si="3"/>
        <v>35.700000000000003</v>
      </c>
      <c r="K14" s="13">
        <v>12</v>
      </c>
    </row>
    <row r="15" spans="1:11" ht="20.25" customHeight="1">
      <c r="A15" s="10" t="s">
        <v>51</v>
      </c>
      <c r="B15" s="11" t="s">
        <v>52</v>
      </c>
      <c r="C15" s="12" t="s">
        <v>53</v>
      </c>
      <c r="D15" s="18" t="s">
        <v>13</v>
      </c>
      <c r="E15" s="11" t="s">
        <v>14</v>
      </c>
      <c r="F15" s="11" t="s">
        <v>15</v>
      </c>
      <c r="G15" s="13">
        <v>59.28</v>
      </c>
      <c r="H15" s="19"/>
      <c r="I15" s="14">
        <f t="shared" si="1"/>
        <v>59.28</v>
      </c>
      <c r="J15" s="15">
        <f t="shared" si="3"/>
        <v>35.567999999999998</v>
      </c>
      <c r="K15" s="13">
        <v>13</v>
      </c>
    </row>
    <row r="16" spans="1:11" ht="20.25" customHeight="1">
      <c r="A16" s="10" t="s">
        <v>54</v>
      </c>
      <c r="B16" s="11" t="s">
        <v>55</v>
      </c>
      <c r="C16" s="20" t="s">
        <v>56</v>
      </c>
      <c r="D16" s="11" t="s">
        <v>13</v>
      </c>
      <c r="E16" s="11" t="s">
        <v>14</v>
      </c>
      <c r="F16" s="11" t="s">
        <v>15</v>
      </c>
      <c r="G16" s="13">
        <v>58.58</v>
      </c>
      <c r="H16" s="13"/>
      <c r="I16" s="17">
        <f t="shared" si="1"/>
        <v>58.58</v>
      </c>
      <c r="J16" s="15">
        <f t="shared" si="3"/>
        <v>35.148000000000003</v>
      </c>
      <c r="K16" s="13">
        <v>14</v>
      </c>
    </row>
    <row r="17" spans="1:11" ht="20.25" customHeight="1">
      <c r="A17" s="10" t="s">
        <v>57</v>
      </c>
      <c r="B17" s="11" t="s">
        <v>58</v>
      </c>
      <c r="C17" s="12" t="s">
        <v>59</v>
      </c>
      <c r="D17" s="11" t="s">
        <v>13</v>
      </c>
      <c r="E17" s="11" t="s">
        <v>14</v>
      </c>
      <c r="F17" s="11" t="s">
        <v>15</v>
      </c>
      <c r="G17" s="13">
        <v>58.42</v>
      </c>
      <c r="H17" s="13"/>
      <c r="I17" s="14">
        <f t="shared" si="1"/>
        <v>58.42</v>
      </c>
      <c r="J17" s="15">
        <f t="shared" si="3"/>
        <v>35.052</v>
      </c>
      <c r="K17" s="13">
        <v>15</v>
      </c>
    </row>
    <row r="18" spans="1:11" ht="20.25" customHeight="1">
      <c r="A18" s="10" t="s">
        <v>60</v>
      </c>
      <c r="B18" s="11" t="s">
        <v>61</v>
      </c>
      <c r="C18" s="16" t="s">
        <v>62</v>
      </c>
      <c r="D18" s="11" t="s">
        <v>13</v>
      </c>
      <c r="E18" s="11" t="s">
        <v>14</v>
      </c>
      <c r="F18" s="11" t="s">
        <v>15</v>
      </c>
      <c r="G18" s="13">
        <v>58.16</v>
      </c>
      <c r="H18" s="13"/>
      <c r="I18" s="17">
        <f t="shared" si="1"/>
        <v>58.16</v>
      </c>
      <c r="J18" s="15">
        <f t="shared" si="3"/>
        <v>34.896000000000001</v>
      </c>
      <c r="K18" s="13">
        <v>16</v>
      </c>
    </row>
    <row r="19" spans="1:11" ht="20.25" customHeight="1">
      <c r="A19" s="10" t="s">
        <v>63</v>
      </c>
      <c r="B19" s="11" t="s">
        <v>64</v>
      </c>
      <c r="C19" s="16" t="s">
        <v>65</v>
      </c>
      <c r="D19" s="11" t="s">
        <v>13</v>
      </c>
      <c r="E19" s="11" t="s">
        <v>14</v>
      </c>
      <c r="F19" s="11" t="s">
        <v>15</v>
      </c>
      <c r="G19" s="13">
        <v>56.14</v>
      </c>
      <c r="H19" s="13"/>
      <c r="I19" s="17">
        <f t="shared" si="1"/>
        <v>56.14</v>
      </c>
      <c r="J19" s="15">
        <f t="shared" si="3"/>
        <v>33.683999999999997</v>
      </c>
      <c r="K19" s="13">
        <v>17</v>
      </c>
    </row>
    <row r="20" spans="1:11" ht="20.25" customHeight="1">
      <c r="A20" s="10" t="s">
        <v>66</v>
      </c>
      <c r="B20" s="11" t="s">
        <v>67</v>
      </c>
      <c r="C20" s="16" t="s">
        <v>68</v>
      </c>
      <c r="D20" s="11" t="s">
        <v>13</v>
      </c>
      <c r="E20" s="11" t="s">
        <v>37</v>
      </c>
      <c r="F20" s="11" t="s">
        <v>15</v>
      </c>
      <c r="G20" s="13">
        <v>55.56</v>
      </c>
      <c r="H20" s="13"/>
      <c r="I20" s="17">
        <f t="shared" si="1"/>
        <v>55.56</v>
      </c>
      <c r="J20" s="15">
        <f t="shared" si="3"/>
        <v>33.335999999999999</v>
      </c>
      <c r="K20" s="13">
        <v>18</v>
      </c>
    </row>
    <row r="21" spans="1:11" ht="20.25" customHeight="1">
      <c r="A21" s="10" t="s">
        <v>69</v>
      </c>
      <c r="B21" s="11" t="s">
        <v>70</v>
      </c>
      <c r="C21" s="12" t="s">
        <v>71</v>
      </c>
      <c r="D21" s="11" t="s">
        <v>13</v>
      </c>
      <c r="E21" s="11" t="s">
        <v>37</v>
      </c>
      <c r="F21" s="11" t="s">
        <v>15</v>
      </c>
      <c r="G21" s="13">
        <v>54.7</v>
      </c>
      <c r="H21" s="13"/>
      <c r="I21" s="14">
        <f t="shared" si="1"/>
        <v>54.7</v>
      </c>
      <c r="J21" s="15">
        <f t="shared" si="3"/>
        <v>32.82</v>
      </c>
      <c r="K21" s="13">
        <v>19</v>
      </c>
    </row>
    <row r="22" spans="1:11" ht="20.25" customHeight="1">
      <c r="A22" s="10" t="s">
        <v>72</v>
      </c>
      <c r="B22" s="11" t="s">
        <v>73</v>
      </c>
      <c r="C22" s="16" t="s">
        <v>74</v>
      </c>
      <c r="D22" s="11" t="s">
        <v>13</v>
      </c>
      <c r="E22" s="11" t="s">
        <v>14</v>
      </c>
      <c r="F22" s="11" t="s">
        <v>75</v>
      </c>
      <c r="G22" s="13">
        <v>54</v>
      </c>
      <c r="H22" s="13"/>
      <c r="I22" s="17">
        <f t="shared" si="1"/>
        <v>54</v>
      </c>
      <c r="J22" s="15">
        <f t="shared" si="3"/>
        <v>32.4</v>
      </c>
      <c r="K22" s="13">
        <v>20</v>
      </c>
    </row>
    <row r="23" spans="1:11" ht="20.25" customHeight="1">
      <c r="A23" s="10" t="s">
        <v>76</v>
      </c>
      <c r="B23" s="11" t="s">
        <v>77</v>
      </c>
      <c r="C23" s="16" t="s">
        <v>78</v>
      </c>
      <c r="D23" s="11" t="s">
        <v>13</v>
      </c>
      <c r="E23" s="11" t="s">
        <v>37</v>
      </c>
      <c r="F23" s="11" t="s">
        <v>15</v>
      </c>
      <c r="G23" s="13">
        <v>53.72</v>
      </c>
      <c r="H23" s="13"/>
      <c r="I23" s="17">
        <f t="shared" si="1"/>
        <v>53.72</v>
      </c>
      <c r="J23" s="15">
        <f t="shared" si="3"/>
        <v>32.231999999999999</v>
      </c>
      <c r="K23" s="13">
        <v>21</v>
      </c>
    </row>
    <row r="24" spans="1:11" ht="20.25" customHeight="1">
      <c r="A24" s="10" t="s">
        <v>79</v>
      </c>
      <c r="B24" s="11" t="s">
        <v>80</v>
      </c>
      <c r="C24" s="12" t="s">
        <v>81</v>
      </c>
      <c r="D24" s="11" t="s">
        <v>13</v>
      </c>
      <c r="E24" s="11" t="s">
        <v>14</v>
      </c>
      <c r="F24" s="11" t="s">
        <v>15</v>
      </c>
      <c r="G24" s="13">
        <v>53.28</v>
      </c>
      <c r="H24" s="19"/>
      <c r="I24" s="14">
        <f t="shared" si="1"/>
        <v>53.28</v>
      </c>
      <c r="J24" s="15">
        <f t="shared" si="3"/>
        <v>31.968</v>
      </c>
      <c r="K24" s="13">
        <v>22</v>
      </c>
    </row>
    <row r="25" spans="1:11" ht="20.25" customHeight="1">
      <c r="A25" s="10" t="s">
        <v>82</v>
      </c>
      <c r="B25" s="11" t="s">
        <v>83</v>
      </c>
      <c r="C25" s="16" t="s">
        <v>84</v>
      </c>
      <c r="D25" s="11" t="s">
        <v>13</v>
      </c>
      <c r="E25" s="11" t="s">
        <v>14</v>
      </c>
      <c r="F25" s="11" t="s">
        <v>15</v>
      </c>
      <c r="G25" s="13">
        <v>53.14</v>
      </c>
      <c r="H25" s="13"/>
      <c r="I25" s="17">
        <f t="shared" si="1"/>
        <v>53.14</v>
      </c>
      <c r="J25" s="15">
        <f t="shared" si="3"/>
        <v>31.884</v>
      </c>
      <c r="K25" s="13">
        <v>23</v>
      </c>
    </row>
    <row r="26" spans="1:11" ht="20.25" customHeight="1">
      <c r="A26" s="10" t="s">
        <v>85</v>
      </c>
      <c r="B26" s="11" t="s">
        <v>86</v>
      </c>
      <c r="C26" s="16" t="s">
        <v>87</v>
      </c>
      <c r="D26" s="11" t="s">
        <v>13</v>
      </c>
      <c r="E26" s="11" t="s">
        <v>14</v>
      </c>
      <c r="F26" s="11" t="s">
        <v>15</v>
      </c>
      <c r="G26" s="13">
        <v>52.58</v>
      </c>
      <c r="H26" s="13"/>
      <c r="I26" s="17">
        <f t="shared" si="1"/>
        <v>52.58</v>
      </c>
      <c r="J26" s="15">
        <f t="shared" si="3"/>
        <v>31.547999999999998</v>
      </c>
      <c r="K26" s="13">
        <v>24</v>
      </c>
    </row>
    <row r="27" spans="1:11" ht="20.25" customHeight="1">
      <c r="A27" s="10" t="s">
        <v>88</v>
      </c>
      <c r="B27" s="11" t="s">
        <v>89</v>
      </c>
      <c r="C27" s="16" t="s">
        <v>90</v>
      </c>
      <c r="D27" s="11" t="s">
        <v>13</v>
      </c>
      <c r="E27" s="11" t="s">
        <v>14</v>
      </c>
      <c r="F27" s="11" t="s">
        <v>50</v>
      </c>
      <c r="G27" s="13">
        <v>49.3</v>
      </c>
      <c r="H27" s="13">
        <v>2.5</v>
      </c>
      <c r="I27" s="17">
        <f t="shared" si="1"/>
        <v>51.8</v>
      </c>
      <c r="J27" s="15">
        <f t="shared" si="3"/>
        <v>31.08</v>
      </c>
      <c r="K27" s="13">
        <v>25</v>
      </c>
    </row>
    <row r="28" spans="1:11" ht="20.25" customHeight="1">
      <c r="A28" s="10" t="s">
        <v>91</v>
      </c>
      <c r="B28" s="11" t="s">
        <v>92</v>
      </c>
      <c r="C28" s="16" t="s">
        <v>93</v>
      </c>
      <c r="D28" s="11" t="s">
        <v>13</v>
      </c>
      <c r="E28" s="11" t="s">
        <v>14</v>
      </c>
      <c r="F28" s="11" t="s">
        <v>15</v>
      </c>
      <c r="G28" s="13">
        <v>51.02</v>
      </c>
      <c r="H28" s="13"/>
      <c r="I28" s="17">
        <f t="shared" si="1"/>
        <v>51.02</v>
      </c>
      <c r="J28" s="15">
        <f t="shared" si="3"/>
        <v>30.611999999999998</v>
      </c>
      <c r="K28" s="13">
        <v>26</v>
      </c>
    </row>
    <row r="29" spans="1:11" ht="20.25" customHeight="1">
      <c r="A29" s="10" t="s">
        <v>94</v>
      </c>
      <c r="B29" s="11" t="s">
        <v>95</v>
      </c>
      <c r="C29" s="12" t="s">
        <v>96</v>
      </c>
      <c r="D29" s="11" t="s">
        <v>13</v>
      </c>
      <c r="E29" s="11" t="s">
        <v>14</v>
      </c>
      <c r="F29" s="11" t="s">
        <v>15</v>
      </c>
      <c r="G29" s="13">
        <v>50.72</v>
      </c>
      <c r="H29" s="13"/>
      <c r="I29" s="14">
        <f t="shared" si="1"/>
        <v>50.72</v>
      </c>
      <c r="J29" s="15">
        <f t="shared" si="3"/>
        <v>30.431999999999999</v>
      </c>
      <c r="K29" s="13">
        <v>27</v>
      </c>
    </row>
    <row r="30" spans="1:11" ht="20.25" customHeight="1">
      <c r="A30" s="10" t="s">
        <v>97</v>
      </c>
      <c r="B30" s="11" t="s">
        <v>98</v>
      </c>
      <c r="C30" s="12" t="s">
        <v>99</v>
      </c>
      <c r="D30" s="11" t="s">
        <v>13</v>
      </c>
      <c r="E30" s="11" t="s">
        <v>14</v>
      </c>
      <c r="F30" s="11" t="s">
        <v>15</v>
      </c>
      <c r="G30" s="13">
        <v>49.98</v>
      </c>
      <c r="H30" s="13"/>
      <c r="I30" s="14">
        <f t="shared" si="1"/>
        <v>49.98</v>
      </c>
      <c r="J30" s="15">
        <f t="shared" si="3"/>
        <v>29.988</v>
      </c>
      <c r="K30" s="13">
        <v>28</v>
      </c>
    </row>
    <row r="31" spans="1:11" ht="20.25" customHeight="1">
      <c r="A31" s="10" t="s">
        <v>100</v>
      </c>
      <c r="B31" s="11" t="s">
        <v>101</v>
      </c>
      <c r="C31" s="16" t="s">
        <v>102</v>
      </c>
      <c r="D31" s="11" t="s">
        <v>13</v>
      </c>
      <c r="E31" s="11" t="s">
        <v>14</v>
      </c>
      <c r="F31" s="11" t="s">
        <v>15</v>
      </c>
      <c r="G31" s="13">
        <v>49.56</v>
      </c>
      <c r="H31" s="13"/>
      <c r="I31" s="17">
        <f t="shared" si="1"/>
        <v>49.56</v>
      </c>
      <c r="J31" s="15">
        <f t="shared" si="3"/>
        <v>29.736000000000001</v>
      </c>
      <c r="K31" s="13">
        <v>29</v>
      </c>
    </row>
    <row r="32" spans="1:11" ht="20.25" customHeight="1">
      <c r="A32" s="10" t="s">
        <v>103</v>
      </c>
      <c r="B32" s="11" t="s">
        <v>104</v>
      </c>
      <c r="C32" s="16" t="s">
        <v>105</v>
      </c>
      <c r="D32" s="11" t="s">
        <v>13</v>
      </c>
      <c r="E32" s="11" t="s">
        <v>14</v>
      </c>
      <c r="F32" s="11" t="s">
        <v>15</v>
      </c>
      <c r="G32" s="13">
        <v>49.56</v>
      </c>
      <c r="H32" s="13"/>
      <c r="I32" s="17">
        <f t="shared" si="1"/>
        <v>49.56</v>
      </c>
      <c r="J32" s="15">
        <f t="shared" si="3"/>
        <v>29.736000000000001</v>
      </c>
      <c r="K32" s="13">
        <v>30</v>
      </c>
    </row>
    <row r="33" spans="1:11" ht="20.25" customHeight="1">
      <c r="A33" s="21" t="s">
        <v>106</v>
      </c>
      <c r="B33" s="22" t="s">
        <v>107</v>
      </c>
      <c r="C33" s="23" t="s">
        <v>108</v>
      </c>
      <c r="D33" s="24" t="s">
        <v>13</v>
      </c>
      <c r="E33" s="22" t="s">
        <v>14</v>
      </c>
      <c r="F33" s="22" t="s">
        <v>50</v>
      </c>
      <c r="G33" s="25">
        <v>46.3</v>
      </c>
      <c r="H33" s="26">
        <v>2.5</v>
      </c>
      <c r="I33" s="27">
        <f t="shared" si="1"/>
        <v>48.8</v>
      </c>
      <c r="J33" s="28">
        <f t="shared" si="3"/>
        <v>29.28</v>
      </c>
      <c r="K33" s="26">
        <v>31</v>
      </c>
    </row>
    <row r="34" spans="1:11" ht="20.25" customHeight="1">
      <c r="A34" s="21" t="s">
        <v>109</v>
      </c>
      <c r="B34" s="22" t="s">
        <v>110</v>
      </c>
      <c r="C34" s="29" t="s">
        <v>111</v>
      </c>
      <c r="D34" s="22" t="s">
        <v>13</v>
      </c>
      <c r="E34" s="22" t="s">
        <v>37</v>
      </c>
      <c r="F34" s="22" t="s">
        <v>50</v>
      </c>
      <c r="G34" s="25">
        <v>46</v>
      </c>
      <c r="H34" s="26">
        <v>2.5</v>
      </c>
      <c r="I34" s="30">
        <f t="shared" si="1"/>
        <v>48.5</v>
      </c>
      <c r="J34" s="28">
        <f t="shared" si="3"/>
        <v>29.1</v>
      </c>
      <c r="K34" s="26">
        <v>32</v>
      </c>
    </row>
    <row r="35" spans="1:11" ht="20.25" customHeight="1">
      <c r="A35" s="21" t="s">
        <v>112</v>
      </c>
      <c r="B35" s="22" t="s">
        <v>113</v>
      </c>
      <c r="C35" s="29" t="s">
        <v>114</v>
      </c>
      <c r="D35" s="22" t="s">
        <v>13</v>
      </c>
      <c r="E35" s="22" t="s">
        <v>14</v>
      </c>
      <c r="F35" s="22" t="s">
        <v>15</v>
      </c>
      <c r="G35" s="25">
        <v>47.84</v>
      </c>
      <c r="H35" s="26"/>
      <c r="I35" s="30">
        <f t="shared" si="1"/>
        <v>47.84</v>
      </c>
      <c r="J35" s="28">
        <f t="shared" si="3"/>
        <v>28.704000000000001</v>
      </c>
      <c r="K35" s="26">
        <v>33</v>
      </c>
    </row>
    <row r="36" spans="1:11" ht="20.25" customHeight="1">
      <c r="A36" s="21" t="s">
        <v>115</v>
      </c>
      <c r="B36" s="22" t="s">
        <v>116</v>
      </c>
      <c r="C36" s="29" t="s">
        <v>117</v>
      </c>
      <c r="D36" s="22" t="s">
        <v>13</v>
      </c>
      <c r="E36" s="22" t="s">
        <v>37</v>
      </c>
      <c r="F36" s="22" t="s">
        <v>15</v>
      </c>
      <c r="G36" s="25">
        <v>47.7</v>
      </c>
      <c r="H36" s="26"/>
      <c r="I36" s="30">
        <f t="shared" ref="I36:I55" si="4">SUM(G36:H36)</f>
        <v>47.7</v>
      </c>
      <c r="J36" s="28">
        <f t="shared" ref="J36" si="5">SUM(I36*0.6)</f>
        <v>28.62</v>
      </c>
      <c r="K36" s="26">
        <v>34</v>
      </c>
    </row>
    <row r="37" spans="1:11" ht="20.25" customHeight="1">
      <c r="A37" s="21" t="s">
        <v>118</v>
      </c>
      <c r="B37" s="31" t="s">
        <v>119</v>
      </c>
      <c r="C37" s="32" t="s">
        <v>120</v>
      </c>
      <c r="D37" s="31" t="s">
        <v>13</v>
      </c>
      <c r="E37" s="31" t="s">
        <v>14</v>
      </c>
      <c r="F37" s="31" t="s">
        <v>15</v>
      </c>
      <c r="G37" s="25">
        <v>46.3</v>
      </c>
      <c r="H37" s="26"/>
      <c r="I37" s="30">
        <f t="shared" si="4"/>
        <v>46.3</v>
      </c>
      <c r="J37" s="28">
        <f t="shared" ref="J37:J55" si="6">SUM(I37*0.6)</f>
        <v>27.78</v>
      </c>
      <c r="K37" s="26">
        <v>35</v>
      </c>
    </row>
    <row r="38" spans="1:11" ht="20.25" customHeight="1">
      <c r="A38" s="21" t="s">
        <v>121</v>
      </c>
      <c r="B38" s="22" t="s">
        <v>122</v>
      </c>
      <c r="C38" s="29" t="s">
        <v>123</v>
      </c>
      <c r="D38" s="22" t="s">
        <v>13</v>
      </c>
      <c r="E38" s="22" t="s">
        <v>14</v>
      </c>
      <c r="F38" s="22" t="s">
        <v>15</v>
      </c>
      <c r="G38" s="25">
        <v>46.28</v>
      </c>
      <c r="H38" s="26"/>
      <c r="I38" s="30">
        <f t="shared" si="4"/>
        <v>46.28</v>
      </c>
      <c r="J38" s="28">
        <f t="shared" si="6"/>
        <v>27.768000000000001</v>
      </c>
      <c r="K38" s="26">
        <v>36</v>
      </c>
    </row>
    <row r="39" spans="1:11" ht="20.25" customHeight="1">
      <c r="A39" s="21" t="s">
        <v>124</v>
      </c>
      <c r="B39" s="22" t="s">
        <v>125</v>
      </c>
      <c r="C39" s="29" t="s">
        <v>126</v>
      </c>
      <c r="D39" s="22" t="s">
        <v>13</v>
      </c>
      <c r="E39" s="22" t="s">
        <v>14</v>
      </c>
      <c r="F39" s="22" t="s">
        <v>15</v>
      </c>
      <c r="G39" s="25">
        <v>46</v>
      </c>
      <c r="H39" s="26"/>
      <c r="I39" s="30">
        <f t="shared" si="4"/>
        <v>46</v>
      </c>
      <c r="J39" s="28">
        <f t="shared" si="6"/>
        <v>27.6</v>
      </c>
      <c r="K39" s="26">
        <v>37</v>
      </c>
    </row>
    <row r="40" spans="1:11" ht="20.25" customHeight="1">
      <c r="A40" s="21" t="s">
        <v>127</v>
      </c>
      <c r="B40" s="22" t="s">
        <v>122</v>
      </c>
      <c r="C40" s="29" t="s">
        <v>128</v>
      </c>
      <c r="D40" s="22" t="s">
        <v>13</v>
      </c>
      <c r="E40" s="22" t="s">
        <v>14</v>
      </c>
      <c r="F40" s="22" t="s">
        <v>15</v>
      </c>
      <c r="G40" s="25">
        <v>45.56</v>
      </c>
      <c r="H40" s="26"/>
      <c r="I40" s="30">
        <f t="shared" si="4"/>
        <v>45.56</v>
      </c>
      <c r="J40" s="28">
        <f t="shared" si="6"/>
        <v>27.335999999999999</v>
      </c>
      <c r="K40" s="26">
        <v>38</v>
      </c>
    </row>
    <row r="41" spans="1:11" ht="20.25" customHeight="1">
      <c r="A41" s="21" t="s">
        <v>129</v>
      </c>
      <c r="B41" s="22" t="s">
        <v>130</v>
      </c>
      <c r="C41" s="23" t="s">
        <v>131</v>
      </c>
      <c r="D41" s="22" t="s">
        <v>13</v>
      </c>
      <c r="E41" s="22" t="s">
        <v>14</v>
      </c>
      <c r="F41" s="22" t="s">
        <v>15</v>
      </c>
      <c r="G41" s="25">
        <v>45.3</v>
      </c>
      <c r="H41" s="33"/>
      <c r="I41" s="27">
        <f t="shared" si="4"/>
        <v>45.3</v>
      </c>
      <c r="J41" s="28">
        <f t="shared" si="6"/>
        <v>27.18</v>
      </c>
      <c r="K41" s="26">
        <v>39</v>
      </c>
    </row>
    <row r="42" spans="1:11" ht="20.25" customHeight="1">
      <c r="A42" s="21" t="s">
        <v>132</v>
      </c>
      <c r="B42" s="24" t="s">
        <v>133</v>
      </c>
      <c r="C42" s="34" t="s">
        <v>134</v>
      </c>
      <c r="D42" s="24" t="s">
        <v>13</v>
      </c>
      <c r="E42" s="24" t="s">
        <v>14</v>
      </c>
      <c r="F42" s="24" t="s">
        <v>50</v>
      </c>
      <c r="G42" s="25">
        <v>41.58</v>
      </c>
      <c r="H42" s="35">
        <v>2.5</v>
      </c>
      <c r="I42" s="27">
        <f t="shared" si="4"/>
        <v>44.08</v>
      </c>
      <c r="J42" s="28">
        <f t="shared" si="6"/>
        <v>26.448</v>
      </c>
      <c r="K42" s="26">
        <v>40</v>
      </c>
    </row>
    <row r="43" spans="1:11" ht="20.25" customHeight="1">
      <c r="A43" s="21" t="s">
        <v>135</v>
      </c>
      <c r="B43" s="22" t="s">
        <v>136</v>
      </c>
      <c r="C43" s="23" t="s">
        <v>137</v>
      </c>
      <c r="D43" s="22" t="s">
        <v>13</v>
      </c>
      <c r="E43" s="22" t="s">
        <v>14</v>
      </c>
      <c r="F43" s="22" t="s">
        <v>15</v>
      </c>
      <c r="G43" s="25">
        <v>42.72</v>
      </c>
      <c r="H43" s="26"/>
      <c r="I43" s="27">
        <f t="shared" si="4"/>
        <v>42.72</v>
      </c>
      <c r="J43" s="28">
        <f t="shared" si="6"/>
        <v>25.632000000000001</v>
      </c>
      <c r="K43" s="26">
        <v>41</v>
      </c>
    </row>
    <row r="44" spans="1:11" ht="20.25" customHeight="1">
      <c r="A44" s="21" t="s">
        <v>138</v>
      </c>
      <c r="B44" s="22" t="s">
        <v>139</v>
      </c>
      <c r="C44" s="23" t="s">
        <v>140</v>
      </c>
      <c r="D44" s="22" t="s">
        <v>13</v>
      </c>
      <c r="E44" s="22" t="s">
        <v>14</v>
      </c>
      <c r="F44" s="22" t="s">
        <v>15</v>
      </c>
      <c r="G44" s="25">
        <v>42.44</v>
      </c>
      <c r="H44" s="26"/>
      <c r="I44" s="27">
        <f t="shared" si="4"/>
        <v>42.44</v>
      </c>
      <c r="J44" s="28">
        <f t="shared" si="6"/>
        <v>25.463999999999999</v>
      </c>
      <c r="K44" s="26">
        <v>42</v>
      </c>
    </row>
    <row r="45" spans="1:11" ht="20.25" customHeight="1">
      <c r="A45" s="21" t="s">
        <v>141</v>
      </c>
      <c r="B45" s="22" t="s">
        <v>142</v>
      </c>
      <c r="C45" s="23" t="s">
        <v>143</v>
      </c>
      <c r="D45" s="24" t="s">
        <v>13</v>
      </c>
      <c r="E45" s="24" t="s">
        <v>14</v>
      </c>
      <c r="F45" s="24" t="s">
        <v>15</v>
      </c>
      <c r="G45" s="36">
        <v>42.14</v>
      </c>
      <c r="H45" s="37"/>
      <c r="I45" s="38">
        <f t="shared" si="4"/>
        <v>42.14</v>
      </c>
      <c r="J45" s="28">
        <f t="shared" si="6"/>
        <v>25.283999999999999</v>
      </c>
      <c r="K45" s="26">
        <v>43</v>
      </c>
    </row>
    <row r="46" spans="1:11" ht="20.25" customHeight="1">
      <c r="A46" s="21" t="s">
        <v>144</v>
      </c>
      <c r="B46" s="22" t="s">
        <v>145</v>
      </c>
      <c r="C46" s="29" t="s">
        <v>146</v>
      </c>
      <c r="D46" s="22" t="s">
        <v>13</v>
      </c>
      <c r="E46" s="22" t="s">
        <v>14</v>
      </c>
      <c r="F46" s="22" t="s">
        <v>50</v>
      </c>
      <c r="G46" s="25">
        <v>39.44</v>
      </c>
      <c r="H46" s="26">
        <v>2.5</v>
      </c>
      <c r="I46" s="30">
        <f t="shared" si="4"/>
        <v>41.94</v>
      </c>
      <c r="J46" s="28">
        <f t="shared" si="6"/>
        <v>25.164000000000001</v>
      </c>
      <c r="K46" s="26">
        <v>44</v>
      </c>
    </row>
    <row r="47" spans="1:11" ht="20.25" customHeight="1">
      <c r="A47" s="21" t="s">
        <v>147</v>
      </c>
      <c r="B47" s="22" t="s">
        <v>148</v>
      </c>
      <c r="C47" s="29" t="s">
        <v>149</v>
      </c>
      <c r="D47" s="22" t="s">
        <v>13</v>
      </c>
      <c r="E47" s="22" t="s">
        <v>14</v>
      </c>
      <c r="F47" s="22" t="s">
        <v>50</v>
      </c>
      <c r="G47" s="25">
        <v>39.14</v>
      </c>
      <c r="H47" s="26">
        <v>2.5</v>
      </c>
      <c r="I47" s="30">
        <f t="shared" si="4"/>
        <v>41.64</v>
      </c>
      <c r="J47" s="28">
        <f t="shared" si="6"/>
        <v>24.984000000000002</v>
      </c>
      <c r="K47" s="26">
        <v>45</v>
      </c>
    </row>
    <row r="48" spans="1:11" ht="20.25" customHeight="1">
      <c r="A48" s="21" t="s">
        <v>150</v>
      </c>
      <c r="B48" s="22" t="s">
        <v>151</v>
      </c>
      <c r="C48" s="29" t="s">
        <v>152</v>
      </c>
      <c r="D48" s="22" t="s">
        <v>13</v>
      </c>
      <c r="E48" s="22" t="s">
        <v>14</v>
      </c>
      <c r="F48" s="22" t="s">
        <v>50</v>
      </c>
      <c r="G48" s="25">
        <v>39</v>
      </c>
      <c r="H48" s="26">
        <v>2.5</v>
      </c>
      <c r="I48" s="30">
        <f t="shared" si="4"/>
        <v>41.5</v>
      </c>
      <c r="J48" s="28">
        <f t="shared" si="6"/>
        <v>24.9</v>
      </c>
      <c r="K48" s="26">
        <v>46</v>
      </c>
    </row>
    <row r="49" spans="1:11" ht="20.25" customHeight="1">
      <c r="A49" s="21" t="s">
        <v>153</v>
      </c>
      <c r="B49" s="22" t="s">
        <v>154</v>
      </c>
      <c r="C49" s="29" t="s">
        <v>155</v>
      </c>
      <c r="D49" s="22" t="s">
        <v>13</v>
      </c>
      <c r="E49" s="22" t="s">
        <v>14</v>
      </c>
      <c r="F49" s="22" t="s">
        <v>15</v>
      </c>
      <c r="G49" s="25">
        <v>40.86</v>
      </c>
      <c r="H49" s="26"/>
      <c r="I49" s="30">
        <f t="shared" si="4"/>
        <v>40.86</v>
      </c>
      <c r="J49" s="28">
        <f t="shared" si="6"/>
        <v>24.515999999999998</v>
      </c>
      <c r="K49" s="26">
        <v>47</v>
      </c>
    </row>
    <row r="50" spans="1:11" ht="20.25" customHeight="1">
      <c r="A50" s="21" t="s">
        <v>156</v>
      </c>
      <c r="B50" s="22" t="s">
        <v>157</v>
      </c>
      <c r="C50" s="29" t="s">
        <v>158</v>
      </c>
      <c r="D50" s="22" t="s">
        <v>13</v>
      </c>
      <c r="E50" s="22" t="s">
        <v>14</v>
      </c>
      <c r="F50" s="22" t="s">
        <v>50</v>
      </c>
      <c r="G50" s="25">
        <v>38.159999999999997</v>
      </c>
      <c r="H50" s="26">
        <v>2.5</v>
      </c>
      <c r="I50" s="30">
        <f t="shared" si="4"/>
        <v>40.659999999999997</v>
      </c>
      <c r="J50" s="28">
        <f t="shared" si="6"/>
        <v>24.396000000000001</v>
      </c>
      <c r="K50" s="26">
        <v>48</v>
      </c>
    </row>
    <row r="51" spans="1:11" ht="20.25" customHeight="1">
      <c r="A51" s="21" t="s">
        <v>159</v>
      </c>
      <c r="B51" s="22" t="s">
        <v>160</v>
      </c>
      <c r="C51" s="29" t="s">
        <v>161</v>
      </c>
      <c r="D51" s="22" t="s">
        <v>13</v>
      </c>
      <c r="E51" s="26" t="s">
        <v>14</v>
      </c>
      <c r="F51" s="26" t="s">
        <v>15</v>
      </c>
      <c r="G51" s="25">
        <v>40.159999999999997</v>
      </c>
      <c r="H51" s="26"/>
      <c r="I51" s="30">
        <f t="shared" si="4"/>
        <v>40.159999999999997</v>
      </c>
      <c r="J51" s="28">
        <f t="shared" si="6"/>
        <v>24.096</v>
      </c>
      <c r="K51" s="26">
        <v>49</v>
      </c>
    </row>
    <row r="52" spans="1:11" ht="20.25" customHeight="1">
      <c r="A52" s="21" t="s">
        <v>162</v>
      </c>
      <c r="B52" s="24" t="s">
        <v>163</v>
      </c>
      <c r="C52" s="39" t="s">
        <v>164</v>
      </c>
      <c r="D52" s="22" t="s">
        <v>13</v>
      </c>
      <c r="E52" s="22" t="s">
        <v>14</v>
      </c>
      <c r="F52" s="22" t="s">
        <v>15</v>
      </c>
      <c r="G52" s="25">
        <v>39.44</v>
      </c>
      <c r="H52" s="26"/>
      <c r="I52" s="30">
        <f t="shared" si="4"/>
        <v>39.44</v>
      </c>
      <c r="J52" s="28">
        <f t="shared" si="6"/>
        <v>23.664000000000001</v>
      </c>
      <c r="K52" s="26">
        <v>50</v>
      </c>
    </row>
    <row r="53" spans="1:11" ht="20.25" customHeight="1">
      <c r="A53" s="21" t="s">
        <v>165</v>
      </c>
      <c r="B53" s="22" t="s">
        <v>166</v>
      </c>
      <c r="C53" s="29" t="s">
        <v>167</v>
      </c>
      <c r="D53" s="22" t="s">
        <v>13</v>
      </c>
      <c r="E53" s="22" t="s">
        <v>14</v>
      </c>
      <c r="F53" s="22" t="s">
        <v>15</v>
      </c>
      <c r="G53" s="25">
        <v>39.44</v>
      </c>
      <c r="H53" s="26"/>
      <c r="I53" s="30">
        <f t="shared" si="4"/>
        <v>39.44</v>
      </c>
      <c r="J53" s="28">
        <f t="shared" si="6"/>
        <v>23.664000000000001</v>
      </c>
      <c r="K53" s="26">
        <v>51</v>
      </c>
    </row>
    <row r="54" spans="1:11" ht="20.25" customHeight="1">
      <c r="A54" s="21" t="s">
        <v>168</v>
      </c>
      <c r="B54" s="22" t="s">
        <v>169</v>
      </c>
      <c r="C54" s="29" t="s">
        <v>170</v>
      </c>
      <c r="D54" s="22" t="s">
        <v>13</v>
      </c>
      <c r="E54" s="22" t="s">
        <v>14</v>
      </c>
      <c r="F54" s="22" t="s">
        <v>50</v>
      </c>
      <c r="G54" s="25">
        <v>34.299999999999997</v>
      </c>
      <c r="H54" s="26">
        <v>2.5</v>
      </c>
      <c r="I54" s="30">
        <f t="shared" si="4"/>
        <v>36.799999999999997</v>
      </c>
      <c r="J54" s="28">
        <f t="shared" si="6"/>
        <v>22.08</v>
      </c>
      <c r="K54" s="26">
        <v>52</v>
      </c>
    </row>
    <row r="55" spans="1:11" ht="20.25" customHeight="1">
      <c r="A55" s="21" t="s">
        <v>171</v>
      </c>
      <c r="B55" s="22" t="s">
        <v>172</v>
      </c>
      <c r="C55" s="29" t="s">
        <v>173</v>
      </c>
      <c r="D55" s="22" t="s">
        <v>13</v>
      </c>
      <c r="E55" s="22" t="s">
        <v>14</v>
      </c>
      <c r="F55" s="22" t="s">
        <v>15</v>
      </c>
      <c r="G55" s="25">
        <v>32.14</v>
      </c>
      <c r="H55" s="26"/>
      <c r="I55" s="30">
        <f t="shared" si="4"/>
        <v>32.14</v>
      </c>
      <c r="J55" s="28">
        <f t="shared" si="6"/>
        <v>19.283999999999999</v>
      </c>
      <c r="K55" s="26">
        <v>53</v>
      </c>
    </row>
    <row r="57" spans="1:11" s="40" customFormat="1" ht="20.100000000000001" customHeight="1">
      <c r="A57" s="40" t="s">
        <v>174</v>
      </c>
    </row>
  </sheetData>
  <mergeCells count="1">
    <mergeCell ref="A1:K1"/>
  </mergeCells>
  <phoneticPr fontId="18" type="noConversion"/>
  <pageMargins left="0.75" right="0.75" top="1" bottom="1" header="0.51180555555555596" footer="0.5118055555555559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D11" sqref="D11"/>
    </sheetView>
  </sheetViews>
  <sheetFormatPr defaultColWidth="9" defaultRowHeight="14.25"/>
  <cols>
    <col min="1" max="1" width="12.375" customWidth="1"/>
    <col min="2" max="2" width="7.375" customWidth="1"/>
    <col min="3" max="3" width="20" customWidth="1"/>
    <col min="4" max="4" width="9" customWidth="1"/>
    <col min="5" max="6" width="4.625" customWidth="1"/>
    <col min="7" max="7" width="7.375" customWidth="1"/>
    <col min="8" max="8" width="5.375" customWidth="1"/>
    <col min="9" max="9" width="6.25" customWidth="1"/>
    <col min="10" max="10" width="8.25" customWidth="1"/>
    <col min="11" max="11" width="4.625" customWidth="1"/>
  </cols>
  <sheetData>
    <row r="1" spans="1:11" ht="34.5" customHeight="1">
      <c r="A1" s="79" t="s">
        <v>551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31.5" customHeight="1">
      <c r="A2" s="2" t="s">
        <v>0</v>
      </c>
      <c r="B2" s="2" t="s">
        <v>1</v>
      </c>
      <c r="C2" s="2" t="s">
        <v>548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553</v>
      </c>
      <c r="K2" s="3" t="s">
        <v>9</v>
      </c>
    </row>
    <row r="3" spans="1:11" ht="24" customHeight="1">
      <c r="A3" s="8" t="s">
        <v>175</v>
      </c>
      <c r="B3" s="41" t="s">
        <v>176</v>
      </c>
      <c r="C3" s="8" t="s">
        <v>177</v>
      </c>
      <c r="D3" s="42" t="s">
        <v>13</v>
      </c>
      <c r="E3" s="41" t="s">
        <v>14</v>
      </c>
      <c r="F3" s="41" t="s">
        <v>15</v>
      </c>
      <c r="G3" s="43">
        <v>50.72</v>
      </c>
      <c r="H3" s="7"/>
      <c r="I3" s="44">
        <f t="shared" ref="I3" si="0">SUM(G3:H3)</f>
        <v>50.72</v>
      </c>
      <c r="J3" s="8">
        <f t="shared" ref="J3" si="1">SUM(I3*0.6)</f>
        <v>30.431999999999999</v>
      </c>
      <c r="K3" s="7">
        <v>1</v>
      </c>
    </row>
    <row r="4" spans="1:11" ht="24" customHeight="1">
      <c r="A4" s="17" t="s">
        <v>178</v>
      </c>
      <c r="B4" s="45" t="s">
        <v>179</v>
      </c>
      <c r="C4" s="13" t="s">
        <v>180</v>
      </c>
      <c r="D4" s="46" t="s">
        <v>13</v>
      </c>
      <c r="E4" s="11" t="s">
        <v>37</v>
      </c>
      <c r="F4" s="11" t="s">
        <v>15</v>
      </c>
      <c r="G4" s="20">
        <v>47.58</v>
      </c>
      <c r="H4" s="13"/>
      <c r="I4" s="47">
        <f t="shared" ref="I4:I9" si="2">SUM(G4:H4)</f>
        <v>47.58</v>
      </c>
      <c r="J4" s="17">
        <f t="shared" ref="J4:J9" si="3">SUM(I4*0.6)</f>
        <v>28.547999999999998</v>
      </c>
      <c r="K4" s="13">
        <v>2</v>
      </c>
    </row>
    <row r="5" spans="1:11" ht="24" customHeight="1">
      <c r="A5" s="30" t="s">
        <v>181</v>
      </c>
      <c r="B5" s="22" t="s">
        <v>182</v>
      </c>
      <c r="C5" s="26" t="s">
        <v>183</v>
      </c>
      <c r="D5" s="48" t="s">
        <v>13</v>
      </c>
      <c r="E5" s="22" t="s">
        <v>14</v>
      </c>
      <c r="F5" s="22" t="s">
        <v>15</v>
      </c>
      <c r="G5" s="49">
        <v>45.84</v>
      </c>
      <c r="H5" s="26"/>
      <c r="I5" s="50">
        <f t="shared" si="2"/>
        <v>45.84</v>
      </c>
      <c r="J5" s="30">
        <f t="shared" si="3"/>
        <v>27.504000000000001</v>
      </c>
      <c r="K5" s="26">
        <v>3</v>
      </c>
    </row>
    <row r="6" spans="1:11" ht="24" customHeight="1">
      <c r="A6" s="30" t="s">
        <v>184</v>
      </c>
      <c r="B6" s="22" t="s">
        <v>185</v>
      </c>
      <c r="C6" s="26" t="s">
        <v>186</v>
      </c>
      <c r="D6" s="48" t="s">
        <v>13</v>
      </c>
      <c r="E6" s="51" t="s">
        <v>14</v>
      </c>
      <c r="F6" s="51" t="s">
        <v>15</v>
      </c>
      <c r="G6" s="49">
        <v>44.3</v>
      </c>
      <c r="H6" s="26"/>
      <c r="I6" s="50">
        <f t="shared" si="2"/>
        <v>44.3</v>
      </c>
      <c r="J6" s="30">
        <f t="shared" si="3"/>
        <v>26.58</v>
      </c>
      <c r="K6" s="26">
        <v>4</v>
      </c>
    </row>
    <row r="7" spans="1:11" ht="24" customHeight="1">
      <c r="A7" s="30" t="s">
        <v>187</v>
      </c>
      <c r="B7" s="22" t="s">
        <v>188</v>
      </c>
      <c r="C7" s="26" t="s">
        <v>189</v>
      </c>
      <c r="D7" s="48" t="s">
        <v>13</v>
      </c>
      <c r="E7" s="22" t="s">
        <v>14</v>
      </c>
      <c r="F7" s="22" t="s">
        <v>15</v>
      </c>
      <c r="G7" s="49">
        <v>44</v>
      </c>
      <c r="H7" s="26"/>
      <c r="I7" s="50">
        <f t="shared" si="2"/>
        <v>44</v>
      </c>
      <c r="J7" s="30">
        <f t="shared" si="3"/>
        <v>26.4</v>
      </c>
      <c r="K7" s="26">
        <v>5</v>
      </c>
    </row>
    <row r="8" spans="1:11" ht="24" customHeight="1">
      <c r="A8" s="30" t="s">
        <v>190</v>
      </c>
      <c r="B8" s="22" t="s">
        <v>191</v>
      </c>
      <c r="C8" s="26" t="s">
        <v>192</v>
      </c>
      <c r="D8" s="48" t="s">
        <v>13</v>
      </c>
      <c r="E8" s="22" t="s">
        <v>37</v>
      </c>
      <c r="F8" s="22" t="s">
        <v>15</v>
      </c>
      <c r="G8" s="49">
        <v>29.44</v>
      </c>
      <c r="H8" s="26"/>
      <c r="I8" s="50">
        <f t="shared" si="2"/>
        <v>29.44</v>
      </c>
      <c r="J8" s="30">
        <f t="shared" si="3"/>
        <v>17.664000000000001</v>
      </c>
      <c r="K8" s="26">
        <v>6</v>
      </c>
    </row>
    <row r="9" spans="1:11" ht="24" customHeight="1">
      <c r="A9" s="30" t="s">
        <v>193</v>
      </c>
      <c r="B9" s="22" t="s">
        <v>194</v>
      </c>
      <c r="C9" s="52" t="s">
        <v>195</v>
      </c>
      <c r="D9" s="51" t="s">
        <v>13</v>
      </c>
      <c r="E9" s="53" t="s">
        <v>37</v>
      </c>
      <c r="F9" s="22" t="s">
        <v>15</v>
      </c>
      <c r="G9" s="49">
        <v>26.16</v>
      </c>
      <c r="H9" s="30"/>
      <c r="I9" s="50">
        <f t="shared" si="2"/>
        <v>26.16</v>
      </c>
      <c r="J9" s="30">
        <f t="shared" si="3"/>
        <v>15.696</v>
      </c>
      <c r="K9" s="26">
        <v>7</v>
      </c>
    </row>
    <row r="11" spans="1:11" s="40" customFormat="1">
      <c r="A11" s="40" t="s">
        <v>174</v>
      </c>
    </row>
  </sheetData>
  <mergeCells count="1">
    <mergeCell ref="A1:K1"/>
  </mergeCells>
  <phoneticPr fontId="18" type="noConversion"/>
  <pageMargins left="0.75" right="0.75" top="1" bottom="1" header="0.51180555555555596" footer="0.5118055555555559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8"/>
  <sheetViews>
    <sheetView topLeftCell="A13" workbookViewId="0">
      <selection activeCell="C2" sqref="C2"/>
    </sheetView>
  </sheetViews>
  <sheetFormatPr defaultColWidth="9" defaultRowHeight="14.25"/>
  <cols>
    <col min="1" max="1" width="12.25" customWidth="1"/>
    <col min="2" max="2" width="7.75" customWidth="1"/>
    <col min="3" max="3" width="19.5" customWidth="1"/>
    <col min="4" max="4" width="8.75" customWidth="1"/>
    <col min="5" max="6" width="4.75" customWidth="1"/>
    <col min="7" max="7" width="7.375" customWidth="1"/>
    <col min="8" max="8" width="5.25" customWidth="1"/>
    <col min="9" max="9" width="6.625" customWidth="1"/>
    <col min="10" max="10" width="7.625" customWidth="1"/>
    <col min="11" max="11" width="4.125" customWidth="1"/>
  </cols>
  <sheetData>
    <row r="1" spans="1:11" ht="32.25" customHeight="1">
      <c r="A1" s="79" t="s">
        <v>552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36" customHeight="1">
      <c r="A2" s="2" t="s">
        <v>0</v>
      </c>
      <c r="B2" s="2" t="s">
        <v>1</v>
      </c>
      <c r="C2" s="2" t="s">
        <v>548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3" t="s">
        <v>9</v>
      </c>
    </row>
    <row r="3" spans="1:11" ht="23.25" customHeight="1">
      <c r="A3" s="4" t="s">
        <v>196</v>
      </c>
      <c r="B3" s="7" t="s">
        <v>197</v>
      </c>
      <c r="C3" s="54" t="s">
        <v>198</v>
      </c>
      <c r="D3" s="7" t="s">
        <v>199</v>
      </c>
      <c r="E3" s="5" t="s">
        <v>14</v>
      </c>
      <c r="F3" s="5" t="s">
        <v>15</v>
      </c>
      <c r="G3" s="43">
        <v>73.5</v>
      </c>
      <c r="H3" s="8"/>
      <c r="I3" s="55">
        <f t="shared" ref="I3" si="0">SUM(G3:H3)</f>
        <v>73.5</v>
      </c>
      <c r="J3" s="56">
        <f t="shared" ref="J3" si="1">SUM(I3*0.6)</f>
        <v>44.1</v>
      </c>
      <c r="K3" s="7">
        <v>1</v>
      </c>
    </row>
    <row r="4" spans="1:11" ht="23.25" customHeight="1">
      <c r="A4" s="10" t="s">
        <v>200</v>
      </c>
      <c r="B4" s="13" t="s">
        <v>201</v>
      </c>
      <c r="C4" s="12" t="s">
        <v>202</v>
      </c>
      <c r="D4" s="13" t="s">
        <v>199</v>
      </c>
      <c r="E4" s="11" t="s">
        <v>14</v>
      </c>
      <c r="F4" s="11" t="s">
        <v>15</v>
      </c>
      <c r="G4" s="20">
        <v>72.5</v>
      </c>
      <c r="H4" s="13"/>
      <c r="I4" s="57">
        <f t="shared" ref="I4:I26" si="2">SUM(G4:H4)</f>
        <v>72.5</v>
      </c>
      <c r="J4" s="58">
        <f t="shared" ref="J4:J26" si="3">SUM(I4*0.6)</f>
        <v>43.5</v>
      </c>
      <c r="K4" s="13">
        <v>2</v>
      </c>
    </row>
    <row r="5" spans="1:11" ht="23.25" customHeight="1">
      <c r="A5" s="10" t="s">
        <v>203</v>
      </c>
      <c r="B5" s="13" t="s">
        <v>204</v>
      </c>
      <c r="C5" s="12" t="s">
        <v>205</v>
      </c>
      <c r="D5" s="13" t="s">
        <v>199</v>
      </c>
      <c r="E5" s="18" t="s">
        <v>14</v>
      </c>
      <c r="F5" s="18" t="s">
        <v>15</v>
      </c>
      <c r="G5" s="20">
        <v>70</v>
      </c>
      <c r="H5" s="13"/>
      <c r="I5" s="57">
        <f t="shared" si="2"/>
        <v>70</v>
      </c>
      <c r="J5" s="58">
        <f t="shared" si="3"/>
        <v>42</v>
      </c>
      <c r="K5" s="13">
        <v>3</v>
      </c>
    </row>
    <row r="6" spans="1:11" ht="23.25" customHeight="1">
      <c r="A6" s="10" t="s">
        <v>206</v>
      </c>
      <c r="B6" s="13" t="s">
        <v>207</v>
      </c>
      <c r="C6" s="12" t="s">
        <v>208</v>
      </c>
      <c r="D6" s="13" t="s">
        <v>199</v>
      </c>
      <c r="E6" s="11" t="s">
        <v>37</v>
      </c>
      <c r="F6" s="11" t="s">
        <v>15</v>
      </c>
      <c r="G6" s="20">
        <v>68</v>
      </c>
      <c r="H6" s="13"/>
      <c r="I6" s="57">
        <f t="shared" si="2"/>
        <v>68</v>
      </c>
      <c r="J6" s="58">
        <f t="shared" si="3"/>
        <v>40.799999999999997</v>
      </c>
      <c r="K6" s="13">
        <v>4</v>
      </c>
    </row>
    <row r="7" spans="1:11" ht="23.25" customHeight="1">
      <c r="A7" s="10" t="s">
        <v>209</v>
      </c>
      <c r="B7" s="13" t="s">
        <v>210</v>
      </c>
      <c r="C7" s="12" t="s">
        <v>211</v>
      </c>
      <c r="D7" s="13" t="s">
        <v>199</v>
      </c>
      <c r="E7" s="11" t="s">
        <v>14</v>
      </c>
      <c r="F7" s="11" t="s">
        <v>15</v>
      </c>
      <c r="G7" s="20">
        <v>67</v>
      </c>
      <c r="H7" s="13"/>
      <c r="I7" s="57">
        <f t="shared" si="2"/>
        <v>67</v>
      </c>
      <c r="J7" s="58">
        <f t="shared" si="3"/>
        <v>40.200000000000003</v>
      </c>
      <c r="K7" s="13">
        <v>5</v>
      </c>
    </row>
    <row r="8" spans="1:11" ht="23.25" customHeight="1">
      <c r="A8" s="10" t="s">
        <v>212</v>
      </c>
      <c r="B8" s="13" t="s">
        <v>213</v>
      </c>
      <c r="C8" s="12" t="s">
        <v>214</v>
      </c>
      <c r="D8" s="13" t="s">
        <v>199</v>
      </c>
      <c r="E8" s="11" t="s">
        <v>14</v>
      </c>
      <c r="F8" s="11" t="s">
        <v>15</v>
      </c>
      <c r="G8" s="20">
        <v>66</v>
      </c>
      <c r="H8" s="13"/>
      <c r="I8" s="57">
        <f t="shared" si="2"/>
        <v>66</v>
      </c>
      <c r="J8" s="58">
        <f t="shared" si="3"/>
        <v>39.6</v>
      </c>
      <c r="K8" s="13">
        <v>6</v>
      </c>
    </row>
    <row r="9" spans="1:11" ht="23.25" customHeight="1">
      <c r="A9" s="10" t="s">
        <v>215</v>
      </c>
      <c r="B9" s="13" t="s">
        <v>216</v>
      </c>
      <c r="C9" s="12" t="s">
        <v>217</v>
      </c>
      <c r="D9" s="13" t="s">
        <v>199</v>
      </c>
      <c r="E9" s="11" t="s">
        <v>14</v>
      </c>
      <c r="F9" s="11" t="s">
        <v>218</v>
      </c>
      <c r="G9" s="20">
        <v>63.5</v>
      </c>
      <c r="H9" s="13"/>
      <c r="I9" s="57">
        <f t="shared" si="2"/>
        <v>63.5</v>
      </c>
      <c r="J9" s="58">
        <f t="shared" si="3"/>
        <v>38.1</v>
      </c>
      <c r="K9" s="13">
        <v>7</v>
      </c>
    </row>
    <row r="10" spans="1:11" ht="23.25" customHeight="1">
      <c r="A10" s="10" t="s">
        <v>219</v>
      </c>
      <c r="B10" s="13" t="s">
        <v>220</v>
      </c>
      <c r="C10" s="12" t="s">
        <v>221</v>
      </c>
      <c r="D10" s="13" t="s">
        <v>199</v>
      </c>
      <c r="E10" s="18" t="s">
        <v>14</v>
      </c>
      <c r="F10" s="18" t="s">
        <v>15</v>
      </c>
      <c r="G10" s="20">
        <v>62.5</v>
      </c>
      <c r="H10" s="13"/>
      <c r="I10" s="57">
        <f t="shared" si="2"/>
        <v>62.5</v>
      </c>
      <c r="J10" s="58">
        <f t="shared" si="3"/>
        <v>37.5</v>
      </c>
      <c r="K10" s="13">
        <v>8</v>
      </c>
    </row>
    <row r="11" spans="1:11" ht="23.25" customHeight="1">
      <c r="A11" s="10" t="s">
        <v>222</v>
      </c>
      <c r="B11" s="13" t="s">
        <v>223</v>
      </c>
      <c r="C11" s="12" t="s">
        <v>224</v>
      </c>
      <c r="D11" s="13" t="s">
        <v>199</v>
      </c>
      <c r="E11" s="11" t="s">
        <v>14</v>
      </c>
      <c r="F11" s="11" t="s">
        <v>15</v>
      </c>
      <c r="G11" s="20">
        <v>61.5</v>
      </c>
      <c r="H11" s="13"/>
      <c r="I11" s="57">
        <f t="shared" si="2"/>
        <v>61.5</v>
      </c>
      <c r="J11" s="58">
        <f t="shared" si="3"/>
        <v>36.9</v>
      </c>
      <c r="K11" s="13">
        <v>9</v>
      </c>
    </row>
    <row r="12" spans="1:11" ht="23.25" customHeight="1">
      <c r="A12" s="10" t="s">
        <v>225</v>
      </c>
      <c r="B12" s="13" t="s">
        <v>226</v>
      </c>
      <c r="C12" s="12" t="s">
        <v>227</v>
      </c>
      <c r="D12" s="13" t="s">
        <v>199</v>
      </c>
      <c r="E12" s="11" t="s">
        <v>14</v>
      </c>
      <c r="F12" s="11" t="s">
        <v>50</v>
      </c>
      <c r="G12" s="20">
        <v>57.5</v>
      </c>
      <c r="H12" s="13">
        <v>2.5</v>
      </c>
      <c r="I12" s="57">
        <f t="shared" si="2"/>
        <v>60</v>
      </c>
      <c r="J12" s="58">
        <f t="shared" si="3"/>
        <v>36</v>
      </c>
      <c r="K12" s="13">
        <v>10</v>
      </c>
    </row>
    <row r="13" spans="1:11" ht="23.25" customHeight="1">
      <c r="A13" s="10" t="s">
        <v>228</v>
      </c>
      <c r="B13" s="13" t="s">
        <v>229</v>
      </c>
      <c r="C13" s="13" t="s">
        <v>230</v>
      </c>
      <c r="D13" s="13" t="s">
        <v>199</v>
      </c>
      <c r="E13" s="11" t="s">
        <v>14</v>
      </c>
      <c r="F13" s="11" t="s">
        <v>15</v>
      </c>
      <c r="G13" s="20">
        <v>60</v>
      </c>
      <c r="H13" s="13"/>
      <c r="I13" s="57">
        <f t="shared" si="2"/>
        <v>60</v>
      </c>
      <c r="J13" s="58">
        <f t="shared" si="3"/>
        <v>36</v>
      </c>
      <c r="K13" s="13">
        <v>11</v>
      </c>
    </row>
    <row r="14" spans="1:11" ht="23.25" customHeight="1">
      <c r="A14" s="21" t="s">
        <v>231</v>
      </c>
      <c r="B14" s="26" t="s">
        <v>232</v>
      </c>
      <c r="C14" s="23" t="s">
        <v>233</v>
      </c>
      <c r="D14" s="26" t="s">
        <v>199</v>
      </c>
      <c r="E14" s="22" t="s">
        <v>14</v>
      </c>
      <c r="F14" s="22" t="s">
        <v>15</v>
      </c>
      <c r="G14" s="49">
        <v>59.5</v>
      </c>
      <c r="H14" s="26"/>
      <c r="I14" s="59">
        <f t="shared" si="2"/>
        <v>59.5</v>
      </c>
      <c r="J14" s="60">
        <f t="shared" si="3"/>
        <v>35.700000000000003</v>
      </c>
      <c r="K14" s="26">
        <v>12</v>
      </c>
    </row>
    <row r="15" spans="1:11" ht="23.25" customHeight="1">
      <c r="A15" s="21" t="s">
        <v>234</v>
      </c>
      <c r="B15" s="26" t="s">
        <v>235</v>
      </c>
      <c r="C15" s="26" t="s">
        <v>236</v>
      </c>
      <c r="D15" s="26" t="s">
        <v>199</v>
      </c>
      <c r="E15" s="22" t="s">
        <v>14</v>
      </c>
      <c r="F15" s="22" t="s">
        <v>15</v>
      </c>
      <c r="G15" s="49">
        <v>59.5</v>
      </c>
      <c r="H15" s="26"/>
      <c r="I15" s="59">
        <f t="shared" si="2"/>
        <v>59.5</v>
      </c>
      <c r="J15" s="60">
        <f t="shared" si="3"/>
        <v>35.700000000000003</v>
      </c>
      <c r="K15" s="26">
        <v>13</v>
      </c>
    </row>
    <row r="16" spans="1:11" ht="23.25" customHeight="1">
      <c r="A16" s="21" t="s">
        <v>237</v>
      </c>
      <c r="B16" s="26" t="s">
        <v>238</v>
      </c>
      <c r="C16" s="23" t="s">
        <v>239</v>
      </c>
      <c r="D16" s="26" t="s">
        <v>199</v>
      </c>
      <c r="E16" s="22" t="s">
        <v>37</v>
      </c>
      <c r="F16" s="22" t="s">
        <v>15</v>
      </c>
      <c r="G16" s="49">
        <v>56</v>
      </c>
      <c r="H16" s="26"/>
      <c r="I16" s="59">
        <f t="shared" si="2"/>
        <v>56</v>
      </c>
      <c r="J16" s="60">
        <f t="shared" si="3"/>
        <v>33.6</v>
      </c>
      <c r="K16" s="26">
        <v>14</v>
      </c>
    </row>
    <row r="17" spans="1:11" ht="23.25" customHeight="1">
      <c r="A17" s="21" t="s">
        <v>240</v>
      </c>
      <c r="B17" s="26" t="s">
        <v>241</v>
      </c>
      <c r="C17" s="23" t="s">
        <v>242</v>
      </c>
      <c r="D17" s="26" t="s">
        <v>199</v>
      </c>
      <c r="E17" s="22" t="s">
        <v>14</v>
      </c>
      <c r="F17" s="22" t="s">
        <v>15</v>
      </c>
      <c r="G17" s="49">
        <v>54.5</v>
      </c>
      <c r="H17" s="26"/>
      <c r="I17" s="59">
        <f t="shared" si="2"/>
        <v>54.5</v>
      </c>
      <c r="J17" s="60">
        <f t="shared" si="3"/>
        <v>32.700000000000003</v>
      </c>
      <c r="K17" s="26">
        <v>15</v>
      </c>
    </row>
    <row r="18" spans="1:11" ht="23.25" customHeight="1">
      <c r="A18" s="21" t="s">
        <v>243</v>
      </c>
      <c r="B18" s="26" t="s">
        <v>244</v>
      </c>
      <c r="C18" s="23" t="s">
        <v>245</v>
      </c>
      <c r="D18" s="26" t="s">
        <v>199</v>
      </c>
      <c r="E18" s="24" t="s">
        <v>14</v>
      </c>
      <c r="F18" s="24" t="s">
        <v>15</v>
      </c>
      <c r="G18" s="49">
        <v>52.5</v>
      </c>
      <c r="H18" s="26"/>
      <c r="I18" s="59">
        <f t="shared" si="2"/>
        <v>52.5</v>
      </c>
      <c r="J18" s="60">
        <f t="shared" si="3"/>
        <v>31.5</v>
      </c>
      <c r="K18" s="26">
        <v>16</v>
      </c>
    </row>
    <row r="19" spans="1:11" ht="23.25" customHeight="1">
      <c r="A19" s="21" t="s">
        <v>246</v>
      </c>
      <c r="B19" s="26" t="s">
        <v>247</v>
      </c>
      <c r="C19" s="23" t="s">
        <v>248</v>
      </c>
      <c r="D19" s="26" t="s">
        <v>199</v>
      </c>
      <c r="E19" s="22" t="s">
        <v>14</v>
      </c>
      <c r="F19" s="22" t="s">
        <v>15</v>
      </c>
      <c r="G19" s="49">
        <v>46</v>
      </c>
      <c r="H19" s="26"/>
      <c r="I19" s="59">
        <f t="shared" si="2"/>
        <v>46</v>
      </c>
      <c r="J19" s="60">
        <f t="shared" si="3"/>
        <v>27.6</v>
      </c>
      <c r="K19" s="26">
        <v>17</v>
      </c>
    </row>
    <row r="20" spans="1:11" ht="23.25" customHeight="1">
      <c r="A20" s="21" t="s">
        <v>249</v>
      </c>
      <c r="B20" s="37" t="s">
        <v>250</v>
      </c>
      <c r="C20" s="37" t="s">
        <v>251</v>
      </c>
      <c r="D20" s="26" t="s">
        <v>199</v>
      </c>
      <c r="E20" s="24" t="s">
        <v>14</v>
      </c>
      <c r="F20" s="24" t="s">
        <v>15</v>
      </c>
      <c r="G20" s="49">
        <v>45.5</v>
      </c>
      <c r="H20" s="26"/>
      <c r="I20" s="59">
        <f t="shared" si="2"/>
        <v>45.5</v>
      </c>
      <c r="J20" s="60">
        <f t="shared" si="3"/>
        <v>27.3</v>
      </c>
      <c r="K20" s="26">
        <v>18</v>
      </c>
    </row>
    <row r="21" spans="1:11" ht="23.25" customHeight="1">
      <c r="A21" s="21" t="s">
        <v>252</v>
      </c>
      <c r="B21" s="26" t="s">
        <v>142</v>
      </c>
      <c r="C21" s="23" t="s">
        <v>253</v>
      </c>
      <c r="D21" s="26" t="s">
        <v>199</v>
      </c>
      <c r="E21" s="22" t="s">
        <v>14</v>
      </c>
      <c r="F21" s="22" t="s">
        <v>15</v>
      </c>
      <c r="G21" s="49">
        <v>43</v>
      </c>
      <c r="H21" s="26"/>
      <c r="I21" s="59">
        <f t="shared" si="2"/>
        <v>43</v>
      </c>
      <c r="J21" s="60">
        <f t="shared" si="3"/>
        <v>25.8</v>
      </c>
      <c r="K21" s="26">
        <v>19</v>
      </c>
    </row>
    <row r="22" spans="1:11" ht="23.25" customHeight="1">
      <c r="A22" s="21" t="s">
        <v>254</v>
      </c>
      <c r="B22" s="26" t="s">
        <v>255</v>
      </c>
      <c r="C22" s="26" t="s">
        <v>256</v>
      </c>
      <c r="D22" s="26" t="s">
        <v>199</v>
      </c>
      <c r="E22" s="22" t="s">
        <v>14</v>
      </c>
      <c r="F22" s="22" t="s">
        <v>15</v>
      </c>
      <c r="G22" s="49">
        <v>42.5</v>
      </c>
      <c r="H22" s="26"/>
      <c r="I22" s="59">
        <f t="shared" si="2"/>
        <v>42.5</v>
      </c>
      <c r="J22" s="60">
        <f t="shared" si="3"/>
        <v>25.5</v>
      </c>
      <c r="K22" s="26">
        <v>20</v>
      </c>
    </row>
    <row r="23" spans="1:11" ht="23.25" customHeight="1">
      <c r="A23" s="21" t="s">
        <v>257</v>
      </c>
      <c r="B23" s="26" t="s">
        <v>258</v>
      </c>
      <c r="C23" s="23" t="s">
        <v>259</v>
      </c>
      <c r="D23" s="26" t="s">
        <v>199</v>
      </c>
      <c r="E23" s="24" t="s">
        <v>14</v>
      </c>
      <c r="F23" s="24" t="s">
        <v>15</v>
      </c>
      <c r="G23" s="49">
        <v>39.5</v>
      </c>
      <c r="H23" s="26"/>
      <c r="I23" s="59">
        <f t="shared" si="2"/>
        <v>39.5</v>
      </c>
      <c r="J23" s="60">
        <f t="shared" si="3"/>
        <v>23.7</v>
      </c>
      <c r="K23" s="26">
        <v>21</v>
      </c>
    </row>
    <row r="24" spans="1:11" ht="23.25" customHeight="1">
      <c r="A24" s="21" t="s">
        <v>260</v>
      </c>
      <c r="B24" s="26" t="s">
        <v>261</v>
      </c>
      <c r="C24" s="23" t="s">
        <v>262</v>
      </c>
      <c r="D24" s="26" t="s">
        <v>199</v>
      </c>
      <c r="E24" s="22" t="s">
        <v>14</v>
      </c>
      <c r="F24" s="22" t="s">
        <v>15</v>
      </c>
      <c r="G24" s="49">
        <v>36.5</v>
      </c>
      <c r="H24" s="26"/>
      <c r="I24" s="59">
        <f t="shared" si="2"/>
        <v>36.5</v>
      </c>
      <c r="J24" s="60">
        <f t="shared" si="3"/>
        <v>21.9</v>
      </c>
      <c r="K24" s="26">
        <v>22</v>
      </c>
    </row>
    <row r="25" spans="1:11" ht="23.25" customHeight="1">
      <c r="A25" s="21" t="s">
        <v>263</v>
      </c>
      <c r="B25" s="26" t="s">
        <v>264</v>
      </c>
      <c r="C25" s="23" t="s">
        <v>265</v>
      </c>
      <c r="D25" s="26" t="s">
        <v>199</v>
      </c>
      <c r="E25" s="24" t="s">
        <v>14</v>
      </c>
      <c r="F25" s="24" t="s">
        <v>15</v>
      </c>
      <c r="G25" s="49">
        <v>31.5</v>
      </c>
      <c r="H25" s="26"/>
      <c r="I25" s="59">
        <f t="shared" si="2"/>
        <v>31.5</v>
      </c>
      <c r="J25" s="60">
        <f t="shared" si="3"/>
        <v>18.899999999999999</v>
      </c>
      <c r="K25" s="26">
        <v>23</v>
      </c>
    </row>
    <row r="26" spans="1:11" ht="23.25" customHeight="1">
      <c r="A26" s="21" t="s">
        <v>266</v>
      </c>
      <c r="B26" s="26" t="s">
        <v>267</v>
      </c>
      <c r="C26" s="26" t="s">
        <v>268</v>
      </c>
      <c r="D26" s="26" t="s">
        <v>199</v>
      </c>
      <c r="E26" s="22" t="s">
        <v>37</v>
      </c>
      <c r="F26" s="22" t="s">
        <v>15</v>
      </c>
      <c r="G26" s="49">
        <v>0</v>
      </c>
      <c r="H26" s="26"/>
      <c r="I26" s="59">
        <f t="shared" si="2"/>
        <v>0</v>
      </c>
      <c r="J26" s="60">
        <f t="shared" si="3"/>
        <v>0</v>
      </c>
      <c r="K26" s="26">
        <v>24</v>
      </c>
    </row>
    <row r="28" spans="1:11" s="40" customFormat="1">
      <c r="A28" s="40" t="s">
        <v>174</v>
      </c>
    </row>
  </sheetData>
  <mergeCells count="1">
    <mergeCell ref="A1:K1"/>
  </mergeCells>
  <phoneticPr fontId="18" type="noConversion"/>
  <pageMargins left="0.75" right="0.75" top="1" bottom="1" header="0.51180555555555596" footer="0.51180555555555596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selection activeCell="C2" sqref="C2"/>
    </sheetView>
  </sheetViews>
  <sheetFormatPr defaultColWidth="9" defaultRowHeight="14.25"/>
  <cols>
    <col min="1" max="1" width="11.875" customWidth="1"/>
    <col min="2" max="2" width="7.375" customWidth="1"/>
    <col min="3" max="3" width="19.25" customWidth="1"/>
    <col min="4" max="4" width="9.125" customWidth="1"/>
    <col min="5" max="6" width="5" customWidth="1"/>
    <col min="7" max="7" width="7.625" customWidth="1"/>
    <col min="8" max="8" width="4.75" customWidth="1"/>
    <col min="9" max="9" width="6.875" customWidth="1"/>
    <col min="10" max="10" width="8.5" customWidth="1"/>
    <col min="11" max="11" width="4.25" customWidth="1"/>
  </cols>
  <sheetData>
    <row r="1" spans="1:11" ht="30" customHeight="1">
      <c r="A1" s="79" t="s">
        <v>554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35.25" customHeight="1">
      <c r="A2" s="2" t="s">
        <v>0</v>
      </c>
      <c r="B2" s="2" t="s">
        <v>1</v>
      </c>
      <c r="C2" s="2" t="s">
        <v>548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555</v>
      </c>
      <c r="K2" s="3" t="s">
        <v>9</v>
      </c>
    </row>
    <row r="3" spans="1:11" ht="24" customHeight="1">
      <c r="A3" s="17" t="s">
        <v>269</v>
      </c>
      <c r="B3" s="13" t="s">
        <v>58</v>
      </c>
      <c r="C3" s="13" t="s">
        <v>270</v>
      </c>
      <c r="D3" s="13" t="s">
        <v>199</v>
      </c>
      <c r="E3" s="11" t="s">
        <v>14</v>
      </c>
      <c r="F3" s="11" t="s">
        <v>15</v>
      </c>
      <c r="G3" s="20">
        <v>57</v>
      </c>
      <c r="H3" s="13"/>
      <c r="I3" s="17">
        <f t="shared" ref="I3" si="0">SUM(G3:H3)</f>
        <v>57</v>
      </c>
      <c r="J3" s="56">
        <f t="shared" ref="J3" si="1">SUM(I3*0.6)</f>
        <v>34.200000000000003</v>
      </c>
      <c r="K3" s="13">
        <v>1</v>
      </c>
    </row>
    <row r="4" spans="1:11" ht="24" customHeight="1">
      <c r="A4" s="17" t="s">
        <v>271</v>
      </c>
      <c r="B4" s="13" t="s">
        <v>272</v>
      </c>
      <c r="C4" s="13" t="s">
        <v>273</v>
      </c>
      <c r="D4" s="13" t="s">
        <v>199</v>
      </c>
      <c r="E4" s="11" t="s">
        <v>14</v>
      </c>
      <c r="F4" s="11" t="s">
        <v>15</v>
      </c>
      <c r="G4" s="20">
        <v>51.5</v>
      </c>
      <c r="H4" s="13"/>
      <c r="I4" s="17">
        <f t="shared" ref="I4:I10" si="2">SUM(G4:H4)</f>
        <v>51.5</v>
      </c>
      <c r="J4" s="56">
        <f t="shared" ref="J4:J10" si="3">SUM(I4*0.6)</f>
        <v>30.9</v>
      </c>
      <c r="K4" s="13">
        <v>2</v>
      </c>
    </row>
    <row r="5" spans="1:11" ht="24" customHeight="1">
      <c r="A5" s="61" t="s">
        <v>274</v>
      </c>
      <c r="B5" s="62" t="s">
        <v>275</v>
      </c>
      <c r="C5" s="62" t="s">
        <v>276</v>
      </c>
      <c r="D5" s="62" t="s">
        <v>199</v>
      </c>
      <c r="E5" s="63" t="s">
        <v>14</v>
      </c>
      <c r="F5" s="63" t="s">
        <v>15</v>
      </c>
      <c r="G5" s="64">
        <v>51</v>
      </c>
      <c r="H5" s="61"/>
      <c r="I5" s="61">
        <f t="shared" si="2"/>
        <v>51</v>
      </c>
      <c r="J5" s="65">
        <f t="shared" si="3"/>
        <v>30.6</v>
      </c>
      <c r="K5" s="26">
        <v>3</v>
      </c>
    </row>
    <row r="6" spans="1:11" ht="24" customHeight="1">
      <c r="A6" s="30" t="s">
        <v>277</v>
      </c>
      <c r="B6" s="26" t="s">
        <v>278</v>
      </c>
      <c r="C6" s="26" t="s">
        <v>279</v>
      </c>
      <c r="D6" s="26" t="s">
        <v>199</v>
      </c>
      <c r="E6" s="22" t="s">
        <v>14</v>
      </c>
      <c r="F6" s="22" t="s">
        <v>15</v>
      </c>
      <c r="G6" s="49">
        <v>45.5</v>
      </c>
      <c r="H6" s="26"/>
      <c r="I6" s="30">
        <f t="shared" si="2"/>
        <v>45.5</v>
      </c>
      <c r="J6" s="65">
        <f t="shared" si="3"/>
        <v>27.3</v>
      </c>
      <c r="K6" s="26">
        <v>4</v>
      </c>
    </row>
    <row r="7" spans="1:11" ht="24" customHeight="1">
      <c r="A7" s="30" t="s">
        <v>280</v>
      </c>
      <c r="B7" s="26" t="s">
        <v>281</v>
      </c>
      <c r="C7" s="26" t="s">
        <v>282</v>
      </c>
      <c r="D7" s="26" t="s">
        <v>199</v>
      </c>
      <c r="E7" s="22" t="s">
        <v>14</v>
      </c>
      <c r="F7" s="22" t="s">
        <v>15</v>
      </c>
      <c r="G7" s="49">
        <v>44</v>
      </c>
      <c r="H7" s="26"/>
      <c r="I7" s="30">
        <f t="shared" si="2"/>
        <v>44</v>
      </c>
      <c r="J7" s="65">
        <f t="shared" si="3"/>
        <v>26.4</v>
      </c>
      <c r="K7" s="26">
        <v>5</v>
      </c>
    </row>
    <row r="8" spans="1:11" ht="24" customHeight="1">
      <c r="A8" s="30" t="s">
        <v>283</v>
      </c>
      <c r="B8" s="26" t="s">
        <v>284</v>
      </c>
      <c r="C8" s="26" t="s">
        <v>285</v>
      </c>
      <c r="D8" s="26" t="s">
        <v>199</v>
      </c>
      <c r="E8" s="22" t="s">
        <v>37</v>
      </c>
      <c r="F8" s="22" t="s">
        <v>15</v>
      </c>
      <c r="G8" s="49">
        <v>44</v>
      </c>
      <c r="H8" s="26"/>
      <c r="I8" s="30">
        <f t="shared" si="2"/>
        <v>44</v>
      </c>
      <c r="J8" s="65">
        <f t="shared" si="3"/>
        <v>26.4</v>
      </c>
      <c r="K8" s="26">
        <v>6</v>
      </c>
    </row>
    <row r="9" spans="1:11" ht="24" customHeight="1">
      <c r="A9" s="30" t="s">
        <v>286</v>
      </c>
      <c r="B9" s="26" t="s">
        <v>287</v>
      </c>
      <c r="C9" s="26" t="s">
        <v>288</v>
      </c>
      <c r="D9" s="26" t="s">
        <v>199</v>
      </c>
      <c r="E9" s="22" t="s">
        <v>14</v>
      </c>
      <c r="F9" s="22" t="s">
        <v>15</v>
      </c>
      <c r="G9" s="49">
        <v>43.5</v>
      </c>
      <c r="H9" s="26"/>
      <c r="I9" s="30">
        <f t="shared" si="2"/>
        <v>43.5</v>
      </c>
      <c r="J9" s="65">
        <f t="shared" si="3"/>
        <v>26.1</v>
      </c>
      <c r="K9" s="26">
        <v>7</v>
      </c>
    </row>
    <row r="10" spans="1:11" ht="24" customHeight="1">
      <c r="A10" s="30" t="s">
        <v>289</v>
      </c>
      <c r="B10" s="26" t="s">
        <v>290</v>
      </c>
      <c r="C10" s="26" t="s">
        <v>291</v>
      </c>
      <c r="D10" s="26" t="s">
        <v>199</v>
      </c>
      <c r="E10" s="22" t="s">
        <v>14</v>
      </c>
      <c r="F10" s="22" t="s">
        <v>15</v>
      </c>
      <c r="G10" s="49">
        <v>41.5</v>
      </c>
      <c r="H10" s="26"/>
      <c r="I10" s="30">
        <f t="shared" si="2"/>
        <v>41.5</v>
      </c>
      <c r="J10" s="65">
        <f t="shared" si="3"/>
        <v>24.9</v>
      </c>
      <c r="K10" s="26">
        <v>8</v>
      </c>
    </row>
    <row r="12" spans="1:11" s="40" customFormat="1">
      <c r="A12" s="40" t="s">
        <v>174</v>
      </c>
    </row>
  </sheetData>
  <mergeCells count="1">
    <mergeCell ref="A1:K1"/>
  </mergeCells>
  <phoneticPr fontId="18" type="noConversion"/>
  <pageMargins left="0.75" right="0.75" top="1" bottom="1" header="0.51180555555555596" footer="0.51180555555555596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5"/>
  <sheetViews>
    <sheetView workbookViewId="0">
      <selection activeCell="N8" sqref="N8"/>
    </sheetView>
  </sheetViews>
  <sheetFormatPr defaultColWidth="9" defaultRowHeight="14.25"/>
  <cols>
    <col min="1" max="1" width="11.875" customWidth="1"/>
    <col min="2" max="2" width="7.125" customWidth="1"/>
    <col min="3" max="3" width="19.375" customWidth="1"/>
    <col min="4" max="4" width="8.5" customWidth="1"/>
    <col min="5" max="6" width="5" customWidth="1"/>
    <col min="7" max="7" width="7.125" customWidth="1"/>
    <col min="8" max="8" width="4.375" customWidth="1"/>
    <col min="9" max="9" width="6.5" customWidth="1"/>
    <col min="10" max="10" width="7.625" customWidth="1"/>
    <col min="11" max="11" width="3.875" customWidth="1"/>
  </cols>
  <sheetData>
    <row r="1" spans="1:12" ht="35.25" customHeight="1">
      <c r="A1" s="79" t="s">
        <v>556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2" ht="31.5" customHeight="1">
      <c r="A2" s="2" t="s">
        <v>0</v>
      </c>
      <c r="B2" s="2" t="s">
        <v>1</v>
      </c>
      <c r="C2" s="2" t="s">
        <v>548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66" t="s">
        <v>9</v>
      </c>
    </row>
    <row r="3" spans="1:12" ht="23.25" customHeight="1">
      <c r="A3" s="10" t="s">
        <v>292</v>
      </c>
      <c r="B3" s="67" t="s">
        <v>293</v>
      </c>
      <c r="C3" s="68" t="s">
        <v>294</v>
      </c>
      <c r="D3" s="67" t="s">
        <v>295</v>
      </c>
      <c r="E3" s="18" t="s">
        <v>14</v>
      </c>
      <c r="F3" s="18" t="s">
        <v>15</v>
      </c>
      <c r="G3" s="20">
        <v>80.849999999999994</v>
      </c>
      <c r="H3" s="13"/>
      <c r="I3" s="17">
        <f t="shared" ref="I3" si="0">SUM(G3:H3)</f>
        <v>80.849999999999994</v>
      </c>
      <c r="J3" s="9">
        <f t="shared" ref="J3" si="1">SUM(I3*0.6)</f>
        <v>48.51</v>
      </c>
      <c r="K3" s="13">
        <v>1</v>
      </c>
      <c r="L3" s="1"/>
    </row>
    <row r="4" spans="1:12" ht="23.25" customHeight="1">
      <c r="A4" s="10" t="s">
        <v>296</v>
      </c>
      <c r="B4" s="13" t="s">
        <v>297</v>
      </c>
      <c r="C4" s="12" t="s">
        <v>298</v>
      </c>
      <c r="D4" s="67" t="s">
        <v>295</v>
      </c>
      <c r="E4" s="11" t="s">
        <v>14</v>
      </c>
      <c r="F4" s="11" t="s">
        <v>15</v>
      </c>
      <c r="G4" s="20">
        <v>80.849999999999994</v>
      </c>
      <c r="H4" s="13"/>
      <c r="I4" s="17">
        <f t="shared" ref="I4:I33" si="2">SUM(G4:H4)</f>
        <v>80.849999999999994</v>
      </c>
      <c r="J4" s="9">
        <f t="shared" ref="J4:J31" si="3">SUM(I4*0.6)</f>
        <v>48.51</v>
      </c>
      <c r="K4" s="13">
        <v>2</v>
      </c>
    </row>
    <row r="5" spans="1:12" ht="23.25" customHeight="1">
      <c r="A5" s="10" t="s">
        <v>299</v>
      </c>
      <c r="B5" s="13" t="s">
        <v>300</v>
      </c>
      <c r="C5" s="12" t="s">
        <v>301</v>
      </c>
      <c r="D5" s="67" t="s">
        <v>295</v>
      </c>
      <c r="E5" s="11" t="s">
        <v>14</v>
      </c>
      <c r="F5" s="11" t="s">
        <v>15</v>
      </c>
      <c r="G5" s="20">
        <v>78.150000000000006</v>
      </c>
      <c r="H5" s="13"/>
      <c r="I5" s="17">
        <f t="shared" si="2"/>
        <v>78.150000000000006</v>
      </c>
      <c r="J5" s="9">
        <f t="shared" si="3"/>
        <v>46.89</v>
      </c>
      <c r="K5" s="13">
        <v>3</v>
      </c>
    </row>
    <row r="6" spans="1:12" ht="23.25" customHeight="1">
      <c r="A6" s="10" t="s">
        <v>302</v>
      </c>
      <c r="B6" s="13" t="s">
        <v>303</v>
      </c>
      <c r="C6" s="12" t="s">
        <v>304</v>
      </c>
      <c r="D6" s="13" t="s">
        <v>295</v>
      </c>
      <c r="E6" s="11" t="s">
        <v>14</v>
      </c>
      <c r="F6" s="11" t="s">
        <v>15</v>
      </c>
      <c r="G6" s="20">
        <v>77.849999999999994</v>
      </c>
      <c r="H6" s="13"/>
      <c r="I6" s="17">
        <f t="shared" si="2"/>
        <v>77.849999999999994</v>
      </c>
      <c r="J6" s="9">
        <f t="shared" si="3"/>
        <v>46.71</v>
      </c>
      <c r="K6" s="13">
        <v>4</v>
      </c>
    </row>
    <row r="7" spans="1:12" ht="23.25" customHeight="1">
      <c r="A7" s="21" t="s">
        <v>305</v>
      </c>
      <c r="B7" s="37" t="s">
        <v>306</v>
      </c>
      <c r="C7" s="37" t="s">
        <v>307</v>
      </c>
      <c r="D7" s="37" t="s">
        <v>295</v>
      </c>
      <c r="E7" s="24" t="s">
        <v>14</v>
      </c>
      <c r="F7" s="24" t="s">
        <v>15</v>
      </c>
      <c r="G7" s="49">
        <v>77.599999999999994</v>
      </c>
      <c r="H7" s="26"/>
      <c r="I7" s="30">
        <f t="shared" si="2"/>
        <v>77.599999999999994</v>
      </c>
      <c r="J7" s="69">
        <f t="shared" si="3"/>
        <v>46.56</v>
      </c>
      <c r="K7" s="26">
        <v>5</v>
      </c>
    </row>
    <row r="8" spans="1:12" ht="23.25" customHeight="1">
      <c r="A8" s="21" t="s">
        <v>308</v>
      </c>
      <c r="B8" s="26" t="s">
        <v>309</v>
      </c>
      <c r="C8" s="23" t="s">
        <v>310</v>
      </c>
      <c r="D8" s="26" t="s">
        <v>295</v>
      </c>
      <c r="E8" s="22" t="s">
        <v>14</v>
      </c>
      <c r="F8" s="22" t="s">
        <v>15</v>
      </c>
      <c r="G8" s="49">
        <v>73.05</v>
      </c>
      <c r="H8" s="26"/>
      <c r="I8" s="30">
        <f t="shared" si="2"/>
        <v>73.05</v>
      </c>
      <c r="J8" s="69">
        <f t="shared" si="3"/>
        <v>43.83</v>
      </c>
      <c r="K8" s="26">
        <v>6</v>
      </c>
    </row>
    <row r="9" spans="1:12" ht="23.25" customHeight="1">
      <c r="A9" s="21" t="s">
        <v>311</v>
      </c>
      <c r="B9" s="26" t="s">
        <v>312</v>
      </c>
      <c r="C9" s="23" t="s">
        <v>313</v>
      </c>
      <c r="D9" s="37" t="s">
        <v>295</v>
      </c>
      <c r="E9" s="22" t="s">
        <v>14</v>
      </c>
      <c r="F9" s="22" t="s">
        <v>15</v>
      </c>
      <c r="G9" s="49">
        <v>72.650000000000006</v>
      </c>
      <c r="H9" s="26"/>
      <c r="I9" s="30">
        <f t="shared" si="2"/>
        <v>72.650000000000006</v>
      </c>
      <c r="J9" s="69">
        <f t="shared" si="3"/>
        <v>43.59</v>
      </c>
      <c r="K9" s="26">
        <v>7</v>
      </c>
    </row>
    <row r="10" spans="1:12" ht="23.25" customHeight="1">
      <c r="A10" s="70" t="s">
        <v>314</v>
      </c>
      <c r="B10" s="62" t="s">
        <v>315</v>
      </c>
      <c r="C10" s="71" t="s">
        <v>316</v>
      </c>
      <c r="D10" s="62" t="s">
        <v>295</v>
      </c>
      <c r="E10" s="63" t="s">
        <v>14</v>
      </c>
      <c r="F10" s="63" t="s">
        <v>15</v>
      </c>
      <c r="G10" s="64">
        <v>71.650000000000006</v>
      </c>
      <c r="H10" s="61"/>
      <c r="I10" s="61">
        <f t="shared" si="2"/>
        <v>71.650000000000006</v>
      </c>
      <c r="J10" s="69">
        <f t="shared" si="3"/>
        <v>42.99</v>
      </c>
      <c r="K10" s="26">
        <v>8</v>
      </c>
    </row>
    <row r="11" spans="1:12" ht="23.25" customHeight="1">
      <c r="A11" s="21" t="s">
        <v>317</v>
      </c>
      <c r="B11" s="26" t="s">
        <v>318</v>
      </c>
      <c r="C11" s="23" t="s">
        <v>319</v>
      </c>
      <c r="D11" s="26" t="s">
        <v>295</v>
      </c>
      <c r="E11" s="22" t="s">
        <v>14</v>
      </c>
      <c r="F11" s="22" t="s">
        <v>15</v>
      </c>
      <c r="G11" s="49">
        <v>70.95</v>
      </c>
      <c r="H11" s="26"/>
      <c r="I11" s="30">
        <f t="shared" si="2"/>
        <v>70.95</v>
      </c>
      <c r="J11" s="69">
        <f t="shared" si="3"/>
        <v>42.57</v>
      </c>
      <c r="K11" s="26">
        <v>9</v>
      </c>
    </row>
    <row r="12" spans="1:12" ht="23.25" customHeight="1">
      <c r="A12" s="21" t="s">
        <v>320</v>
      </c>
      <c r="B12" s="26" t="s">
        <v>321</v>
      </c>
      <c r="C12" s="23" t="s">
        <v>322</v>
      </c>
      <c r="D12" s="26" t="s">
        <v>295</v>
      </c>
      <c r="E12" s="22" t="s">
        <v>14</v>
      </c>
      <c r="F12" s="22" t="s">
        <v>15</v>
      </c>
      <c r="G12" s="49">
        <v>69.5</v>
      </c>
      <c r="H12" s="26"/>
      <c r="I12" s="30">
        <f t="shared" si="2"/>
        <v>69.5</v>
      </c>
      <c r="J12" s="69">
        <f t="shared" si="3"/>
        <v>41.7</v>
      </c>
      <c r="K12" s="26">
        <v>10</v>
      </c>
    </row>
    <row r="13" spans="1:12" ht="23.25" customHeight="1">
      <c r="A13" s="21" t="s">
        <v>323</v>
      </c>
      <c r="B13" s="26" t="s">
        <v>324</v>
      </c>
      <c r="C13" s="23" t="s">
        <v>325</v>
      </c>
      <c r="D13" s="26" t="s">
        <v>295</v>
      </c>
      <c r="E13" s="22" t="s">
        <v>14</v>
      </c>
      <c r="F13" s="22" t="s">
        <v>15</v>
      </c>
      <c r="G13" s="49">
        <v>68.95</v>
      </c>
      <c r="H13" s="26"/>
      <c r="I13" s="30">
        <f t="shared" si="2"/>
        <v>68.95</v>
      </c>
      <c r="J13" s="69">
        <f t="shared" si="3"/>
        <v>41.37</v>
      </c>
      <c r="K13" s="26">
        <v>11</v>
      </c>
    </row>
    <row r="14" spans="1:12" ht="23.25" customHeight="1">
      <c r="A14" s="21" t="s">
        <v>326</v>
      </c>
      <c r="B14" s="26" t="s">
        <v>327</v>
      </c>
      <c r="C14" s="23" t="s">
        <v>328</v>
      </c>
      <c r="D14" s="37" t="s">
        <v>295</v>
      </c>
      <c r="E14" s="22" t="s">
        <v>14</v>
      </c>
      <c r="F14" s="22" t="s">
        <v>15</v>
      </c>
      <c r="G14" s="49">
        <v>67.8</v>
      </c>
      <c r="H14" s="26"/>
      <c r="I14" s="30">
        <f t="shared" si="2"/>
        <v>67.8</v>
      </c>
      <c r="J14" s="69">
        <f t="shared" si="3"/>
        <v>40.68</v>
      </c>
      <c r="K14" s="26">
        <v>12</v>
      </c>
    </row>
    <row r="15" spans="1:12" ht="23.25" customHeight="1">
      <c r="A15" s="21" t="s">
        <v>329</v>
      </c>
      <c r="B15" s="26" t="s">
        <v>330</v>
      </c>
      <c r="C15" s="23" t="s">
        <v>331</v>
      </c>
      <c r="D15" s="37" t="s">
        <v>295</v>
      </c>
      <c r="E15" s="22" t="s">
        <v>14</v>
      </c>
      <c r="F15" s="22" t="s">
        <v>15</v>
      </c>
      <c r="G15" s="49">
        <v>67.650000000000006</v>
      </c>
      <c r="H15" s="26"/>
      <c r="I15" s="30">
        <f t="shared" si="2"/>
        <v>67.650000000000006</v>
      </c>
      <c r="J15" s="69">
        <f t="shared" si="3"/>
        <v>40.590000000000003</v>
      </c>
      <c r="K15" s="26">
        <v>13</v>
      </c>
    </row>
    <row r="16" spans="1:12" ht="23.25" customHeight="1">
      <c r="A16" s="21" t="s">
        <v>332</v>
      </c>
      <c r="B16" s="26" t="s">
        <v>333</v>
      </c>
      <c r="C16" s="23" t="s">
        <v>334</v>
      </c>
      <c r="D16" s="26" t="s">
        <v>295</v>
      </c>
      <c r="E16" s="22" t="s">
        <v>14</v>
      </c>
      <c r="F16" s="22" t="s">
        <v>15</v>
      </c>
      <c r="G16" s="49">
        <v>67.099999999999994</v>
      </c>
      <c r="H16" s="26"/>
      <c r="I16" s="30">
        <f t="shared" si="2"/>
        <v>67.099999999999994</v>
      </c>
      <c r="J16" s="69">
        <f t="shared" si="3"/>
        <v>40.26</v>
      </c>
      <c r="K16" s="26">
        <v>14</v>
      </c>
    </row>
    <row r="17" spans="1:11" ht="23.25" customHeight="1">
      <c r="A17" s="21" t="s">
        <v>335</v>
      </c>
      <c r="B17" s="26" t="s">
        <v>336</v>
      </c>
      <c r="C17" s="23" t="s">
        <v>337</v>
      </c>
      <c r="D17" s="26" t="s">
        <v>295</v>
      </c>
      <c r="E17" s="22" t="s">
        <v>14</v>
      </c>
      <c r="F17" s="22" t="s">
        <v>15</v>
      </c>
      <c r="G17" s="49">
        <v>66.95</v>
      </c>
      <c r="H17" s="26"/>
      <c r="I17" s="30">
        <f t="shared" si="2"/>
        <v>66.95</v>
      </c>
      <c r="J17" s="69">
        <f t="shared" si="3"/>
        <v>40.17</v>
      </c>
      <c r="K17" s="26">
        <v>15</v>
      </c>
    </row>
    <row r="18" spans="1:11" ht="23.25" customHeight="1">
      <c r="A18" s="21" t="s">
        <v>338</v>
      </c>
      <c r="B18" s="26" t="s">
        <v>339</v>
      </c>
      <c r="C18" s="23" t="s">
        <v>340</v>
      </c>
      <c r="D18" s="26" t="s">
        <v>295</v>
      </c>
      <c r="E18" s="22" t="s">
        <v>14</v>
      </c>
      <c r="F18" s="22" t="s">
        <v>15</v>
      </c>
      <c r="G18" s="49">
        <v>66.400000000000006</v>
      </c>
      <c r="H18" s="26"/>
      <c r="I18" s="30">
        <f t="shared" si="2"/>
        <v>66.400000000000006</v>
      </c>
      <c r="J18" s="69">
        <f t="shared" si="3"/>
        <v>39.840000000000003</v>
      </c>
      <c r="K18" s="26">
        <v>16</v>
      </c>
    </row>
    <row r="19" spans="1:11" ht="23.25" customHeight="1">
      <c r="A19" s="21" t="s">
        <v>341</v>
      </c>
      <c r="B19" s="26" t="s">
        <v>342</v>
      </c>
      <c r="C19" s="26" t="s">
        <v>343</v>
      </c>
      <c r="D19" s="26" t="s">
        <v>295</v>
      </c>
      <c r="E19" s="22" t="s">
        <v>14</v>
      </c>
      <c r="F19" s="22" t="s">
        <v>15</v>
      </c>
      <c r="G19" s="49">
        <v>65.95</v>
      </c>
      <c r="H19" s="26"/>
      <c r="I19" s="30">
        <f t="shared" si="2"/>
        <v>65.95</v>
      </c>
      <c r="J19" s="69">
        <f t="shared" si="3"/>
        <v>39.57</v>
      </c>
      <c r="K19" s="26">
        <v>17</v>
      </c>
    </row>
    <row r="20" spans="1:11" ht="23.25" customHeight="1">
      <c r="A20" s="21" t="s">
        <v>344</v>
      </c>
      <c r="B20" s="26" t="s">
        <v>345</v>
      </c>
      <c r="C20" s="23" t="s">
        <v>346</v>
      </c>
      <c r="D20" s="37" t="s">
        <v>295</v>
      </c>
      <c r="E20" s="22" t="s">
        <v>14</v>
      </c>
      <c r="F20" s="22" t="s">
        <v>15</v>
      </c>
      <c r="G20" s="49">
        <v>65.55</v>
      </c>
      <c r="H20" s="26"/>
      <c r="I20" s="30">
        <f t="shared" si="2"/>
        <v>65.55</v>
      </c>
      <c r="J20" s="69">
        <f t="shared" si="3"/>
        <v>39.33</v>
      </c>
      <c r="K20" s="26">
        <v>18</v>
      </c>
    </row>
    <row r="21" spans="1:11" ht="23.25" customHeight="1">
      <c r="A21" s="21" t="s">
        <v>347</v>
      </c>
      <c r="B21" s="26" t="s">
        <v>348</v>
      </c>
      <c r="C21" s="23" t="s">
        <v>349</v>
      </c>
      <c r="D21" s="37" t="s">
        <v>295</v>
      </c>
      <c r="E21" s="22" t="s">
        <v>14</v>
      </c>
      <c r="F21" s="22" t="s">
        <v>15</v>
      </c>
      <c r="G21" s="49">
        <v>63.25</v>
      </c>
      <c r="H21" s="26"/>
      <c r="I21" s="30">
        <f t="shared" si="2"/>
        <v>63.25</v>
      </c>
      <c r="J21" s="69">
        <f t="shared" si="3"/>
        <v>37.950000000000003</v>
      </c>
      <c r="K21" s="26">
        <v>19</v>
      </c>
    </row>
    <row r="22" spans="1:11" ht="23.25" customHeight="1">
      <c r="A22" s="21" t="s">
        <v>350</v>
      </c>
      <c r="B22" s="26" t="s">
        <v>351</v>
      </c>
      <c r="C22" s="23" t="s">
        <v>352</v>
      </c>
      <c r="D22" s="37" t="s">
        <v>295</v>
      </c>
      <c r="E22" s="22" t="s">
        <v>14</v>
      </c>
      <c r="F22" s="22" t="s">
        <v>15</v>
      </c>
      <c r="G22" s="49">
        <v>62.7</v>
      </c>
      <c r="H22" s="26"/>
      <c r="I22" s="30">
        <f t="shared" si="2"/>
        <v>62.7</v>
      </c>
      <c r="J22" s="69">
        <f t="shared" si="3"/>
        <v>37.619999999999997</v>
      </c>
      <c r="K22" s="26">
        <v>20</v>
      </c>
    </row>
    <row r="23" spans="1:11" ht="23.25" customHeight="1">
      <c r="A23" s="21" t="s">
        <v>353</v>
      </c>
      <c r="B23" s="26" t="s">
        <v>354</v>
      </c>
      <c r="C23" s="23" t="s">
        <v>355</v>
      </c>
      <c r="D23" s="37" t="s">
        <v>295</v>
      </c>
      <c r="E23" s="22" t="s">
        <v>14</v>
      </c>
      <c r="F23" s="22" t="s">
        <v>15</v>
      </c>
      <c r="G23" s="49">
        <v>62</v>
      </c>
      <c r="H23" s="26"/>
      <c r="I23" s="30">
        <f t="shared" si="2"/>
        <v>62</v>
      </c>
      <c r="J23" s="69">
        <f t="shared" si="3"/>
        <v>37.200000000000003</v>
      </c>
      <c r="K23" s="26">
        <v>21</v>
      </c>
    </row>
    <row r="24" spans="1:11" ht="23.25" customHeight="1">
      <c r="A24" s="21" t="s">
        <v>356</v>
      </c>
      <c r="B24" s="26" t="s">
        <v>357</v>
      </c>
      <c r="C24" s="23" t="s">
        <v>358</v>
      </c>
      <c r="D24" s="26" t="s">
        <v>295</v>
      </c>
      <c r="E24" s="22" t="s">
        <v>14</v>
      </c>
      <c r="F24" s="22" t="s">
        <v>15</v>
      </c>
      <c r="G24" s="49">
        <v>59.3</v>
      </c>
      <c r="H24" s="26"/>
      <c r="I24" s="30">
        <f t="shared" si="2"/>
        <v>59.3</v>
      </c>
      <c r="J24" s="69">
        <f t="shared" si="3"/>
        <v>35.58</v>
      </c>
      <c r="K24" s="26">
        <v>22</v>
      </c>
    </row>
    <row r="25" spans="1:11" ht="23.25" customHeight="1">
      <c r="A25" s="21" t="s">
        <v>359</v>
      </c>
      <c r="B25" s="26" t="s">
        <v>360</v>
      </c>
      <c r="C25" s="23" t="s">
        <v>361</v>
      </c>
      <c r="D25" s="37" t="s">
        <v>295</v>
      </c>
      <c r="E25" s="22" t="s">
        <v>14</v>
      </c>
      <c r="F25" s="22" t="s">
        <v>15</v>
      </c>
      <c r="G25" s="49">
        <v>58.75</v>
      </c>
      <c r="H25" s="26"/>
      <c r="I25" s="30">
        <f t="shared" si="2"/>
        <v>58.75</v>
      </c>
      <c r="J25" s="69">
        <f t="shared" si="3"/>
        <v>35.25</v>
      </c>
      <c r="K25" s="26">
        <v>23</v>
      </c>
    </row>
    <row r="26" spans="1:11" ht="23.25" customHeight="1">
      <c r="A26" s="21" t="s">
        <v>362</v>
      </c>
      <c r="B26" s="37" t="s">
        <v>363</v>
      </c>
      <c r="C26" s="34" t="s">
        <v>364</v>
      </c>
      <c r="D26" s="37" t="s">
        <v>295</v>
      </c>
      <c r="E26" s="24" t="s">
        <v>14</v>
      </c>
      <c r="F26" s="24" t="s">
        <v>15</v>
      </c>
      <c r="G26" s="49">
        <v>58.45</v>
      </c>
      <c r="H26" s="26"/>
      <c r="I26" s="30">
        <f t="shared" si="2"/>
        <v>58.45</v>
      </c>
      <c r="J26" s="69">
        <f t="shared" si="3"/>
        <v>35.07</v>
      </c>
      <c r="K26" s="26">
        <v>24</v>
      </c>
    </row>
    <row r="27" spans="1:11" ht="23.25" customHeight="1">
      <c r="A27" s="21" t="s">
        <v>365</v>
      </c>
      <c r="B27" s="26" t="s">
        <v>366</v>
      </c>
      <c r="C27" s="23" t="s">
        <v>367</v>
      </c>
      <c r="D27" s="26" t="s">
        <v>295</v>
      </c>
      <c r="E27" s="22" t="s">
        <v>14</v>
      </c>
      <c r="F27" s="22" t="s">
        <v>15</v>
      </c>
      <c r="G27" s="49">
        <v>55.45</v>
      </c>
      <c r="H27" s="26"/>
      <c r="I27" s="30">
        <f t="shared" si="2"/>
        <v>55.45</v>
      </c>
      <c r="J27" s="69">
        <f t="shared" si="3"/>
        <v>33.270000000000003</v>
      </c>
      <c r="K27" s="26">
        <v>25</v>
      </c>
    </row>
    <row r="28" spans="1:11" ht="23.25" customHeight="1">
      <c r="A28" s="21" t="s">
        <v>368</v>
      </c>
      <c r="B28" s="26" t="s">
        <v>369</v>
      </c>
      <c r="C28" s="23" t="s">
        <v>370</v>
      </c>
      <c r="D28" s="37" t="s">
        <v>295</v>
      </c>
      <c r="E28" s="22" t="s">
        <v>14</v>
      </c>
      <c r="F28" s="22" t="s">
        <v>15</v>
      </c>
      <c r="G28" s="49">
        <v>53.2</v>
      </c>
      <c r="H28" s="26"/>
      <c r="I28" s="30">
        <f t="shared" si="2"/>
        <v>53.2</v>
      </c>
      <c r="J28" s="69">
        <f t="shared" si="3"/>
        <v>31.92</v>
      </c>
      <c r="K28" s="26">
        <v>26</v>
      </c>
    </row>
    <row r="29" spans="1:11" ht="23.25" customHeight="1">
      <c r="A29" s="21" t="s">
        <v>371</v>
      </c>
      <c r="B29" s="26" t="s">
        <v>372</v>
      </c>
      <c r="C29" s="23" t="s">
        <v>373</v>
      </c>
      <c r="D29" s="37" t="s">
        <v>295</v>
      </c>
      <c r="E29" s="22" t="s">
        <v>14</v>
      </c>
      <c r="F29" s="22" t="s">
        <v>15</v>
      </c>
      <c r="G29" s="49">
        <v>51.1</v>
      </c>
      <c r="H29" s="26"/>
      <c r="I29" s="30">
        <f t="shared" si="2"/>
        <v>51.1</v>
      </c>
      <c r="J29" s="69">
        <f t="shared" si="3"/>
        <v>30.66</v>
      </c>
      <c r="K29" s="26">
        <v>27</v>
      </c>
    </row>
    <row r="30" spans="1:11" ht="23.25" customHeight="1">
      <c r="A30" s="21" t="s">
        <v>374</v>
      </c>
      <c r="B30" s="26" t="s">
        <v>375</v>
      </c>
      <c r="C30" s="23" t="s">
        <v>376</v>
      </c>
      <c r="D30" s="37" t="s">
        <v>295</v>
      </c>
      <c r="E30" s="22" t="s">
        <v>14</v>
      </c>
      <c r="F30" s="22" t="s">
        <v>15</v>
      </c>
      <c r="G30" s="49">
        <v>49.8</v>
      </c>
      <c r="H30" s="26"/>
      <c r="I30" s="30">
        <f t="shared" si="2"/>
        <v>49.8</v>
      </c>
      <c r="J30" s="69">
        <f t="shared" si="3"/>
        <v>29.88</v>
      </c>
      <c r="K30" s="26">
        <v>28</v>
      </c>
    </row>
    <row r="31" spans="1:11" ht="23.25" customHeight="1">
      <c r="A31" s="21" t="s">
        <v>377</v>
      </c>
      <c r="B31" s="26" t="s">
        <v>378</v>
      </c>
      <c r="C31" s="23" t="s">
        <v>379</v>
      </c>
      <c r="D31" s="37" t="s">
        <v>295</v>
      </c>
      <c r="E31" s="22" t="s">
        <v>14</v>
      </c>
      <c r="F31" s="22" t="s">
        <v>50</v>
      </c>
      <c r="G31" s="49">
        <v>29.65</v>
      </c>
      <c r="H31" s="26">
        <v>2.5</v>
      </c>
      <c r="I31" s="30">
        <f t="shared" si="2"/>
        <v>32.15</v>
      </c>
      <c r="J31" s="69">
        <f t="shared" si="3"/>
        <v>19.29</v>
      </c>
      <c r="K31" s="26">
        <v>29</v>
      </c>
    </row>
    <row r="32" spans="1:11" ht="23.25" customHeight="1">
      <c r="A32" s="21" t="s">
        <v>380</v>
      </c>
      <c r="B32" s="26" t="s">
        <v>381</v>
      </c>
      <c r="C32" s="26" t="s">
        <v>382</v>
      </c>
      <c r="D32" s="37" t="s">
        <v>295</v>
      </c>
      <c r="E32" s="22" t="s">
        <v>14</v>
      </c>
      <c r="F32" s="22" t="s">
        <v>15</v>
      </c>
      <c r="G32" s="49">
        <v>0</v>
      </c>
      <c r="H32" s="26"/>
      <c r="I32" s="30">
        <f t="shared" si="2"/>
        <v>0</v>
      </c>
      <c r="J32" s="69">
        <v>0</v>
      </c>
      <c r="K32" s="26">
        <v>30</v>
      </c>
    </row>
    <row r="33" spans="1:11" ht="23.25" customHeight="1">
      <c r="A33" s="21" t="s">
        <v>383</v>
      </c>
      <c r="B33" s="26" t="s">
        <v>384</v>
      </c>
      <c r="C33" s="52" t="s">
        <v>385</v>
      </c>
      <c r="D33" s="26" t="s">
        <v>295</v>
      </c>
      <c r="E33" s="53" t="s">
        <v>14</v>
      </c>
      <c r="F33" s="22" t="s">
        <v>15</v>
      </c>
      <c r="G33" s="49">
        <v>0</v>
      </c>
      <c r="H33" s="26"/>
      <c r="I33" s="30">
        <f t="shared" si="2"/>
        <v>0</v>
      </c>
      <c r="J33" s="69">
        <v>0</v>
      </c>
      <c r="K33" s="26">
        <v>31</v>
      </c>
    </row>
    <row r="35" spans="1:11" s="40" customFormat="1">
      <c r="A35" s="40" t="s">
        <v>174</v>
      </c>
    </row>
  </sheetData>
  <mergeCells count="1">
    <mergeCell ref="A1:K1"/>
  </mergeCells>
  <phoneticPr fontId="18" type="noConversion"/>
  <pageMargins left="0.75" right="0.75" top="1" bottom="1" header="0.51180555555555596" footer="0.51180555555555596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M8" sqref="M8"/>
    </sheetView>
  </sheetViews>
  <sheetFormatPr defaultColWidth="9" defaultRowHeight="14.25"/>
  <cols>
    <col min="1" max="1" width="11.875" customWidth="1"/>
    <col min="2" max="2" width="11.375" customWidth="1"/>
    <col min="3" max="3" width="19.25" customWidth="1"/>
    <col min="4" max="4" width="8.625" customWidth="1"/>
    <col min="5" max="6" width="4.375" customWidth="1"/>
    <col min="7" max="7" width="7.25" customWidth="1"/>
    <col min="8" max="8" width="5" customWidth="1"/>
    <col min="9" max="9" width="6.25" customWidth="1"/>
    <col min="10" max="10" width="7.875" customWidth="1"/>
    <col min="11" max="11" width="4.375" customWidth="1"/>
  </cols>
  <sheetData>
    <row r="1" spans="1:11" ht="33.75" customHeight="1">
      <c r="A1" s="79" t="s">
        <v>559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30.75" customHeight="1">
      <c r="A2" s="2" t="s">
        <v>0</v>
      </c>
      <c r="B2" s="2" t="s">
        <v>1</v>
      </c>
      <c r="C2" s="2" t="s">
        <v>557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558</v>
      </c>
      <c r="J2" s="2" t="s">
        <v>8</v>
      </c>
      <c r="K2" s="3" t="s">
        <v>9</v>
      </c>
    </row>
    <row r="3" spans="1:11" ht="21.75" customHeight="1">
      <c r="A3" s="10" t="s">
        <v>386</v>
      </c>
      <c r="B3" s="72" t="s">
        <v>387</v>
      </c>
      <c r="C3" s="12" t="s">
        <v>388</v>
      </c>
      <c r="D3" s="13" t="s">
        <v>389</v>
      </c>
      <c r="E3" s="11" t="s">
        <v>14</v>
      </c>
      <c r="F3" s="73" t="s">
        <v>15</v>
      </c>
      <c r="G3" s="20">
        <v>82.81</v>
      </c>
      <c r="H3" s="13"/>
      <c r="I3" s="17">
        <f t="shared" ref="I3" si="0">SUM(G3:H3)</f>
        <v>82.81</v>
      </c>
      <c r="J3" s="8">
        <f t="shared" ref="J3" si="1">SUM(I3*0.6)</f>
        <v>49.686</v>
      </c>
      <c r="K3" s="13">
        <v>1</v>
      </c>
    </row>
    <row r="4" spans="1:11" ht="21.75" customHeight="1">
      <c r="A4" s="10" t="s">
        <v>390</v>
      </c>
      <c r="B4" s="11" t="s">
        <v>391</v>
      </c>
      <c r="C4" s="12" t="s">
        <v>392</v>
      </c>
      <c r="D4" s="13" t="s">
        <v>389</v>
      </c>
      <c r="E4" s="11" t="s">
        <v>37</v>
      </c>
      <c r="F4" s="11" t="s">
        <v>15</v>
      </c>
      <c r="G4" s="20">
        <v>78.19</v>
      </c>
      <c r="H4" s="13"/>
      <c r="I4" s="17">
        <f t="shared" ref="I4:I23" si="2">SUM(G4:H4)</f>
        <v>78.19</v>
      </c>
      <c r="J4" s="8">
        <f t="shared" ref="J4:J23" si="3">SUM(I4*0.6)</f>
        <v>46.914000000000001</v>
      </c>
      <c r="K4" s="13">
        <v>2</v>
      </c>
    </row>
    <row r="5" spans="1:11" ht="21.75" customHeight="1">
      <c r="A5" s="21" t="s">
        <v>393</v>
      </c>
      <c r="B5" s="22" t="s">
        <v>394</v>
      </c>
      <c r="C5" s="23" t="s">
        <v>395</v>
      </c>
      <c r="D5" s="26" t="s">
        <v>389</v>
      </c>
      <c r="E5" s="24" t="s">
        <v>37</v>
      </c>
      <c r="F5" s="22" t="s">
        <v>50</v>
      </c>
      <c r="G5" s="49">
        <v>71.47</v>
      </c>
      <c r="H5" s="26">
        <v>2.5</v>
      </c>
      <c r="I5" s="30">
        <f t="shared" si="2"/>
        <v>73.97</v>
      </c>
      <c r="J5" s="61">
        <f t="shared" si="3"/>
        <v>44.381999999999998</v>
      </c>
      <c r="K5" s="26">
        <v>3</v>
      </c>
    </row>
    <row r="6" spans="1:11" ht="21.75" customHeight="1">
      <c r="A6" s="21" t="s">
        <v>396</v>
      </c>
      <c r="B6" s="22" t="s">
        <v>397</v>
      </c>
      <c r="C6" s="26" t="s">
        <v>398</v>
      </c>
      <c r="D6" s="26" t="s">
        <v>389</v>
      </c>
      <c r="E6" s="22" t="s">
        <v>37</v>
      </c>
      <c r="F6" s="22" t="s">
        <v>15</v>
      </c>
      <c r="G6" s="49">
        <v>73.47</v>
      </c>
      <c r="H6" s="26"/>
      <c r="I6" s="30">
        <f t="shared" si="2"/>
        <v>73.47</v>
      </c>
      <c r="J6" s="61">
        <f t="shared" si="3"/>
        <v>44.082000000000001</v>
      </c>
      <c r="K6" s="26">
        <v>4</v>
      </c>
    </row>
    <row r="7" spans="1:11" ht="21.75" customHeight="1">
      <c r="A7" s="70" t="s">
        <v>399</v>
      </c>
      <c r="B7" s="63" t="s">
        <v>400</v>
      </c>
      <c r="C7" s="71" t="s">
        <v>401</v>
      </c>
      <c r="D7" s="62" t="s">
        <v>389</v>
      </c>
      <c r="E7" s="63" t="s">
        <v>37</v>
      </c>
      <c r="F7" s="63" t="s">
        <v>50</v>
      </c>
      <c r="G7" s="64">
        <v>67.709999999999994</v>
      </c>
      <c r="H7" s="61">
        <v>2.5</v>
      </c>
      <c r="I7" s="61">
        <f t="shared" si="2"/>
        <v>70.209999999999994</v>
      </c>
      <c r="J7" s="61">
        <f t="shared" si="3"/>
        <v>42.125999999999998</v>
      </c>
      <c r="K7" s="26">
        <v>5</v>
      </c>
    </row>
    <row r="8" spans="1:11" ht="21.75" customHeight="1">
      <c r="A8" s="21" t="s">
        <v>402</v>
      </c>
      <c r="B8" s="22" t="s">
        <v>403</v>
      </c>
      <c r="C8" s="23" t="s">
        <v>404</v>
      </c>
      <c r="D8" s="26" t="s">
        <v>389</v>
      </c>
      <c r="E8" s="22" t="s">
        <v>37</v>
      </c>
      <c r="F8" s="22" t="s">
        <v>15</v>
      </c>
      <c r="G8" s="49">
        <v>69.430000000000007</v>
      </c>
      <c r="H8" s="26"/>
      <c r="I8" s="30">
        <f t="shared" si="2"/>
        <v>69.430000000000007</v>
      </c>
      <c r="J8" s="61">
        <f t="shared" si="3"/>
        <v>41.658000000000001</v>
      </c>
      <c r="K8" s="26">
        <v>6</v>
      </c>
    </row>
    <row r="9" spans="1:11" ht="21.75" customHeight="1">
      <c r="A9" s="21" t="s">
        <v>405</v>
      </c>
      <c r="B9" s="22" t="s">
        <v>406</v>
      </c>
      <c r="C9" s="23" t="s">
        <v>407</v>
      </c>
      <c r="D9" s="26" t="s">
        <v>389</v>
      </c>
      <c r="E9" s="22" t="s">
        <v>37</v>
      </c>
      <c r="F9" s="22" t="s">
        <v>15</v>
      </c>
      <c r="G9" s="49">
        <v>69.33</v>
      </c>
      <c r="H9" s="26"/>
      <c r="I9" s="30">
        <f t="shared" si="2"/>
        <v>69.33</v>
      </c>
      <c r="J9" s="61">
        <f t="shared" si="3"/>
        <v>41.597999999999999</v>
      </c>
      <c r="K9" s="26">
        <v>7</v>
      </c>
    </row>
    <row r="10" spans="1:11" ht="21.75" customHeight="1">
      <c r="A10" s="21" t="s">
        <v>408</v>
      </c>
      <c r="B10" s="22" t="s">
        <v>409</v>
      </c>
      <c r="C10" s="26" t="s">
        <v>410</v>
      </c>
      <c r="D10" s="26" t="s">
        <v>389</v>
      </c>
      <c r="E10" s="22" t="s">
        <v>37</v>
      </c>
      <c r="F10" s="22" t="s">
        <v>15</v>
      </c>
      <c r="G10" s="49">
        <v>69.23</v>
      </c>
      <c r="H10" s="26"/>
      <c r="I10" s="30">
        <f t="shared" si="2"/>
        <v>69.23</v>
      </c>
      <c r="J10" s="61">
        <f t="shared" si="3"/>
        <v>41.537999999999997</v>
      </c>
      <c r="K10" s="26">
        <v>8</v>
      </c>
    </row>
    <row r="11" spans="1:11" ht="21.75" customHeight="1">
      <c r="A11" s="21" t="s">
        <v>411</v>
      </c>
      <c r="B11" s="22" t="s">
        <v>412</v>
      </c>
      <c r="C11" s="23" t="s">
        <v>413</v>
      </c>
      <c r="D11" s="26" t="s">
        <v>389</v>
      </c>
      <c r="E11" s="22" t="s">
        <v>14</v>
      </c>
      <c r="F11" s="22" t="s">
        <v>15</v>
      </c>
      <c r="G11" s="49">
        <v>68.66</v>
      </c>
      <c r="H11" s="26"/>
      <c r="I11" s="30">
        <f t="shared" si="2"/>
        <v>68.66</v>
      </c>
      <c r="J11" s="61">
        <f t="shared" si="3"/>
        <v>41.195999999999998</v>
      </c>
      <c r="K11" s="26">
        <v>9</v>
      </c>
    </row>
    <row r="12" spans="1:11" ht="21.75" customHeight="1">
      <c r="A12" s="21" t="s">
        <v>414</v>
      </c>
      <c r="B12" s="22" t="s">
        <v>415</v>
      </c>
      <c r="C12" s="23" t="s">
        <v>416</v>
      </c>
      <c r="D12" s="26" t="s">
        <v>389</v>
      </c>
      <c r="E12" s="22" t="s">
        <v>37</v>
      </c>
      <c r="F12" s="22" t="s">
        <v>15</v>
      </c>
      <c r="G12" s="49">
        <v>64.94</v>
      </c>
      <c r="H12" s="26"/>
      <c r="I12" s="30">
        <f t="shared" si="2"/>
        <v>64.94</v>
      </c>
      <c r="J12" s="61">
        <f t="shared" si="3"/>
        <v>38.963999999999999</v>
      </c>
      <c r="K12" s="26">
        <v>10</v>
      </c>
    </row>
    <row r="13" spans="1:11" ht="21.75" customHeight="1">
      <c r="A13" s="21" t="s">
        <v>417</v>
      </c>
      <c r="B13" s="24" t="s">
        <v>418</v>
      </c>
      <c r="C13" s="34" t="s">
        <v>419</v>
      </c>
      <c r="D13" s="37" t="s">
        <v>389</v>
      </c>
      <c r="E13" s="24" t="s">
        <v>37</v>
      </c>
      <c r="F13" s="24" t="s">
        <v>15</v>
      </c>
      <c r="G13" s="49">
        <v>64</v>
      </c>
      <c r="H13" s="26"/>
      <c r="I13" s="30">
        <f t="shared" si="2"/>
        <v>64</v>
      </c>
      <c r="J13" s="61">
        <f t="shared" si="3"/>
        <v>38.4</v>
      </c>
      <c r="K13" s="26">
        <v>11</v>
      </c>
    </row>
    <row r="14" spans="1:11" ht="21.75" customHeight="1">
      <c r="A14" s="21" t="s">
        <v>420</v>
      </c>
      <c r="B14" s="24" t="s">
        <v>421</v>
      </c>
      <c r="C14" s="34" t="s">
        <v>422</v>
      </c>
      <c r="D14" s="37" t="s">
        <v>389</v>
      </c>
      <c r="E14" s="24" t="s">
        <v>37</v>
      </c>
      <c r="F14" s="24" t="s">
        <v>15</v>
      </c>
      <c r="G14" s="49">
        <v>62.99</v>
      </c>
      <c r="H14" s="26"/>
      <c r="I14" s="30">
        <f t="shared" si="2"/>
        <v>62.99</v>
      </c>
      <c r="J14" s="61">
        <f t="shared" si="3"/>
        <v>37.793999999999997</v>
      </c>
      <c r="K14" s="26">
        <v>12</v>
      </c>
    </row>
    <row r="15" spans="1:11" ht="21.75" customHeight="1">
      <c r="A15" s="21" t="s">
        <v>423</v>
      </c>
      <c r="B15" s="22" t="s">
        <v>424</v>
      </c>
      <c r="C15" s="23" t="s">
        <v>425</v>
      </c>
      <c r="D15" s="26" t="s">
        <v>389</v>
      </c>
      <c r="E15" s="22" t="s">
        <v>37</v>
      </c>
      <c r="F15" s="22" t="s">
        <v>15</v>
      </c>
      <c r="G15" s="49">
        <v>62.71</v>
      </c>
      <c r="H15" s="26"/>
      <c r="I15" s="30">
        <f t="shared" si="2"/>
        <v>62.71</v>
      </c>
      <c r="J15" s="61">
        <f t="shared" si="3"/>
        <v>37.625999999999998</v>
      </c>
      <c r="K15" s="26">
        <v>13</v>
      </c>
    </row>
    <row r="16" spans="1:11" ht="21.75" customHeight="1">
      <c r="A16" s="21" t="s">
        <v>426</v>
      </c>
      <c r="B16" s="22" t="s">
        <v>427</v>
      </c>
      <c r="C16" s="23" t="s">
        <v>428</v>
      </c>
      <c r="D16" s="26" t="s">
        <v>389</v>
      </c>
      <c r="E16" s="22" t="s">
        <v>37</v>
      </c>
      <c r="F16" s="22" t="s">
        <v>50</v>
      </c>
      <c r="G16" s="49">
        <v>58.47</v>
      </c>
      <c r="H16" s="26">
        <v>2.5</v>
      </c>
      <c r="I16" s="30">
        <f t="shared" si="2"/>
        <v>60.97</v>
      </c>
      <c r="J16" s="61">
        <f t="shared" si="3"/>
        <v>36.582000000000001</v>
      </c>
      <c r="K16" s="26">
        <v>14</v>
      </c>
    </row>
    <row r="17" spans="1:11" ht="21.75" customHeight="1">
      <c r="A17" s="21" t="s">
        <v>429</v>
      </c>
      <c r="B17" s="24" t="s">
        <v>430</v>
      </c>
      <c r="C17" s="34" t="s">
        <v>431</v>
      </c>
      <c r="D17" s="37" t="s">
        <v>389</v>
      </c>
      <c r="E17" s="24" t="s">
        <v>37</v>
      </c>
      <c r="F17" s="24" t="s">
        <v>50</v>
      </c>
      <c r="G17" s="49">
        <v>57.23</v>
      </c>
      <c r="H17" s="26">
        <v>2.5</v>
      </c>
      <c r="I17" s="30">
        <f t="shared" si="2"/>
        <v>59.73</v>
      </c>
      <c r="J17" s="61">
        <f t="shared" si="3"/>
        <v>35.838000000000001</v>
      </c>
      <c r="K17" s="26">
        <v>15</v>
      </c>
    </row>
    <row r="18" spans="1:11" ht="21.75" customHeight="1">
      <c r="A18" s="21" t="s">
        <v>432</v>
      </c>
      <c r="B18" s="22" t="s">
        <v>433</v>
      </c>
      <c r="C18" s="23" t="s">
        <v>434</v>
      </c>
      <c r="D18" s="26" t="s">
        <v>389</v>
      </c>
      <c r="E18" s="22" t="s">
        <v>37</v>
      </c>
      <c r="F18" s="22" t="s">
        <v>50</v>
      </c>
      <c r="G18" s="49">
        <v>56.6</v>
      </c>
      <c r="H18" s="26">
        <v>2.5</v>
      </c>
      <c r="I18" s="30">
        <f t="shared" si="2"/>
        <v>59.1</v>
      </c>
      <c r="J18" s="61">
        <f t="shared" si="3"/>
        <v>35.46</v>
      </c>
      <c r="K18" s="26">
        <v>16</v>
      </c>
    </row>
    <row r="19" spans="1:11" ht="21.75" customHeight="1">
      <c r="A19" s="21" t="s">
        <v>435</v>
      </c>
      <c r="B19" s="22" t="s">
        <v>436</v>
      </c>
      <c r="C19" s="23" t="s">
        <v>437</v>
      </c>
      <c r="D19" s="26" t="s">
        <v>389</v>
      </c>
      <c r="E19" s="22" t="s">
        <v>37</v>
      </c>
      <c r="F19" s="22" t="s">
        <v>15</v>
      </c>
      <c r="G19" s="49">
        <v>58</v>
      </c>
      <c r="H19" s="26"/>
      <c r="I19" s="30">
        <f t="shared" si="2"/>
        <v>58</v>
      </c>
      <c r="J19" s="61">
        <f t="shared" si="3"/>
        <v>34.799999999999997</v>
      </c>
      <c r="K19" s="26">
        <v>17</v>
      </c>
    </row>
    <row r="20" spans="1:11" ht="21.75" customHeight="1">
      <c r="A20" s="21" t="s">
        <v>438</v>
      </c>
      <c r="B20" s="22" t="s">
        <v>439</v>
      </c>
      <c r="C20" s="23" t="s">
        <v>440</v>
      </c>
      <c r="D20" s="26" t="s">
        <v>389</v>
      </c>
      <c r="E20" s="22" t="s">
        <v>37</v>
      </c>
      <c r="F20" s="22" t="s">
        <v>15</v>
      </c>
      <c r="G20" s="49">
        <v>52.27</v>
      </c>
      <c r="H20" s="26"/>
      <c r="I20" s="30">
        <f t="shared" si="2"/>
        <v>52.27</v>
      </c>
      <c r="J20" s="61">
        <f t="shared" si="3"/>
        <v>31.361999999999998</v>
      </c>
      <c r="K20" s="26">
        <v>18</v>
      </c>
    </row>
    <row r="21" spans="1:11" ht="21.75" customHeight="1">
      <c r="A21" s="21" t="s">
        <v>441</v>
      </c>
      <c r="B21" s="24" t="s">
        <v>442</v>
      </c>
      <c r="C21" s="34" t="s">
        <v>443</v>
      </c>
      <c r="D21" s="37" t="s">
        <v>389</v>
      </c>
      <c r="E21" s="24" t="s">
        <v>14</v>
      </c>
      <c r="F21" s="24" t="s">
        <v>15</v>
      </c>
      <c r="G21" s="49">
        <v>49.04</v>
      </c>
      <c r="H21" s="26"/>
      <c r="I21" s="30">
        <f t="shared" si="2"/>
        <v>49.04</v>
      </c>
      <c r="J21" s="61">
        <f t="shared" si="3"/>
        <v>29.423999999999999</v>
      </c>
      <c r="K21" s="26">
        <v>19</v>
      </c>
    </row>
    <row r="22" spans="1:11" ht="21.75" customHeight="1">
      <c r="A22" s="21" t="s">
        <v>444</v>
      </c>
      <c r="B22" s="22" t="s">
        <v>445</v>
      </c>
      <c r="C22" s="23" t="s">
        <v>446</v>
      </c>
      <c r="D22" s="26" t="s">
        <v>389</v>
      </c>
      <c r="E22" s="22" t="s">
        <v>37</v>
      </c>
      <c r="F22" s="22" t="s">
        <v>15</v>
      </c>
      <c r="G22" s="49">
        <v>0</v>
      </c>
      <c r="H22" s="26"/>
      <c r="I22" s="30">
        <f t="shared" si="2"/>
        <v>0</v>
      </c>
      <c r="J22" s="61">
        <f t="shared" si="3"/>
        <v>0</v>
      </c>
      <c r="K22" s="26">
        <v>20</v>
      </c>
    </row>
    <row r="23" spans="1:11" ht="21.75" customHeight="1">
      <c r="A23" s="21" t="s">
        <v>447</v>
      </c>
      <c r="B23" s="22" t="s">
        <v>448</v>
      </c>
      <c r="C23" s="23" t="s">
        <v>449</v>
      </c>
      <c r="D23" s="26" t="s">
        <v>389</v>
      </c>
      <c r="E23" s="22" t="s">
        <v>37</v>
      </c>
      <c r="F23" s="22" t="s">
        <v>15</v>
      </c>
      <c r="G23" s="49">
        <v>0</v>
      </c>
      <c r="H23" s="26"/>
      <c r="I23" s="30">
        <f t="shared" si="2"/>
        <v>0</v>
      </c>
      <c r="J23" s="61">
        <f t="shared" si="3"/>
        <v>0</v>
      </c>
      <c r="K23" s="26">
        <v>21</v>
      </c>
    </row>
    <row r="25" spans="1:11" s="40" customFormat="1">
      <c r="A25" s="40" t="s">
        <v>174</v>
      </c>
    </row>
  </sheetData>
  <mergeCells count="1">
    <mergeCell ref="A1:K1"/>
  </mergeCells>
  <phoneticPr fontId="18" type="noConversion"/>
  <pageMargins left="0.75" right="0.75" top="1" bottom="1" header="0.51180555555555596" footer="0.5118055555555559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N10" sqref="N10"/>
    </sheetView>
  </sheetViews>
  <sheetFormatPr defaultColWidth="9" defaultRowHeight="14.25"/>
  <cols>
    <col min="1" max="1" width="11.875" customWidth="1"/>
    <col min="2" max="2" width="11.625" customWidth="1"/>
    <col min="3" max="3" width="18.875" customWidth="1"/>
    <col min="4" max="4" width="12.75" customWidth="1"/>
    <col min="5" max="6" width="4.75" customWidth="1"/>
    <col min="7" max="7" width="7.5" customWidth="1"/>
    <col min="8" max="8" width="5" customWidth="1"/>
    <col min="9" max="9" width="6.625" customWidth="1"/>
    <col min="10" max="10" width="7.25" customWidth="1"/>
    <col min="11" max="11" width="4.25" customWidth="1"/>
  </cols>
  <sheetData>
    <row r="1" spans="1:11" ht="31.5" customHeight="1">
      <c r="A1" s="79" t="s">
        <v>560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33.75" customHeight="1">
      <c r="A2" s="2" t="s">
        <v>0</v>
      </c>
      <c r="B2" s="2" t="s">
        <v>1</v>
      </c>
      <c r="C2" s="2" t="s">
        <v>548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3" t="s">
        <v>9</v>
      </c>
    </row>
    <row r="3" spans="1:11" ht="22.5" customHeight="1">
      <c r="A3" s="10" t="s">
        <v>450</v>
      </c>
      <c r="B3" s="11" t="s">
        <v>451</v>
      </c>
      <c r="C3" s="12" t="s">
        <v>452</v>
      </c>
      <c r="D3" s="11" t="s">
        <v>561</v>
      </c>
      <c r="E3" s="11" t="s">
        <v>14</v>
      </c>
      <c r="F3" s="11" t="s">
        <v>50</v>
      </c>
      <c r="G3" s="13">
        <v>66</v>
      </c>
      <c r="H3" s="19">
        <v>2.5</v>
      </c>
      <c r="I3" s="14">
        <f t="shared" ref="I3" si="0">SUM(G3:H3)</f>
        <v>68.5</v>
      </c>
      <c r="J3" s="17">
        <f t="shared" ref="J3" si="1">SUM(I3*0.6)</f>
        <v>41.1</v>
      </c>
      <c r="K3" s="13">
        <v>1</v>
      </c>
    </row>
    <row r="4" spans="1:11" ht="22.5" customHeight="1">
      <c r="A4" s="10" t="s">
        <v>453</v>
      </c>
      <c r="B4" s="11" t="s">
        <v>454</v>
      </c>
      <c r="C4" s="13" t="s">
        <v>455</v>
      </c>
      <c r="D4" s="11" t="s">
        <v>561</v>
      </c>
      <c r="E4" s="11" t="s">
        <v>14</v>
      </c>
      <c r="F4" s="11" t="s">
        <v>50</v>
      </c>
      <c r="G4" s="13">
        <v>63.02</v>
      </c>
      <c r="H4" s="19">
        <v>2.5</v>
      </c>
      <c r="I4" s="14">
        <f t="shared" ref="I4:I16" si="2">SUM(G4:H4)</f>
        <v>65.52</v>
      </c>
      <c r="J4" s="17">
        <f t="shared" ref="J4:J17" si="3">SUM(I4*0.6)</f>
        <v>39.311999999999998</v>
      </c>
      <c r="K4" s="13">
        <v>2</v>
      </c>
    </row>
    <row r="5" spans="1:11" ht="22.5" customHeight="1">
      <c r="A5" s="10" t="s">
        <v>456</v>
      </c>
      <c r="B5" s="11" t="s">
        <v>457</v>
      </c>
      <c r="C5" s="12" t="s">
        <v>458</v>
      </c>
      <c r="D5" s="11" t="s">
        <v>561</v>
      </c>
      <c r="E5" s="11" t="s">
        <v>14</v>
      </c>
      <c r="F5" s="11" t="s">
        <v>50</v>
      </c>
      <c r="G5" s="13">
        <v>61.42</v>
      </c>
      <c r="H5" s="17">
        <v>2.5</v>
      </c>
      <c r="I5" s="17">
        <f t="shared" si="2"/>
        <v>63.92</v>
      </c>
      <c r="J5" s="17">
        <f t="shared" si="3"/>
        <v>38.351999999999997</v>
      </c>
      <c r="K5" s="13">
        <v>3</v>
      </c>
    </row>
    <row r="6" spans="1:11" ht="22.5" customHeight="1">
      <c r="A6" s="10" t="s">
        <v>459</v>
      </c>
      <c r="B6" s="11" t="s">
        <v>460</v>
      </c>
      <c r="C6" s="12" t="s">
        <v>461</v>
      </c>
      <c r="D6" s="11" t="s">
        <v>561</v>
      </c>
      <c r="E6" s="11" t="s">
        <v>14</v>
      </c>
      <c r="F6" s="11" t="s">
        <v>50</v>
      </c>
      <c r="G6" s="13">
        <v>60.28</v>
      </c>
      <c r="H6" s="19">
        <v>2.5</v>
      </c>
      <c r="I6" s="14">
        <f t="shared" si="2"/>
        <v>62.78</v>
      </c>
      <c r="J6" s="17">
        <f t="shared" si="3"/>
        <v>37.667999999999999</v>
      </c>
      <c r="K6" s="13">
        <v>4</v>
      </c>
    </row>
    <row r="7" spans="1:11" ht="22.5" customHeight="1">
      <c r="A7" s="21" t="s">
        <v>462</v>
      </c>
      <c r="B7" s="22" t="s">
        <v>463</v>
      </c>
      <c r="C7" s="23" t="s">
        <v>464</v>
      </c>
      <c r="D7" s="78" t="s">
        <v>561</v>
      </c>
      <c r="E7" s="22" t="s">
        <v>14</v>
      </c>
      <c r="F7" s="22" t="s">
        <v>50</v>
      </c>
      <c r="G7" s="25">
        <v>60.02</v>
      </c>
      <c r="H7" s="35">
        <v>2.5</v>
      </c>
      <c r="I7" s="27">
        <f t="shared" si="2"/>
        <v>62.52</v>
      </c>
      <c r="J7" s="30">
        <f t="shared" si="3"/>
        <v>37.512</v>
      </c>
      <c r="K7" s="26">
        <v>5</v>
      </c>
    </row>
    <row r="8" spans="1:11" ht="22.5" customHeight="1">
      <c r="A8" s="21" t="s">
        <v>465</v>
      </c>
      <c r="B8" s="22" t="s">
        <v>466</v>
      </c>
      <c r="C8" s="23" t="s">
        <v>467</v>
      </c>
      <c r="D8" s="78" t="s">
        <v>561</v>
      </c>
      <c r="E8" s="22" t="s">
        <v>14</v>
      </c>
      <c r="F8" s="22" t="s">
        <v>50</v>
      </c>
      <c r="G8" s="25">
        <v>59.58</v>
      </c>
      <c r="H8" s="35">
        <v>2.5</v>
      </c>
      <c r="I8" s="27">
        <f t="shared" si="2"/>
        <v>62.08</v>
      </c>
      <c r="J8" s="30">
        <f t="shared" si="3"/>
        <v>37.247999999999998</v>
      </c>
      <c r="K8" s="26">
        <v>6</v>
      </c>
    </row>
    <row r="9" spans="1:11" ht="22.5" customHeight="1">
      <c r="A9" s="21" t="s">
        <v>468</v>
      </c>
      <c r="B9" s="51" t="s">
        <v>469</v>
      </c>
      <c r="C9" s="30" t="s">
        <v>470</v>
      </c>
      <c r="D9" s="78" t="s">
        <v>561</v>
      </c>
      <c r="E9" s="51" t="s">
        <v>37</v>
      </c>
      <c r="F9" s="51" t="s">
        <v>50</v>
      </c>
      <c r="G9" s="25">
        <v>59.3</v>
      </c>
      <c r="H9" s="35">
        <v>2.5</v>
      </c>
      <c r="I9" s="27">
        <f t="shared" si="2"/>
        <v>61.8</v>
      </c>
      <c r="J9" s="30">
        <f t="shared" si="3"/>
        <v>37.08</v>
      </c>
      <c r="K9" s="26">
        <v>7</v>
      </c>
    </row>
    <row r="10" spans="1:11" ht="22.5" customHeight="1">
      <c r="A10" s="21" t="s">
        <v>471</v>
      </c>
      <c r="B10" s="22" t="s">
        <v>472</v>
      </c>
      <c r="C10" s="23" t="s">
        <v>473</v>
      </c>
      <c r="D10" s="78" t="s">
        <v>561</v>
      </c>
      <c r="E10" s="22" t="s">
        <v>14</v>
      </c>
      <c r="F10" s="22" t="s">
        <v>50</v>
      </c>
      <c r="G10" s="25">
        <v>56.44</v>
      </c>
      <c r="H10" s="35">
        <v>2.5</v>
      </c>
      <c r="I10" s="27">
        <f t="shared" si="2"/>
        <v>58.94</v>
      </c>
      <c r="J10" s="30">
        <f t="shared" si="3"/>
        <v>35.363999999999997</v>
      </c>
      <c r="K10" s="26">
        <v>8</v>
      </c>
    </row>
    <row r="11" spans="1:11" ht="22.5" customHeight="1">
      <c r="A11" s="21" t="s">
        <v>474</v>
      </c>
      <c r="B11" s="22" t="s">
        <v>475</v>
      </c>
      <c r="C11" s="23" t="s">
        <v>476</v>
      </c>
      <c r="D11" s="78" t="s">
        <v>561</v>
      </c>
      <c r="E11" s="22" t="s">
        <v>14</v>
      </c>
      <c r="F11" s="22" t="s">
        <v>50</v>
      </c>
      <c r="G11" s="25">
        <v>53.16</v>
      </c>
      <c r="H11" s="35">
        <v>2.5</v>
      </c>
      <c r="I11" s="27">
        <f t="shared" si="2"/>
        <v>55.66</v>
      </c>
      <c r="J11" s="30">
        <f t="shared" si="3"/>
        <v>33.396000000000001</v>
      </c>
      <c r="K11" s="26">
        <v>9</v>
      </c>
    </row>
    <row r="12" spans="1:11" ht="22.5" customHeight="1">
      <c r="A12" s="21" t="s">
        <v>477</v>
      </c>
      <c r="B12" s="51" t="s">
        <v>566</v>
      </c>
      <c r="C12" s="30" t="s">
        <v>478</v>
      </c>
      <c r="D12" s="78" t="s">
        <v>561</v>
      </c>
      <c r="E12" s="51" t="s">
        <v>14</v>
      </c>
      <c r="F12" s="51" t="s">
        <v>50</v>
      </c>
      <c r="G12" s="25">
        <v>52.02</v>
      </c>
      <c r="H12" s="35">
        <v>2.5</v>
      </c>
      <c r="I12" s="27">
        <f t="shared" si="2"/>
        <v>54.52</v>
      </c>
      <c r="J12" s="30">
        <f t="shared" si="3"/>
        <v>32.712000000000003</v>
      </c>
      <c r="K12" s="26">
        <v>10</v>
      </c>
    </row>
    <row r="13" spans="1:11" ht="22.5" customHeight="1">
      <c r="A13" s="21" t="s">
        <v>479</v>
      </c>
      <c r="B13" s="22" t="s">
        <v>480</v>
      </c>
      <c r="C13" s="23" t="s">
        <v>481</v>
      </c>
      <c r="D13" s="78" t="s">
        <v>561</v>
      </c>
      <c r="E13" s="22" t="s">
        <v>14</v>
      </c>
      <c r="F13" s="22" t="s">
        <v>50</v>
      </c>
      <c r="G13" s="25">
        <v>49.88</v>
      </c>
      <c r="H13" s="35">
        <v>2.5</v>
      </c>
      <c r="I13" s="27">
        <f t="shared" si="2"/>
        <v>52.38</v>
      </c>
      <c r="J13" s="30">
        <f t="shared" si="3"/>
        <v>31.428000000000001</v>
      </c>
      <c r="K13" s="26">
        <v>11</v>
      </c>
    </row>
    <row r="14" spans="1:11" ht="22.5" customHeight="1">
      <c r="A14" s="21" t="s">
        <v>482</v>
      </c>
      <c r="B14" s="22" t="s">
        <v>483</v>
      </c>
      <c r="C14" s="23" t="s">
        <v>484</v>
      </c>
      <c r="D14" s="78" t="s">
        <v>561</v>
      </c>
      <c r="E14" s="22" t="s">
        <v>37</v>
      </c>
      <c r="F14" s="22" t="s">
        <v>50</v>
      </c>
      <c r="G14" s="25">
        <v>45.16</v>
      </c>
      <c r="H14" s="35">
        <v>2.5</v>
      </c>
      <c r="I14" s="27">
        <f t="shared" si="2"/>
        <v>47.66</v>
      </c>
      <c r="J14" s="30">
        <f t="shared" si="3"/>
        <v>28.596</v>
      </c>
      <c r="K14" s="26">
        <v>12</v>
      </c>
    </row>
    <row r="15" spans="1:11" ht="22.5" customHeight="1">
      <c r="A15" s="21" t="s">
        <v>485</v>
      </c>
      <c r="B15" s="22" t="s">
        <v>486</v>
      </c>
      <c r="C15" s="23" t="s">
        <v>487</v>
      </c>
      <c r="D15" s="78" t="s">
        <v>561</v>
      </c>
      <c r="E15" s="22" t="s">
        <v>37</v>
      </c>
      <c r="F15" s="22" t="s">
        <v>50</v>
      </c>
      <c r="G15" s="25">
        <v>35.44</v>
      </c>
      <c r="H15" s="35">
        <v>2.5</v>
      </c>
      <c r="I15" s="27">
        <f t="shared" si="2"/>
        <v>37.94</v>
      </c>
      <c r="J15" s="30">
        <f t="shared" si="3"/>
        <v>22.763999999999999</v>
      </c>
      <c r="K15" s="26">
        <v>13</v>
      </c>
    </row>
    <row r="16" spans="1:11" ht="22.5" customHeight="1">
      <c r="A16" s="21" t="s">
        <v>488</v>
      </c>
      <c r="B16" s="22" t="s">
        <v>489</v>
      </c>
      <c r="C16" s="23" t="s">
        <v>490</v>
      </c>
      <c r="D16" s="78" t="s">
        <v>561</v>
      </c>
      <c r="E16" s="22" t="s">
        <v>14</v>
      </c>
      <c r="F16" s="22" t="s">
        <v>50</v>
      </c>
      <c r="G16" s="25">
        <v>33.880000000000003</v>
      </c>
      <c r="H16" s="35">
        <v>2.5</v>
      </c>
      <c r="I16" s="27">
        <f t="shared" si="2"/>
        <v>36.380000000000003</v>
      </c>
      <c r="J16" s="30">
        <f t="shared" si="3"/>
        <v>21.827999999999999</v>
      </c>
      <c r="K16" s="26">
        <v>14</v>
      </c>
    </row>
    <row r="17" spans="1:11" ht="22.5" customHeight="1">
      <c r="A17" s="70" t="s">
        <v>491</v>
      </c>
      <c r="B17" s="77" t="s">
        <v>492</v>
      </c>
      <c r="C17" s="61" t="s">
        <v>493</v>
      </c>
      <c r="D17" s="78" t="s">
        <v>561</v>
      </c>
      <c r="E17" s="77" t="s">
        <v>14</v>
      </c>
      <c r="F17" s="77" t="s">
        <v>50</v>
      </c>
      <c r="G17" s="74">
        <v>0</v>
      </c>
      <c r="H17" s="75"/>
      <c r="I17" s="76">
        <v>0</v>
      </c>
      <c r="J17" s="30">
        <f t="shared" si="3"/>
        <v>0</v>
      </c>
      <c r="K17" s="26">
        <v>15</v>
      </c>
    </row>
    <row r="19" spans="1:11" s="40" customFormat="1">
      <c r="A19" s="40" t="s">
        <v>494</v>
      </c>
    </row>
  </sheetData>
  <mergeCells count="1">
    <mergeCell ref="A1:K1"/>
  </mergeCells>
  <phoneticPr fontId="18" type="noConversion"/>
  <pageMargins left="0.75" right="0.75" top="1" bottom="1" header="0.51180555555555596" footer="0.5118055555555559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F20" sqref="F20"/>
    </sheetView>
  </sheetViews>
  <sheetFormatPr defaultColWidth="9" defaultRowHeight="14.25"/>
  <cols>
    <col min="1" max="1" width="11.625" customWidth="1"/>
    <col min="2" max="2" width="13" customWidth="1"/>
    <col min="3" max="3" width="19.25" customWidth="1"/>
    <col min="4" max="4" width="12.75" customWidth="1"/>
    <col min="5" max="6" width="4.625" customWidth="1"/>
    <col min="7" max="7" width="7.75" customWidth="1"/>
    <col min="8" max="8" width="4.875" customWidth="1"/>
    <col min="9" max="9" width="6.5" customWidth="1"/>
    <col min="10" max="10" width="7.625" customWidth="1"/>
    <col min="11" max="11" width="4.125" customWidth="1"/>
  </cols>
  <sheetData>
    <row r="1" spans="1:11" ht="27" customHeight="1">
      <c r="A1" s="79" t="s">
        <v>562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30.75" customHeight="1">
      <c r="A2" s="2" t="s">
        <v>0</v>
      </c>
      <c r="B2" s="2" t="s">
        <v>1</v>
      </c>
      <c r="C2" s="2" t="s">
        <v>557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3" t="s">
        <v>9</v>
      </c>
    </row>
    <row r="3" spans="1:11" ht="22.5" customHeight="1">
      <c r="A3" s="17" t="s">
        <v>495</v>
      </c>
      <c r="B3" s="11" t="s">
        <v>496</v>
      </c>
      <c r="C3" s="13" t="s">
        <v>497</v>
      </c>
      <c r="D3" s="11" t="s">
        <v>563</v>
      </c>
      <c r="E3" s="11" t="s">
        <v>14</v>
      </c>
      <c r="F3" s="11" t="s">
        <v>50</v>
      </c>
      <c r="G3" s="13">
        <v>67.5</v>
      </c>
      <c r="H3" s="17">
        <v>2.5</v>
      </c>
      <c r="I3" s="17">
        <f t="shared" ref="I3" si="0">SUM(G3:H3)</f>
        <v>70</v>
      </c>
      <c r="J3" s="58">
        <f>SUM(I3*0.6)</f>
        <v>42</v>
      </c>
      <c r="K3" s="13">
        <v>1</v>
      </c>
    </row>
    <row r="4" spans="1:11" ht="22.5" customHeight="1">
      <c r="A4" s="17" t="s">
        <v>498</v>
      </c>
      <c r="B4" s="11" t="s">
        <v>499</v>
      </c>
      <c r="C4" s="13" t="s">
        <v>500</v>
      </c>
      <c r="D4" s="11" t="s">
        <v>563</v>
      </c>
      <c r="E4" s="11" t="s">
        <v>37</v>
      </c>
      <c r="F4" s="11" t="s">
        <v>50</v>
      </c>
      <c r="G4" s="13">
        <v>56.5</v>
      </c>
      <c r="H4" s="17">
        <v>2.5</v>
      </c>
      <c r="I4" s="17">
        <f t="shared" ref="I4:I13" si="1">SUM(G4:H4)</f>
        <v>59</v>
      </c>
      <c r="J4" s="58">
        <f t="shared" ref="J4" si="2">SUM(I4*0.6)</f>
        <v>35.4</v>
      </c>
      <c r="K4" s="13">
        <v>2</v>
      </c>
    </row>
    <row r="5" spans="1:11" ht="22.5" customHeight="1">
      <c r="A5" s="17" t="s">
        <v>501</v>
      </c>
      <c r="B5" s="11" t="s">
        <v>502</v>
      </c>
      <c r="C5" s="13" t="s">
        <v>503</v>
      </c>
      <c r="D5" s="11" t="s">
        <v>563</v>
      </c>
      <c r="E5" s="11" t="s">
        <v>14</v>
      </c>
      <c r="F5" s="11" t="s">
        <v>50</v>
      </c>
      <c r="G5" s="13">
        <v>52</v>
      </c>
      <c r="H5" s="17">
        <v>2.5</v>
      </c>
      <c r="I5" s="17">
        <f t="shared" si="1"/>
        <v>54.5</v>
      </c>
      <c r="J5" s="58">
        <f t="shared" ref="J5:J13" si="3">SUM(I5*0.6)</f>
        <v>32.700000000000003</v>
      </c>
      <c r="K5" s="13">
        <v>3</v>
      </c>
    </row>
    <row r="6" spans="1:11" ht="22.5" customHeight="1">
      <c r="A6" s="17" t="s">
        <v>504</v>
      </c>
      <c r="B6" s="11" t="s">
        <v>505</v>
      </c>
      <c r="C6" s="13" t="s">
        <v>506</v>
      </c>
      <c r="D6" s="11" t="s">
        <v>563</v>
      </c>
      <c r="E6" s="11" t="s">
        <v>37</v>
      </c>
      <c r="F6" s="11" t="s">
        <v>50</v>
      </c>
      <c r="G6" s="13">
        <v>52</v>
      </c>
      <c r="H6" s="17">
        <v>2.5</v>
      </c>
      <c r="I6" s="17">
        <f t="shared" si="1"/>
        <v>54.5</v>
      </c>
      <c r="J6" s="58">
        <f t="shared" si="3"/>
        <v>32.700000000000003</v>
      </c>
      <c r="K6" s="13">
        <v>4</v>
      </c>
    </row>
    <row r="7" spans="1:11" ht="22.5" customHeight="1">
      <c r="A7" s="30" t="s">
        <v>507</v>
      </c>
      <c r="B7" s="22" t="s">
        <v>508</v>
      </c>
      <c r="C7" s="26" t="s">
        <v>509</v>
      </c>
      <c r="D7" s="78" t="s">
        <v>565</v>
      </c>
      <c r="E7" s="22" t="s">
        <v>14</v>
      </c>
      <c r="F7" s="22" t="s">
        <v>50</v>
      </c>
      <c r="G7" s="25">
        <v>45.5</v>
      </c>
      <c r="H7" s="30">
        <v>2.5</v>
      </c>
      <c r="I7" s="30">
        <f t="shared" si="1"/>
        <v>48</v>
      </c>
      <c r="J7" s="60">
        <f t="shared" si="3"/>
        <v>28.8</v>
      </c>
      <c r="K7" s="26">
        <v>5</v>
      </c>
    </row>
    <row r="8" spans="1:11" ht="22.5" customHeight="1">
      <c r="A8" s="30" t="s">
        <v>510</v>
      </c>
      <c r="B8" s="22" t="s">
        <v>511</v>
      </c>
      <c r="C8" s="26" t="s">
        <v>512</v>
      </c>
      <c r="D8" s="78" t="s">
        <v>565</v>
      </c>
      <c r="E8" s="22" t="s">
        <v>14</v>
      </c>
      <c r="F8" s="22" t="s">
        <v>50</v>
      </c>
      <c r="G8" s="25">
        <v>44</v>
      </c>
      <c r="H8" s="30">
        <v>2.5</v>
      </c>
      <c r="I8" s="30">
        <f t="shared" si="1"/>
        <v>46.5</v>
      </c>
      <c r="J8" s="60">
        <f t="shared" si="3"/>
        <v>27.9</v>
      </c>
      <c r="K8" s="26">
        <v>6</v>
      </c>
    </row>
    <row r="9" spans="1:11" ht="22.5" customHeight="1">
      <c r="A9" s="30" t="s">
        <v>513</v>
      </c>
      <c r="B9" s="22" t="s">
        <v>448</v>
      </c>
      <c r="C9" s="26" t="s">
        <v>514</v>
      </c>
      <c r="D9" s="78" t="s">
        <v>565</v>
      </c>
      <c r="E9" s="22" t="s">
        <v>37</v>
      </c>
      <c r="F9" s="22" t="s">
        <v>50</v>
      </c>
      <c r="G9" s="25">
        <v>41.5</v>
      </c>
      <c r="H9" s="30">
        <v>2.5</v>
      </c>
      <c r="I9" s="30">
        <f t="shared" si="1"/>
        <v>44</v>
      </c>
      <c r="J9" s="60">
        <f t="shared" si="3"/>
        <v>26.4</v>
      </c>
      <c r="K9" s="26">
        <v>7</v>
      </c>
    </row>
    <row r="10" spans="1:11" ht="22.5" customHeight="1">
      <c r="A10" s="30" t="s">
        <v>515</v>
      </c>
      <c r="B10" s="22" t="s">
        <v>516</v>
      </c>
      <c r="C10" s="26" t="s">
        <v>517</v>
      </c>
      <c r="D10" s="78" t="s">
        <v>565</v>
      </c>
      <c r="E10" s="22" t="s">
        <v>14</v>
      </c>
      <c r="F10" s="22" t="s">
        <v>50</v>
      </c>
      <c r="G10" s="25">
        <v>40</v>
      </c>
      <c r="H10" s="30">
        <v>2.5</v>
      </c>
      <c r="I10" s="30">
        <f t="shared" si="1"/>
        <v>42.5</v>
      </c>
      <c r="J10" s="60">
        <f t="shared" si="3"/>
        <v>25.5</v>
      </c>
      <c r="K10" s="26">
        <v>8</v>
      </c>
    </row>
    <row r="11" spans="1:11" ht="22.5" customHeight="1">
      <c r="A11" s="30" t="s">
        <v>518</v>
      </c>
      <c r="B11" s="22" t="s">
        <v>519</v>
      </c>
      <c r="C11" s="26" t="s">
        <v>520</v>
      </c>
      <c r="D11" s="78" t="s">
        <v>565</v>
      </c>
      <c r="E11" s="22" t="s">
        <v>14</v>
      </c>
      <c r="F11" s="22" t="s">
        <v>50</v>
      </c>
      <c r="G11" s="25">
        <v>38.5</v>
      </c>
      <c r="H11" s="30">
        <v>2.5</v>
      </c>
      <c r="I11" s="30">
        <f t="shared" si="1"/>
        <v>41</v>
      </c>
      <c r="J11" s="60">
        <f t="shared" si="3"/>
        <v>24.6</v>
      </c>
      <c r="K11" s="26">
        <v>9</v>
      </c>
    </row>
    <row r="12" spans="1:11" ht="22.5" customHeight="1">
      <c r="A12" s="30" t="s">
        <v>521</v>
      </c>
      <c r="B12" s="22" t="s">
        <v>522</v>
      </c>
      <c r="C12" s="26" t="s">
        <v>523</v>
      </c>
      <c r="D12" s="78" t="s">
        <v>565</v>
      </c>
      <c r="E12" s="22" t="s">
        <v>37</v>
      </c>
      <c r="F12" s="22" t="s">
        <v>50</v>
      </c>
      <c r="G12" s="25">
        <v>23</v>
      </c>
      <c r="H12" s="30">
        <v>2.5</v>
      </c>
      <c r="I12" s="30">
        <f t="shared" si="1"/>
        <v>25.5</v>
      </c>
      <c r="J12" s="60">
        <f t="shared" si="3"/>
        <v>15.3</v>
      </c>
      <c r="K12" s="26">
        <v>10</v>
      </c>
    </row>
    <row r="13" spans="1:11" ht="22.5" customHeight="1">
      <c r="A13" s="30" t="s">
        <v>524</v>
      </c>
      <c r="B13" s="22" t="s">
        <v>525</v>
      </c>
      <c r="C13" s="26" t="s">
        <v>526</v>
      </c>
      <c r="D13" s="78" t="s">
        <v>565</v>
      </c>
      <c r="E13" s="22" t="s">
        <v>14</v>
      </c>
      <c r="F13" s="22" t="s">
        <v>50</v>
      </c>
      <c r="G13" s="25">
        <v>22.5</v>
      </c>
      <c r="H13" s="30">
        <v>2.5</v>
      </c>
      <c r="I13" s="30">
        <f t="shared" si="1"/>
        <v>25</v>
      </c>
      <c r="J13" s="60">
        <f t="shared" si="3"/>
        <v>15</v>
      </c>
      <c r="K13" s="26">
        <v>11</v>
      </c>
    </row>
    <row r="15" spans="1:11" s="40" customFormat="1">
      <c r="A15" s="40" t="s">
        <v>174</v>
      </c>
    </row>
  </sheetData>
  <mergeCells count="1">
    <mergeCell ref="A1:K1"/>
  </mergeCells>
  <phoneticPr fontId="18" type="noConversion"/>
  <pageMargins left="0.75" right="0.75" top="1" bottom="1" header="0.51180555555555596" footer="0.51180555555555596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C13" sqref="C13"/>
    </sheetView>
  </sheetViews>
  <sheetFormatPr defaultColWidth="9" defaultRowHeight="14.25"/>
  <cols>
    <col min="1" max="1" width="11.5" customWidth="1"/>
    <col min="2" max="2" width="9.375" customWidth="1"/>
    <col min="3" max="3" width="19" customWidth="1"/>
    <col min="4" max="4" width="13.125" customWidth="1"/>
    <col min="5" max="6" width="4.625" customWidth="1"/>
    <col min="7" max="7" width="7.125" customWidth="1"/>
    <col min="8" max="8" width="4.75" customWidth="1"/>
    <col min="9" max="9" width="6.625" customWidth="1"/>
    <col min="10" max="10" width="7.25" customWidth="1"/>
    <col min="11" max="11" width="4" customWidth="1"/>
  </cols>
  <sheetData>
    <row r="1" spans="1:11" ht="31.5" customHeight="1">
      <c r="A1" s="79" t="s">
        <v>564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30" customHeight="1">
      <c r="A2" s="2" t="s">
        <v>0</v>
      </c>
      <c r="B2" s="2" t="s">
        <v>1</v>
      </c>
      <c r="C2" s="2" t="s">
        <v>546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3" t="s">
        <v>9</v>
      </c>
    </row>
    <row r="3" spans="1:11" ht="23.25" customHeight="1">
      <c r="A3" s="17" t="s">
        <v>527</v>
      </c>
      <c r="B3" s="11" t="s">
        <v>528</v>
      </c>
      <c r="C3" s="13" t="s">
        <v>529</v>
      </c>
      <c r="D3" s="11" t="s">
        <v>530</v>
      </c>
      <c r="E3" s="11" t="s">
        <v>14</v>
      </c>
      <c r="F3" s="11" t="s">
        <v>50</v>
      </c>
      <c r="G3" s="13">
        <v>68.14</v>
      </c>
      <c r="H3" s="19">
        <v>2.5</v>
      </c>
      <c r="I3" s="14">
        <f t="shared" ref="I3" si="0">SUM(G3:H3)</f>
        <v>70.64</v>
      </c>
      <c r="J3" s="17">
        <f t="shared" ref="J3" si="1">SUM(I3*0.6)</f>
        <v>42.384</v>
      </c>
      <c r="K3" s="13">
        <v>1</v>
      </c>
    </row>
    <row r="4" spans="1:11" ht="23.25" customHeight="1">
      <c r="A4" s="17" t="s">
        <v>531</v>
      </c>
      <c r="B4" s="11" t="s">
        <v>532</v>
      </c>
      <c r="C4" s="13" t="s">
        <v>533</v>
      </c>
      <c r="D4" s="11" t="s">
        <v>530</v>
      </c>
      <c r="E4" s="11" t="s">
        <v>14</v>
      </c>
      <c r="F4" s="11" t="s">
        <v>50</v>
      </c>
      <c r="G4" s="13">
        <v>66.45</v>
      </c>
      <c r="H4" s="19">
        <v>2.5</v>
      </c>
      <c r="I4" s="14">
        <f>SUM(G4:H4)</f>
        <v>68.95</v>
      </c>
      <c r="J4" s="17">
        <f>SUM(I4*0.6)</f>
        <v>41.37</v>
      </c>
      <c r="K4" s="13">
        <v>2</v>
      </c>
    </row>
    <row r="5" spans="1:11" ht="23.25" customHeight="1">
      <c r="A5" s="30" t="s">
        <v>534</v>
      </c>
      <c r="B5" s="22" t="s">
        <v>535</v>
      </c>
      <c r="C5" s="26" t="s">
        <v>536</v>
      </c>
      <c r="D5" s="22" t="s">
        <v>530</v>
      </c>
      <c r="E5" s="22" t="s">
        <v>14</v>
      </c>
      <c r="F5" s="22" t="s">
        <v>50</v>
      </c>
      <c r="G5" s="25">
        <v>51.03</v>
      </c>
      <c r="H5" s="35">
        <v>2.5</v>
      </c>
      <c r="I5" s="27">
        <f>SUM(G5:H5)</f>
        <v>53.53</v>
      </c>
      <c r="J5" s="30">
        <f>SUM(I5*0.6)</f>
        <v>32.118000000000002</v>
      </c>
      <c r="K5" s="26">
        <v>3</v>
      </c>
    </row>
    <row r="6" spans="1:11" ht="23.25" customHeight="1">
      <c r="A6" s="30" t="s">
        <v>537</v>
      </c>
      <c r="B6" s="22" t="s">
        <v>538</v>
      </c>
      <c r="C6" s="26" t="s">
        <v>539</v>
      </c>
      <c r="D6" s="22" t="s">
        <v>530</v>
      </c>
      <c r="E6" s="22" t="s">
        <v>37</v>
      </c>
      <c r="F6" s="22" t="s">
        <v>50</v>
      </c>
      <c r="G6" s="25">
        <v>49.67</v>
      </c>
      <c r="H6" s="30">
        <v>2.5</v>
      </c>
      <c r="I6" s="30">
        <f>SUM(G6:H6)</f>
        <v>52.17</v>
      </c>
      <c r="J6" s="30">
        <f>SUM(I6*0.6)</f>
        <v>31.302</v>
      </c>
      <c r="K6" s="26">
        <v>4</v>
      </c>
    </row>
    <row r="7" spans="1:11" ht="23.25" customHeight="1">
      <c r="A7" s="61" t="s">
        <v>540</v>
      </c>
      <c r="B7" s="63" t="s">
        <v>541</v>
      </c>
      <c r="C7" s="62" t="s">
        <v>542</v>
      </c>
      <c r="D7" s="63" t="s">
        <v>530</v>
      </c>
      <c r="E7" s="63" t="s">
        <v>14</v>
      </c>
      <c r="F7" s="63" t="s">
        <v>50</v>
      </c>
      <c r="G7" s="74">
        <v>46.02</v>
      </c>
      <c r="H7" s="75">
        <v>2.5</v>
      </c>
      <c r="I7" s="76">
        <f>SUM(G7:H7)</f>
        <v>48.52</v>
      </c>
      <c r="J7" s="30">
        <f>SUM(I7*0.6)</f>
        <v>29.111999999999998</v>
      </c>
      <c r="K7" s="26">
        <v>5</v>
      </c>
    </row>
    <row r="8" spans="1:11" ht="23.25" customHeight="1">
      <c r="A8" s="30" t="s">
        <v>543</v>
      </c>
      <c r="B8" s="22" t="s">
        <v>544</v>
      </c>
      <c r="C8" s="26" t="s">
        <v>545</v>
      </c>
      <c r="D8" s="22" t="s">
        <v>530</v>
      </c>
      <c r="E8" s="22" t="s">
        <v>14</v>
      </c>
      <c r="F8" s="22" t="s">
        <v>50</v>
      </c>
      <c r="G8" s="25">
        <v>0</v>
      </c>
      <c r="H8" s="35"/>
      <c r="I8" s="27">
        <v>0</v>
      </c>
      <c r="J8" s="30">
        <f>SUM(I8*0.6)</f>
        <v>0</v>
      </c>
      <c r="K8" s="26">
        <v>6</v>
      </c>
    </row>
    <row r="10" spans="1:11" s="40" customFormat="1">
      <c r="A10" s="40" t="s">
        <v>174</v>
      </c>
    </row>
  </sheetData>
  <mergeCells count="1">
    <mergeCell ref="A1:K1"/>
  </mergeCells>
  <phoneticPr fontId="18" type="noConversion"/>
  <pageMargins left="0.75" right="0.75" top="1" bottom="1" header="0.51180555555555596" footer="0.5118055555555559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小学语文</vt:lpstr>
      <vt:lpstr>小教大专小学语文</vt:lpstr>
      <vt:lpstr>小学数学</vt:lpstr>
      <vt:lpstr>小教大专小学数学</vt:lpstr>
      <vt:lpstr>中学英语</vt:lpstr>
      <vt:lpstr>小学体育</vt:lpstr>
      <vt:lpstr>蒙授小学语文</vt:lpstr>
      <vt:lpstr>蒙授小学数学</vt:lpstr>
      <vt:lpstr>蒙授初中生物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2016-08-20T10:52:19Z</dcterms:created>
  <dcterms:modified xsi:type="dcterms:W3CDTF">2016-08-20T04:32:17Z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2052-9.1.0.4047</vt:lpwstr>
  </property>
</Properties>
</file>