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8" i="1"/>
  <c r="K18" s="1"/>
  <c r="K17"/>
  <c r="I17"/>
  <c r="I13"/>
  <c r="K13" s="1"/>
  <c r="I11"/>
  <c r="K11" s="1"/>
  <c r="I10"/>
  <c r="K10" s="1"/>
  <c r="K9"/>
  <c r="I9"/>
  <c r="I8"/>
  <c r="K8" s="1"/>
  <c r="K7"/>
  <c r="I7"/>
  <c r="I6"/>
  <c r="K6" s="1"/>
  <c r="K5"/>
  <c r="I5"/>
  <c r="I4"/>
  <c r="K4" s="1"/>
</calcChain>
</file>

<file path=xl/sharedStrings.xml><?xml version="1.0" encoding="utf-8"?>
<sst xmlns="http://schemas.openxmlformats.org/spreadsheetml/2006/main" count="109" uniqueCount="69">
  <si>
    <t xml:space="preserve">2016年度阿拉善盟事业单位公开招聘工作人员资格复审后递补人员名单 </t>
  </si>
  <si>
    <t>姓名</t>
  </si>
  <si>
    <t>性别</t>
  </si>
  <si>
    <t>民族</t>
  </si>
  <si>
    <t>报考部门</t>
  </si>
  <si>
    <t>报考职位</t>
  </si>
  <si>
    <t>准考证号</t>
  </si>
  <si>
    <t>笔试成绩</t>
  </si>
  <si>
    <t>加权后成绩（50%）</t>
  </si>
  <si>
    <t>民族分</t>
  </si>
  <si>
    <t>笔试总成绩</t>
  </si>
  <si>
    <t>宝勒尔</t>
  </si>
  <si>
    <t>女</t>
  </si>
  <si>
    <t>蒙古族</t>
  </si>
  <si>
    <t>盟委组织部信息中心</t>
  </si>
  <si>
    <t>职员2</t>
  </si>
  <si>
    <t>20160400410</t>
  </si>
  <si>
    <t>乌义汗</t>
  </si>
  <si>
    <t>派驻机构管理中心</t>
  </si>
  <si>
    <t>纪检监察1</t>
  </si>
  <si>
    <t>20160204203</t>
  </si>
  <si>
    <t>杨晨婧</t>
  </si>
  <si>
    <t>20160202826</t>
  </si>
  <si>
    <t>赵娜</t>
  </si>
  <si>
    <t>汉族</t>
  </si>
  <si>
    <t>20160203313</t>
  </si>
  <si>
    <t>温静</t>
  </si>
  <si>
    <t>满族</t>
  </si>
  <si>
    <t>纪检监察2</t>
  </si>
  <si>
    <t>20160204602</t>
  </si>
  <si>
    <t>胡达古拉</t>
  </si>
  <si>
    <t>纪检监察3</t>
  </si>
  <si>
    <t>20160401103</t>
  </si>
  <si>
    <t>其勒格尔</t>
  </si>
  <si>
    <t>20160401313</t>
  </si>
  <si>
    <t>达布勒嘎</t>
  </si>
  <si>
    <t>男</t>
  </si>
  <si>
    <t>敖伦布拉格动监站</t>
  </si>
  <si>
    <t>技术员</t>
  </si>
  <si>
    <t>20160401730</t>
  </si>
  <si>
    <t>乌尼</t>
  </si>
  <si>
    <t>20160401729</t>
  </si>
  <si>
    <t>阿丽玛</t>
  </si>
  <si>
    <t>吉兰泰动监站</t>
  </si>
  <si>
    <t>20160300706</t>
  </si>
  <si>
    <t>苏日娜</t>
  </si>
  <si>
    <t>温都尔勒图乡财所</t>
  </si>
  <si>
    <t>财务会计</t>
  </si>
  <si>
    <t>20160402227</t>
  </si>
  <si>
    <t>赵旗</t>
  </si>
  <si>
    <t>汉</t>
  </si>
  <si>
    <t>额济纳旗中学</t>
  </si>
  <si>
    <t>政治教师</t>
  </si>
  <si>
    <t>20160200703</t>
  </si>
  <si>
    <t>魏洁</t>
  </si>
  <si>
    <t>20160200622</t>
  </si>
  <si>
    <t>索伦嘎</t>
  </si>
  <si>
    <t>第八小学</t>
  </si>
  <si>
    <t>语文</t>
  </si>
  <si>
    <t>20160200514</t>
  </si>
  <si>
    <t>张胡佳秀</t>
  </si>
  <si>
    <t>阿拉善右旗广播电视台</t>
  </si>
  <si>
    <t>汉语播音与主持</t>
  </si>
  <si>
    <t>84.80</t>
  </si>
  <si>
    <t>恩克图茹</t>
  </si>
  <si>
    <t>蒙语播音与主持</t>
  </si>
  <si>
    <t>20160500155</t>
  </si>
  <si>
    <t>76.80</t>
  </si>
  <si>
    <t>序号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</si>
</sst>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9"/>
  <sheetViews>
    <sheetView tabSelected="1" workbookViewId="0">
      <selection activeCell="D9" sqref="D9"/>
    </sheetView>
  </sheetViews>
  <sheetFormatPr defaultColWidth="9" defaultRowHeight="13.5"/>
  <cols>
    <col min="1" max="1" width="7.125" style="1" customWidth="1"/>
    <col min="2" max="2" width="11.375" style="1" customWidth="1"/>
    <col min="3" max="3" width="7.375" style="1" customWidth="1"/>
    <col min="4" max="4" width="6.875" style="1" customWidth="1"/>
    <col min="5" max="5" width="20.25" style="1" customWidth="1"/>
    <col min="6" max="6" width="14.875" style="1" customWidth="1"/>
    <col min="7" max="7" width="12.875" style="1" customWidth="1"/>
    <col min="8" max="8" width="12.375" style="2" customWidth="1"/>
    <col min="9" max="9" width="17.75" style="1" customWidth="1"/>
    <col min="10" max="10" width="10.5" style="1" customWidth="1"/>
    <col min="11" max="11" width="12" style="1" customWidth="1"/>
    <col min="12" max="12" width="14.75" style="1" customWidth="1"/>
    <col min="13" max="16384" width="9" style="1"/>
  </cols>
  <sheetData>
    <row r="1" spans="1:247" ht="38.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47" s="2" customFormat="1" ht="33" customHeight="1">
      <c r="A2" s="5" t="s">
        <v>68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3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</row>
    <row r="3" spans="1:247" s="2" customFormat="1" ht="21.75" customHeight="1">
      <c r="A3" s="8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6" t="s">
        <v>16</v>
      </c>
      <c r="H3" s="7">
        <v>59.18</v>
      </c>
      <c r="I3" s="7">
        <v>29.59</v>
      </c>
      <c r="J3" s="8">
        <v>2.5</v>
      </c>
      <c r="K3" s="7">
        <v>32.090000000000003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</row>
    <row r="4" spans="1:247" s="16" customFormat="1" ht="21.75" customHeight="1">
      <c r="A4" s="8">
        <v>2</v>
      </c>
      <c r="B4" s="8" t="s">
        <v>17</v>
      </c>
      <c r="C4" s="8" t="s">
        <v>12</v>
      </c>
      <c r="D4" s="8" t="s">
        <v>13</v>
      </c>
      <c r="E4" s="8" t="s">
        <v>18</v>
      </c>
      <c r="F4" s="8" t="s">
        <v>19</v>
      </c>
      <c r="G4" s="6" t="s">
        <v>20</v>
      </c>
      <c r="H4" s="7">
        <v>62.93</v>
      </c>
      <c r="I4" s="7">
        <f t="shared" ref="I4:I11" si="0">H4*50%</f>
        <v>31.465</v>
      </c>
      <c r="J4" s="8">
        <v>2.5</v>
      </c>
      <c r="K4" s="7">
        <f t="shared" ref="K4:K11" si="1">I4+J4</f>
        <v>33.965000000000003</v>
      </c>
    </row>
    <row r="5" spans="1:247" s="16" customFormat="1" ht="21.75" customHeight="1">
      <c r="A5" s="8">
        <v>3</v>
      </c>
      <c r="B5" s="8" t="s">
        <v>21</v>
      </c>
      <c r="C5" s="8" t="s">
        <v>12</v>
      </c>
      <c r="D5" s="8" t="s">
        <v>13</v>
      </c>
      <c r="E5" s="8" t="s">
        <v>18</v>
      </c>
      <c r="F5" s="8" t="s">
        <v>19</v>
      </c>
      <c r="G5" s="6" t="s">
        <v>22</v>
      </c>
      <c r="H5" s="7">
        <v>62.92</v>
      </c>
      <c r="I5" s="7">
        <f t="shared" si="0"/>
        <v>31.46</v>
      </c>
      <c r="J5" s="8">
        <v>2.5</v>
      </c>
      <c r="K5" s="7">
        <f t="shared" si="1"/>
        <v>33.96</v>
      </c>
    </row>
    <row r="6" spans="1:247" s="16" customFormat="1" ht="21.75" customHeight="1">
      <c r="A6" s="8">
        <v>4</v>
      </c>
      <c r="B6" s="8" t="s">
        <v>23</v>
      </c>
      <c r="C6" s="8" t="s">
        <v>12</v>
      </c>
      <c r="D6" s="8" t="s">
        <v>24</v>
      </c>
      <c r="E6" s="8" t="s">
        <v>18</v>
      </c>
      <c r="F6" s="8" t="s">
        <v>19</v>
      </c>
      <c r="G6" s="6" t="s">
        <v>25</v>
      </c>
      <c r="H6" s="7">
        <v>67.84</v>
      </c>
      <c r="I6" s="7">
        <f t="shared" si="0"/>
        <v>33.92</v>
      </c>
      <c r="J6" s="8"/>
      <c r="K6" s="7">
        <f t="shared" si="1"/>
        <v>33.92</v>
      </c>
    </row>
    <row r="7" spans="1:247" s="16" customFormat="1" ht="21.75" customHeight="1">
      <c r="A7" s="8">
        <v>5</v>
      </c>
      <c r="B7" s="8" t="s">
        <v>26</v>
      </c>
      <c r="C7" s="8" t="s">
        <v>12</v>
      </c>
      <c r="D7" s="8" t="s">
        <v>27</v>
      </c>
      <c r="E7" s="8" t="s">
        <v>18</v>
      </c>
      <c r="F7" s="8" t="s">
        <v>28</v>
      </c>
      <c r="G7" s="6" t="s">
        <v>29</v>
      </c>
      <c r="H7" s="7">
        <v>63.93</v>
      </c>
      <c r="I7" s="7">
        <f t="shared" si="0"/>
        <v>31.965</v>
      </c>
      <c r="J7" s="8"/>
      <c r="K7" s="7">
        <f t="shared" si="1"/>
        <v>31.965</v>
      </c>
    </row>
    <row r="8" spans="1:247" s="16" customFormat="1" ht="21.75" customHeight="1">
      <c r="A8" s="8">
        <v>6</v>
      </c>
      <c r="B8" s="8" t="s">
        <v>30</v>
      </c>
      <c r="C8" s="8" t="s">
        <v>12</v>
      </c>
      <c r="D8" s="8" t="s">
        <v>13</v>
      </c>
      <c r="E8" s="8" t="s">
        <v>18</v>
      </c>
      <c r="F8" s="8" t="s">
        <v>31</v>
      </c>
      <c r="G8" s="6" t="s">
        <v>32</v>
      </c>
      <c r="H8" s="7">
        <v>60.09</v>
      </c>
      <c r="I8" s="7">
        <f t="shared" si="0"/>
        <v>30.045000000000002</v>
      </c>
      <c r="J8" s="8">
        <v>2.5</v>
      </c>
      <c r="K8" s="7">
        <f t="shared" si="1"/>
        <v>32.545000000000002</v>
      </c>
    </row>
    <row r="9" spans="1:247" s="16" customFormat="1" ht="21.75" customHeight="1">
      <c r="A9" s="8">
        <v>7</v>
      </c>
      <c r="B9" s="8" t="s">
        <v>33</v>
      </c>
      <c r="C9" s="8" t="s">
        <v>12</v>
      </c>
      <c r="D9" s="8" t="s">
        <v>13</v>
      </c>
      <c r="E9" s="8" t="s">
        <v>18</v>
      </c>
      <c r="F9" s="8" t="s">
        <v>31</v>
      </c>
      <c r="G9" s="6" t="s">
        <v>34</v>
      </c>
      <c r="H9" s="7">
        <v>59.92</v>
      </c>
      <c r="I9" s="7">
        <f t="shared" si="0"/>
        <v>29.96</v>
      </c>
      <c r="J9" s="8">
        <v>2.5</v>
      </c>
      <c r="K9" s="7">
        <f t="shared" si="1"/>
        <v>32.46</v>
      </c>
    </row>
    <row r="10" spans="1:247" s="16" customFormat="1" ht="21.75" customHeight="1">
      <c r="A10" s="8">
        <v>8</v>
      </c>
      <c r="B10" s="8" t="s">
        <v>35</v>
      </c>
      <c r="C10" s="8" t="s">
        <v>36</v>
      </c>
      <c r="D10" s="8" t="s">
        <v>13</v>
      </c>
      <c r="E10" s="8" t="s">
        <v>37</v>
      </c>
      <c r="F10" s="8" t="s">
        <v>38</v>
      </c>
      <c r="G10" s="6" t="s">
        <v>39</v>
      </c>
      <c r="H10" s="7">
        <v>47.77</v>
      </c>
      <c r="I10" s="7">
        <f t="shared" si="0"/>
        <v>23.885000000000002</v>
      </c>
      <c r="J10" s="8">
        <v>2.5</v>
      </c>
      <c r="K10" s="7">
        <f t="shared" si="1"/>
        <v>26.385000000000002</v>
      </c>
    </row>
    <row r="11" spans="1:247" s="16" customFormat="1" ht="21.75" customHeight="1">
      <c r="A11" s="8">
        <v>9</v>
      </c>
      <c r="B11" s="8" t="s">
        <v>40</v>
      </c>
      <c r="C11" s="8" t="s">
        <v>36</v>
      </c>
      <c r="D11" s="8" t="s">
        <v>13</v>
      </c>
      <c r="E11" s="8" t="s">
        <v>37</v>
      </c>
      <c r="F11" s="8" t="s">
        <v>38</v>
      </c>
      <c r="G11" s="6" t="s">
        <v>41</v>
      </c>
      <c r="H11" s="7">
        <v>45.09</v>
      </c>
      <c r="I11" s="7">
        <f t="shared" si="0"/>
        <v>22.545000000000002</v>
      </c>
      <c r="J11" s="8">
        <v>2.5</v>
      </c>
      <c r="K11" s="7">
        <f t="shared" si="1"/>
        <v>25.045000000000002</v>
      </c>
    </row>
    <row r="12" spans="1:247" s="16" customFormat="1" ht="21.75" customHeight="1">
      <c r="A12" s="8">
        <v>10</v>
      </c>
      <c r="B12" s="8" t="s">
        <v>42</v>
      </c>
      <c r="C12" s="8" t="s">
        <v>12</v>
      </c>
      <c r="D12" s="8" t="s">
        <v>13</v>
      </c>
      <c r="E12" s="8" t="s">
        <v>43</v>
      </c>
      <c r="F12" s="8" t="s">
        <v>38</v>
      </c>
      <c r="G12" s="6" t="s">
        <v>44</v>
      </c>
      <c r="H12" s="7">
        <v>52.76</v>
      </c>
      <c r="I12" s="7">
        <v>26.38</v>
      </c>
      <c r="J12" s="8">
        <v>2.5</v>
      </c>
      <c r="K12" s="7">
        <v>28.88</v>
      </c>
    </row>
    <row r="13" spans="1:247" s="16" customFormat="1" ht="21.75" customHeight="1">
      <c r="A13" s="8">
        <v>11</v>
      </c>
      <c r="B13" s="8" t="s">
        <v>45</v>
      </c>
      <c r="C13" s="8" t="s">
        <v>12</v>
      </c>
      <c r="D13" s="8" t="s">
        <v>13</v>
      </c>
      <c r="E13" s="8" t="s">
        <v>46</v>
      </c>
      <c r="F13" s="8" t="s">
        <v>47</v>
      </c>
      <c r="G13" s="6" t="s">
        <v>48</v>
      </c>
      <c r="H13" s="7">
        <v>53.43</v>
      </c>
      <c r="I13" s="7">
        <f t="shared" ref="I13" si="2">H13*50%</f>
        <v>26.715</v>
      </c>
      <c r="J13" s="8">
        <v>2.5</v>
      </c>
      <c r="K13" s="7">
        <f t="shared" ref="K13" si="3">I13+J13</f>
        <v>29.215</v>
      </c>
    </row>
    <row r="14" spans="1:247" s="16" customFormat="1" ht="21.75" customHeight="1">
      <c r="A14" s="8">
        <v>12</v>
      </c>
      <c r="B14" s="8" t="s">
        <v>49</v>
      </c>
      <c r="C14" s="8" t="s">
        <v>36</v>
      </c>
      <c r="D14" s="8" t="s">
        <v>50</v>
      </c>
      <c r="E14" s="8" t="s">
        <v>51</v>
      </c>
      <c r="F14" s="8" t="s">
        <v>52</v>
      </c>
      <c r="G14" s="8" t="s">
        <v>53</v>
      </c>
      <c r="H14" s="7">
        <v>59</v>
      </c>
      <c r="I14" s="7">
        <v>29.5</v>
      </c>
      <c r="J14" s="9"/>
      <c r="K14" s="7">
        <v>29.5</v>
      </c>
    </row>
    <row r="15" spans="1:247" s="16" customFormat="1" ht="21.75" customHeight="1">
      <c r="A15" s="8">
        <v>13</v>
      </c>
      <c r="B15" s="8" t="s">
        <v>54</v>
      </c>
      <c r="C15" s="8" t="s">
        <v>12</v>
      </c>
      <c r="D15" s="8" t="s">
        <v>50</v>
      </c>
      <c r="E15" s="8" t="s">
        <v>51</v>
      </c>
      <c r="F15" s="8" t="s">
        <v>52</v>
      </c>
      <c r="G15" s="8" t="s">
        <v>55</v>
      </c>
      <c r="H15" s="7">
        <v>58</v>
      </c>
      <c r="I15" s="7">
        <v>29</v>
      </c>
      <c r="J15" s="9"/>
      <c r="K15" s="7">
        <v>29</v>
      </c>
    </row>
    <row r="16" spans="1:247" s="16" customFormat="1" ht="21.75" customHeight="1">
      <c r="A16" s="8">
        <v>14</v>
      </c>
      <c r="B16" s="8" t="s">
        <v>56</v>
      </c>
      <c r="C16" s="8" t="s">
        <v>12</v>
      </c>
      <c r="D16" s="8" t="s">
        <v>13</v>
      </c>
      <c r="E16" s="8" t="s">
        <v>57</v>
      </c>
      <c r="F16" s="8" t="s">
        <v>58</v>
      </c>
      <c r="G16" s="8" t="s">
        <v>59</v>
      </c>
      <c r="H16" s="7">
        <v>64</v>
      </c>
      <c r="I16" s="7">
        <v>32</v>
      </c>
      <c r="J16" s="9">
        <v>2.5</v>
      </c>
      <c r="K16" s="7">
        <v>34.5</v>
      </c>
    </row>
    <row r="17" spans="1:11" s="18" customFormat="1" ht="21.75" customHeight="1">
      <c r="A17" s="8">
        <v>15</v>
      </c>
      <c r="B17" s="14" t="s">
        <v>60</v>
      </c>
      <c r="C17" s="17" t="s">
        <v>12</v>
      </c>
      <c r="D17" s="17" t="s">
        <v>50</v>
      </c>
      <c r="E17" s="17" t="s">
        <v>61</v>
      </c>
      <c r="F17" s="17" t="s">
        <v>62</v>
      </c>
      <c r="G17" s="10">
        <v>20160500107</v>
      </c>
      <c r="H17" s="7" t="s">
        <v>63</v>
      </c>
      <c r="I17" s="11">
        <f t="shared" ref="I17:I18" si="4">H17*50%</f>
        <v>42.4</v>
      </c>
      <c r="J17" s="12"/>
      <c r="K17" s="11">
        <f t="shared" ref="K17" si="5">I17+J17</f>
        <v>42.4</v>
      </c>
    </row>
    <row r="18" spans="1:11" s="20" customFormat="1" ht="21.75" customHeight="1">
      <c r="A18" s="8">
        <v>16</v>
      </c>
      <c r="B18" s="14" t="s">
        <v>64</v>
      </c>
      <c r="C18" s="19" t="s">
        <v>36</v>
      </c>
      <c r="D18" s="19" t="s">
        <v>13</v>
      </c>
      <c r="E18" s="19" t="s">
        <v>61</v>
      </c>
      <c r="F18" s="19" t="s">
        <v>65</v>
      </c>
      <c r="G18" s="10" t="s">
        <v>66</v>
      </c>
      <c r="H18" s="7" t="s">
        <v>67</v>
      </c>
      <c r="I18" s="13">
        <f t="shared" si="4"/>
        <v>38.4</v>
      </c>
      <c r="J18" s="13">
        <v>2.5</v>
      </c>
      <c r="K18" s="13">
        <f t="shared" ref="K18" si="6">SUM(I18:J18)</f>
        <v>40.9</v>
      </c>
    </row>
    <row r="19" spans="1:11">
      <c r="I19" s="2"/>
      <c r="J19" s="2"/>
      <c r="K19" s="2"/>
    </row>
  </sheetData>
  <mergeCells count="1">
    <mergeCell ref="A1:K1"/>
  </mergeCells>
  <phoneticPr fontId="11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2016-08-26T14:33:17Z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