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总成绩及考察人员名单" sheetId="1" r:id="rId1"/>
  </sheets>
  <definedNames>
    <definedName name="_xlnm.Print_Titles" localSheetId="0">总成绩及考察人员名单!$1:$3</definedName>
  </definedNames>
  <calcPr calcId="144525"/>
</workbook>
</file>

<file path=xl/sharedStrings.xml><?xml version="1.0" encoding="utf-8"?>
<sst xmlns="http://schemas.openxmlformats.org/spreadsheetml/2006/main" count="50">
  <si>
    <t>鄂尔多斯市高新技术产业投资有限责任公司招聘成绩汇总表</t>
  </si>
  <si>
    <t>序号</t>
  </si>
  <si>
    <t>姓名</t>
  </si>
  <si>
    <t>性别</t>
  </si>
  <si>
    <t>准考证号</t>
  </si>
  <si>
    <t>笔试成绩</t>
  </si>
  <si>
    <t>面试成绩</t>
  </si>
  <si>
    <t>综合成绩</t>
  </si>
  <si>
    <t>是否进入考察</t>
  </si>
  <si>
    <t>行测</t>
  </si>
  <si>
    <t>申论</t>
  </si>
  <si>
    <t>均分</t>
  </si>
  <si>
    <t>办公司综合文秘岗</t>
  </si>
  <si>
    <t>郭春雨</t>
  </si>
  <si>
    <t>男</t>
  </si>
  <si>
    <t>是</t>
  </si>
  <si>
    <t>郭强</t>
  </si>
  <si>
    <t>吕海瑞</t>
  </si>
  <si>
    <t>杨祥</t>
  </si>
  <si>
    <t>乔智</t>
  </si>
  <si>
    <t>石博文</t>
  </si>
  <si>
    <t>翟涛</t>
  </si>
  <si>
    <t>否</t>
  </si>
  <si>
    <t>包建军</t>
  </si>
  <si>
    <t>科技成果转化与技术转移岗</t>
  </si>
  <si>
    <t>张晓珑</t>
  </si>
  <si>
    <t>张彦彪</t>
  </si>
  <si>
    <t>王晓辉</t>
  </si>
  <si>
    <t>钟伟</t>
  </si>
  <si>
    <t>王雅军</t>
  </si>
  <si>
    <t>哈那嘎日</t>
  </si>
  <si>
    <t>王梁</t>
  </si>
  <si>
    <t>王利香</t>
  </si>
  <si>
    <t>女</t>
  </si>
  <si>
    <t>金国</t>
  </si>
  <si>
    <t>信息系统建设运维岗</t>
  </si>
  <si>
    <t>张强</t>
  </si>
  <si>
    <t>李鹏</t>
  </si>
  <si>
    <t>赵建军</t>
  </si>
  <si>
    <t>张远东</t>
  </si>
  <si>
    <t>企业服务与项目申报岗</t>
  </si>
  <si>
    <t>王二英</t>
  </si>
  <si>
    <t>潘莉</t>
  </si>
  <si>
    <t>徐小东</t>
  </si>
  <si>
    <t>贺丽琴</t>
  </si>
  <si>
    <t>温丽</t>
  </si>
  <si>
    <t>武莎</t>
  </si>
  <si>
    <t>政策研究与服务岗</t>
  </si>
  <si>
    <t>戎卓斌</t>
  </si>
  <si>
    <t>包林林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</si>
</sst>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/>
    <xf numFmtId="0" fontId="1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0"/>
    <xf numFmtId="0" fontId="11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/>
    <xf numFmtId="0" fontId="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18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Continuous" vertical="center"/>
    </xf>
    <xf numFmtId="0" fontId="0" fillId="2" borderId="1" xfId="0" applyFill="1" applyBorder="1" applyAlignment="1">
      <alignment horizontal="center" vertical="center"/>
    </xf>
    <xf numFmtId="0" fontId="3" fillId="2" borderId="1" xfId="53" applyNumberFormat="1" applyFont="1" applyFill="1" applyBorder="1" applyAlignment="1">
      <alignment horizontal="center" vertical="center"/>
    </xf>
    <xf numFmtId="0" fontId="3" fillId="2" borderId="1" xfId="33" applyNumberFormat="1" applyFont="1" applyFill="1" applyBorder="1" applyAlignment="1">
      <alignment horizontal="center" vertical="center"/>
    </xf>
    <xf numFmtId="0" fontId="3" fillId="2" borderId="1" xfId="52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3" fillId="2" borderId="1" xfId="57" applyNumberFormat="1" applyFont="1" applyFill="1" applyBorder="1" applyAlignment="1">
      <alignment horizontal="center" vertical="center"/>
    </xf>
    <xf numFmtId="0" fontId="3" fillId="2" borderId="1" xfId="58" applyNumberFormat="1" applyFont="1" applyFill="1" applyBorder="1" applyAlignment="1">
      <alignment horizontal="center" vertical="center"/>
    </xf>
    <xf numFmtId="0" fontId="3" fillId="2" borderId="1" xfId="59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3" fillId="2" borderId="1" xfId="56" applyNumberFormat="1" applyFont="1" applyFill="1" applyBorder="1" applyAlignment="1">
      <alignment horizontal="center" vertical="center"/>
    </xf>
    <xf numFmtId="0" fontId="3" fillId="2" borderId="1" xfId="55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0" fontId="3" fillId="2" borderId="4" xfId="57" applyNumberFormat="1" applyFont="1" applyFill="1" applyBorder="1" applyAlignment="1">
      <alignment horizontal="center" vertical="center"/>
    </xf>
    <xf numFmtId="0" fontId="3" fillId="2" borderId="1" xfId="54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1" fillId="2" borderId="6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4" xfId="52"/>
    <cellStyle name="常规 18" xfId="53"/>
    <cellStyle name="常规 20" xfId="54"/>
    <cellStyle name="常规 22" xfId="55"/>
    <cellStyle name="常规 24" xfId="56"/>
    <cellStyle name="常规 3" xfId="57"/>
    <cellStyle name="常规 5" xfId="58"/>
    <cellStyle name="常规 7" xfId="5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2"/>
  <sheetViews>
    <sheetView tabSelected="1" workbookViewId="0">
      <selection activeCell="F45" sqref="F45"/>
    </sheetView>
  </sheetViews>
  <sheetFormatPr defaultColWidth="9" defaultRowHeight="13.5"/>
  <cols>
    <col min="1" max="1" width="5.75" customWidth="1"/>
    <col min="2" max="2" width="9.875" customWidth="1"/>
    <col min="3" max="3" width="7" customWidth="1"/>
    <col min="4" max="4" width="14" style="2" customWidth="1"/>
    <col min="5" max="5" width="10.75" customWidth="1"/>
    <col min="6" max="6" width="9.75" customWidth="1"/>
    <col min="7" max="7" width="10.375" customWidth="1"/>
    <col min="8" max="8" width="9" style="3"/>
    <col min="9" max="9" width="10.625" customWidth="1"/>
    <col min="10" max="10" width="12.5" style="4" customWidth="1"/>
    <col min="16" max="17" width="12.625"/>
  </cols>
  <sheetData>
    <row r="1" ht="39.75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ht="18.95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/>
      <c r="G2" s="7"/>
      <c r="H2" s="9" t="s">
        <v>6</v>
      </c>
      <c r="I2" s="34" t="s">
        <v>7</v>
      </c>
      <c r="J2" s="35" t="s">
        <v>8</v>
      </c>
    </row>
    <row r="3" ht="23.1" customHeight="1" spans="1:10">
      <c r="A3" s="7"/>
      <c r="B3" s="7"/>
      <c r="C3" s="7"/>
      <c r="D3" s="8"/>
      <c r="E3" s="10" t="s">
        <v>9</v>
      </c>
      <c r="F3" s="10" t="s">
        <v>10</v>
      </c>
      <c r="G3" s="10" t="s">
        <v>11</v>
      </c>
      <c r="H3" s="9"/>
      <c r="I3" s="36"/>
      <c r="J3" s="37"/>
    </row>
    <row r="4" ht="23.1" customHeight="1" spans="1:10">
      <c r="A4" s="11" t="s">
        <v>12</v>
      </c>
      <c r="B4" s="12"/>
      <c r="C4" s="12"/>
      <c r="D4" s="12"/>
      <c r="E4" s="12"/>
      <c r="F4" s="12"/>
      <c r="G4" s="12"/>
      <c r="H4" s="13"/>
      <c r="I4" s="38"/>
      <c r="J4" s="8"/>
    </row>
    <row r="5" s="1" customFormat="1" ht="23.1" customHeight="1" spans="1:17">
      <c r="A5" s="14">
        <v>1</v>
      </c>
      <c r="B5" s="14" t="s">
        <v>13</v>
      </c>
      <c r="C5" s="14" t="s">
        <v>14</v>
      </c>
      <c r="D5" s="15">
        <v>20160817123</v>
      </c>
      <c r="E5" s="16">
        <v>64.24</v>
      </c>
      <c r="F5" s="15">
        <v>71</v>
      </c>
      <c r="G5" s="17">
        <f t="shared" ref="G5:G12" si="0">(E5*0.5)+(F5*0.5)</f>
        <v>67.62</v>
      </c>
      <c r="H5" s="18">
        <v>80.66</v>
      </c>
      <c r="I5" s="39">
        <f>G5+H5</f>
        <v>148.28</v>
      </c>
      <c r="J5" s="8" t="s">
        <v>15</v>
      </c>
      <c r="K5"/>
      <c r="L5"/>
      <c r="M5"/>
      <c r="N5"/>
      <c r="O5"/>
      <c r="P5"/>
      <c r="Q5"/>
    </row>
    <row r="6" s="1" customFormat="1" ht="23.1" customHeight="1" spans="1:17">
      <c r="A6" s="14">
        <v>2</v>
      </c>
      <c r="B6" s="14" t="s">
        <v>16</v>
      </c>
      <c r="C6" s="14" t="s">
        <v>14</v>
      </c>
      <c r="D6" s="15">
        <v>20160817120</v>
      </c>
      <c r="E6" s="16">
        <v>54.96</v>
      </c>
      <c r="F6" s="15">
        <v>87</v>
      </c>
      <c r="G6" s="17">
        <f t="shared" si="0"/>
        <v>70.98</v>
      </c>
      <c r="H6" s="18">
        <v>75.83</v>
      </c>
      <c r="I6" s="39">
        <f t="shared" ref="I6:I12" si="1">G6+H6</f>
        <v>146.81</v>
      </c>
      <c r="J6" s="8" t="s">
        <v>15</v>
      </c>
      <c r="K6"/>
      <c r="L6"/>
      <c r="M6"/>
      <c r="N6"/>
      <c r="O6"/>
      <c r="P6"/>
      <c r="Q6"/>
    </row>
    <row r="7" s="1" customFormat="1" ht="23.1" customHeight="1" spans="1:17">
      <c r="A7" s="14">
        <v>3</v>
      </c>
      <c r="B7" s="14" t="s">
        <v>17</v>
      </c>
      <c r="C7" s="14" t="s">
        <v>14</v>
      </c>
      <c r="D7" s="15">
        <v>20160817129</v>
      </c>
      <c r="E7" s="19">
        <v>40.05</v>
      </c>
      <c r="F7" s="15">
        <v>80</v>
      </c>
      <c r="G7" s="17">
        <f t="shared" si="0"/>
        <v>60.025</v>
      </c>
      <c r="H7" s="18">
        <v>80.16</v>
      </c>
      <c r="I7" s="39">
        <f t="shared" si="1"/>
        <v>140.185</v>
      </c>
      <c r="J7" s="8" t="s">
        <v>15</v>
      </c>
      <c r="K7"/>
      <c r="L7"/>
      <c r="M7"/>
      <c r="N7"/>
      <c r="O7"/>
      <c r="P7"/>
      <c r="Q7"/>
    </row>
    <row r="8" s="1" customFormat="1" ht="23.1" customHeight="1" spans="1:17">
      <c r="A8" s="14">
        <v>4</v>
      </c>
      <c r="B8" s="14" t="s">
        <v>18</v>
      </c>
      <c r="C8" s="14" t="s">
        <v>14</v>
      </c>
      <c r="D8" s="15">
        <v>20160817127</v>
      </c>
      <c r="E8" s="20">
        <v>59.47</v>
      </c>
      <c r="F8" s="15">
        <v>71</v>
      </c>
      <c r="G8" s="17">
        <f t="shared" si="0"/>
        <v>65.235</v>
      </c>
      <c r="H8" s="18">
        <v>69.16</v>
      </c>
      <c r="I8" s="39">
        <f t="shared" si="1"/>
        <v>134.395</v>
      </c>
      <c r="J8" s="8" t="s">
        <v>15</v>
      </c>
      <c r="K8"/>
      <c r="L8"/>
      <c r="M8"/>
      <c r="N8"/>
      <c r="O8"/>
      <c r="P8"/>
      <c r="Q8"/>
    </row>
    <row r="9" s="1" customFormat="1" ht="23.1" customHeight="1" spans="1:17">
      <c r="A9" s="14">
        <v>5</v>
      </c>
      <c r="B9" s="14" t="s">
        <v>19</v>
      </c>
      <c r="C9" s="14" t="s">
        <v>14</v>
      </c>
      <c r="D9" s="15">
        <v>20160817122</v>
      </c>
      <c r="E9" s="16">
        <v>55.58</v>
      </c>
      <c r="F9" s="15">
        <v>70</v>
      </c>
      <c r="G9" s="17">
        <f t="shared" si="0"/>
        <v>62.79</v>
      </c>
      <c r="H9" s="18">
        <v>64.66</v>
      </c>
      <c r="I9" s="39">
        <f t="shared" si="1"/>
        <v>127.45</v>
      </c>
      <c r="J9" s="8" t="s">
        <v>15</v>
      </c>
      <c r="K9"/>
      <c r="L9"/>
      <c r="M9"/>
      <c r="N9"/>
      <c r="O9"/>
      <c r="P9"/>
      <c r="Q9"/>
    </row>
    <row r="10" s="1" customFormat="1" ht="23.1" customHeight="1" spans="1:17">
      <c r="A10" s="14">
        <v>6</v>
      </c>
      <c r="B10" s="14" t="s">
        <v>20</v>
      </c>
      <c r="C10" s="14" t="s">
        <v>14</v>
      </c>
      <c r="D10" s="15">
        <v>20160817130</v>
      </c>
      <c r="E10" s="19">
        <v>59.35</v>
      </c>
      <c r="F10" s="15">
        <v>65</v>
      </c>
      <c r="G10" s="17">
        <f t="shared" si="0"/>
        <v>62.175</v>
      </c>
      <c r="H10" s="18">
        <v>59.33</v>
      </c>
      <c r="I10" s="39">
        <f t="shared" si="1"/>
        <v>121.505</v>
      </c>
      <c r="J10" s="8" t="s">
        <v>15</v>
      </c>
      <c r="K10"/>
      <c r="L10"/>
      <c r="M10"/>
      <c r="N10"/>
      <c r="O10"/>
      <c r="P10"/>
      <c r="Q10"/>
    </row>
    <row r="11" s="1" customFormat="1" ht="23.1" customHeight="1" spans="1:17">
      <c r="A11" s="14">
        <v>7</v>
      </c>
      <c r="B11" s="14" t="s">
        <v>21</v>
      </c>
      <c r="C11" s="14" t="s">
        <v>14</v>
      </c>
      <c r="D11" s="15">
        <v>20160817121</v>
      </c>
      <c r="E11" s="16">
        <v>49.07</v>
      </c>
      <c r="F11" s="15">
        <v>66</v>
      </c>
      <c r="G11" s="17">
        <f t="shared" si="0"/>
        <v>57.535</v>
      </c>
      <c r="H11" s="18">
        <v>62.16</v>
      </c>
      <c r="I11" s="39">
        <f t="shared" si="1"/>
        <v>119.695</v>
      </c>
      <c r="J11" s="8" t="s">
        <v>22</v>
      </c>
      <c r="K11"/>
      <c r="L11"/>
      <c r="M11"/>
      <c r="N11"/>
      <c r="O11"/>
      <c r="P11"/>
      <c r="Q11"/>
    </row>
    <row r="12" s="1" customFormat="1" ht="23.1" customHeight="1" spans="1:17">
      <c r="A12" s="14">
        <v>8</v>
      </c>
      <c r="B12" s="14" t="s">
        <v>23</v>
      </c>
      <c r="C12" s="14" t="s">
        <v>14</v>
      </c>
      <c r="D12" s="15">
        <v>20160817125</v>
      </c>
      <c r="E12" s="21">
        <v>42.43</v>
      </c>
      <c r="F12" s="15">
        <v>62</v>
      </c>
      <c r="G12" s="17">
        <f t="shared" si="0"/>
        <v>52.215</v>
      </c>
      <c r="H12" s="18">
        <v>65.5</v>
      </c>
      <c r="I12" s="39">
        <f t="shared" si="1"/>
        <v>117.715</v>
      </c>
      <c r="J12" s="8" t="s">
        <v>22</v>
      </c>
      <c r="K12"/>
      <c r="L12"/>
      <c r="M12"/>
      <c r="N12"/>
      <c r="O12"/>
      <c r="P12"/>
      <c r="Q12"/>
    </row>
    <row r="13" s="1" customFormat="1" ht="23.1" customHeight="1" spans="1:17">
      <c r="A13" s="22" t="s">
        <v>24</v>
      </c>
      <c r="B13" s="13"/>
      <c r="C13" s="13"/>
      <c r="D13" s="13"/>
      <c r="E13" s="13"/>
      <c r="F13" s="13"/>
      <c r="G13" s="13"/>
      <c r="H13" s="13"/>
      <c r="I13" s="13"/>
      <c r="J13" s="40"/>
      <c r="K13"/>
      <c r="L13"/>
      <c r="M13"/>
      <c r="N13"/>
      <c r="O13"/>
      <c r="P13"/>
      <c r="Q13"/>
    </row>
    <row r="14" s="1" customFormat="1" ht="23.1" customHeight="1" spans="1:17">
      <c r="A14" s="14">
        <v>1</v>
      </c>
      <c r="B14" s="15" t="s">
        <v>25</v>
      </c>
      <c r="C14" s="15" t="s">
        <v>14</v>
      </c>
      <c r="D14" s="15">
        <v>20160817110</v>
      </c>
      <c r="E14" s="23">
        <v>62.12</v>
      </c>
      <c r="F14" s="15">
        <v>82</v>
      </c>
      <c r="G14" s="17">
        <f t="shared" ref="G14:G22" si="2">(E14*0.5)+(F14*0.5)</f>
        <v>72.06</v>
      </c>
      <c r="H14" s="18">
        <v>80.4</v>
      </c>
      <c r="I14" s="39">
        <f t="shared" ref="I14:I22" si="3">G14+H14</f>
        <v>152.46</v>
      </c>
      <c r="J14" s="8" t="s">
        <v>15</v>
      </c>
      <c r="K14"/>
      <c r="L14"/>
      <c r="M14"/>
      <c r="N14"/>
      <c r="O14"/>
      <c r="P14"/>
      <c r="Q14"/>
    </row>
    <row r="15" ht="23.1" customHeight="1" spans="1:10">
      <c r="A15" s="14">
        <v>2</v>
      </c>
      <c r="B15" s="15" t="s">
        <v>26</v>
      </c>
      <c r="C15" s="15" t="s">
        <v>14</v>
      </c>
      <c r="D15" s="15">
        <v>20160817109</v>
      </c>
      <c r="E15" s="23">
        <v>66.65</v>
      </c>
      <c r="F15" s="15">
        <v>75</v>
      </c>
      <c r="G15" s="17">
        <f t="shared" si="2"/>
        <v>70.825</v>
      </c>
      <c r="H15" s="18">
        <v>66.2</v>
      </c>
      <c r="I15" s="39">
        <f t="shared" si="3"/>
        <v>137.025</v>
      </c>
      <c r="J15" s="8" t="s">
        <v>15</v>
      </c>
    </row>
    <row r="16" ht="23.1" customHeight="1" spans="1:10">
      <c r="A16" s="14">
        <v>3</v>
      </c>
      <c r="B16" s="15" t="s">
        <v>27</v>
      </c>
      <c r="C16" s="15" t="s">
        <v>14</v>
      </c>
      <c r="D16" s="15">
        <v>20160817114</v>
      </c>
      <c r="E16" s="24">
        <v>56.24</v>
      </c>
      <c r="F16" s="15">
        <v>68</v>
      </c>
      <c r="G16" s="17">
        <f t="shared" si="2"/>
        <v>62.12</v>
      </c>
      <c r="H16" s="18">
        <v>74.4</v>
      </c>
      <c r="I16" s="39">
        <f t="shared" si="3"/>
        <v>136.52</v>
      </c>
      <c r="J16" s="8" t="s">
        <v>15</v>
      </c>
    </row>
    <row r="17" ht="23.1" customHeight="1" spans="1:10">
      <c r="A17" s="14">
        <v>4</v>
      </c>
      <c r="B17" s="15" t="s">
        <v>28</v>
      </c>
      <c r="C17" s="15" t="s">
        <v>14</v>
      </c>
      <c r="D17" s="15">
        <v>20160817116</v>
      </c>
      <c r="E17" s="25">
        <v>52.46</v>
      </c>
      <c r="F17" s="15">
        <v>64</v>
      </c>
      <c r="G17" s="17">
        <f t="shared" si="2"/>
        <v>58.23</v>
      </c>
      <c r="H17" s="18">
        <v>72.4</v>
      </c>
      <c r="I17" s="39">
        <f t="shared" si="3"/>
        <v>130.63</v>
      </c>
      <c r="J17" s="8" t="s">
        <v>15</v>
      </c>
    </row>
    <row r="18" ht="23.1" customHeight="1" spans="1:10">
      <c r="A18" s="14">
        <v>5</v>
      </c>
      <c r="B18" s="15" t="s">
        <v>29</v>
      </c>
      <c r="C18" s="15" t="s">
        <v>14</v>
      </c>
      <c r="D18" s="15">
        <v>20160817113</v>
      </c>
      <c r="E18" s="24">
        <v>55.27</v>
      </c>
      <c r="F18" s="15">
        <v>66</v>
      </c>
      <c r="G18" s="17">
        <f t="shared" si="2"/>
        <v>60.635</v>
      </c>
      <c r="H18" s="18">
        <v>69.8</v>
      </c>
      <c r="I18" s="39">
        <f t="shared" si="3"/>
        <v>130.435</v>
      </c>
      <c r="J18" s="8" t="s">
        <v>15</v>
      </c>
    </row>
    <row r="19" ht="23.1" customHeight="1" spans="1:10">
      <c r="A19" s="14">
        <v>6</v>
      </c>
      <c r="B19" s="15" t="s">
        <v>30</v>
      </c>
      <c r="C19" s="15" t="s">
        <v>14</v>
      </c>
      <c r="D19" s="15">
        <v>20160817118</v>
      </c>
      <c r="E19" s="26">
        <v>60.35</v>
      </c>
      <c r="F19" s="15">
        <v>57</v>
      </c>
      <c r="G19" s="17">
        <f t="shared" si="2"/>
        <v>58.675</v>
      </c>
      <c r="H19" s="18">
        <v>71.4</v>
      </c>
      <c r="I19" s="39">
        <f t="shared" si="3"/>
        <v>130.075</v>
      </c>
      <c r="J19" s="8" t="s">
        <v>15</v>
      </c>
    </row>
    <row r="20" s="1" customFormat="1" ht="23.1" customHeight="1" spans="1:17">
      <c r="A20" s="14">
        <v>7</v>
      </c>
      <c r="B20" s="15" t="s">
        <v>31</v>
      </c>
      <c r="C20" s="15" t="s">
        <v>14</v>
      </c>
      <c r="D20" s="15">
        <v>20160817111</v>
      </c>
      <c r="E20" s="23">
        <v>47.19</v>
      </c>
      <c r="F20" s="15">
        <v>70</v>
      </c>
      <c r="G20" s="17">
        <f t="shared" si="2"/>
        <v>58.595</v>
      </c>
      <c r="H20" s="18">
        <v>69.33</v>
      </c>
      <c r="I20" s="39">
        <f t="shared" si="3"/>
        <v>127.925</v>
      </c>
      <c r="J20" s="8" t="s">
        <v>22</v>
      </c>
      <c r="K20"/>
      <c r="L20"/>
      <c r="M20"/>
      <c r="N20"/>
      <c r="O20"/>
      <c r="P20"/>
      <c r="Q20"/>
    </row>
    <row r="21" ht="23.1" customHeight="1" spans="1:10">
      <c r="A21" s="14">
        <v>8</v>
      </c>
      <c r="B21" s="15" t="s">
        <v>32</v>
      </c>
      <c r="C21" s="15" t="s">
        <v>33</v>
      </c>
      <c r="D21" s="15">
        <v>20160817107</v>
      </c>
      <c r="E21" s="23">
        <v>50.34</v>
      </c>
      <c r="F21" s="15">
        <v>65</v>
      </c>
      <c r="G21" s="17">
        <f t="shared" si="2"/>
        <v>57.67</v>
      </c>
      <c r="H21" s="18">
        <v>63.8</v>
      </c>
      <c r="I21" s="39">
        <f t="shared" si="3"/>
        <v>121.47</v>
      </c>
      <c r="J21" s="8" t="s">
        <v>22</v>
      </c>
    </row>
    <row r="22" s="1" customFormat="1" ht="23.1" customHeight="1" spans="1:17">
      <c r="A22" s="14">
        <v>9</v>
      </c>
      <c r="B22" s="15" t="s">
        <v>34</v>
      </c>
      <c r="C22" s="15" t="s">
        <v>14</v>
      </c>
      <c r="D22" s="15">
        <v>20160817108</v>
      </c>
      <c r="E22" s="23">
        <v>47.52</v>
      </c>
      <c r="F22" s="15">
        <v>59</v>
      </c>
      <c r="G22" s="17">
        <f t="shared" si="2"/>
        <v>53.26</v>
      </c>
      <c r="H22" s="18">
        <v>0</v>
      </c>
      <c r="I22" s="39">
        <f t="shared" si="3"/>
        <v>53.26</v>
      </c>
      <c r="J22" s="8" t="s">
        <v>22</v>
      </c>
      <c r="K22"/>
      <c r="L22"/>
      <c r="M22"/>
      <c r="N22"/>
      <c r="O22"/>
      <c r="P22"/>
      <c r="Q22"/>
    </row>
    <row r="23" s="1" customFormat="1" ht="23.1" customHeight="1" spans="1:17">
      <c r="A23" s="22" t="s">
        <v>35</v>
      </c>
      <c r="B23" s="13"/>
      <c r="C23" s="13"/>
      <c r="D23" s="13"/>
      <c r="E23" s="13"/>
      <c r="F23" s="13"/>
      <c r="G23" s="13"/>
      <c r="H23" s="13"/>
      <c r="I23" s="13"/>
      <c r="J23" s="40"/>
      <c r="K23"/>
      <c r="L23"/>
      <c r="M23"/>
      <c r="N23"/>
      <c r="O23"/>
      <c r="P23"/>
      <c r="Q23"/>
    </row>
    <row r="24" s="1" customFormat="1" ht="23.1" customHeight="1" spans="1:17">
      <c r="A24" s="14">
        <v>1</v>
      </c>
      <c r="B24" s="14" t="s">
        <v>36</v>
      </c>
      <c r="C24" s="14" t="s">
        <v>14</v>
      </c>
      <c r="D24" s="15">
        <v>20160817140</v>
      </c>
      <c r="E24" s="27">
        <v>47.47</v>
      </c>
      <c r="F24" s="15">
        <v>71</v>
      </c>
      <c r="G24" s="17">
        <f t="shared" ref="G24:G27" si="4">(E24*0.5)+(F24*0.5)</f>
        <v>59.235</v>
      </c>
      <c r="H24" s="18">
        <v>76.8</v>
      </c>
      <c r="I24" s="39">
        <f t="shared" ref="I24:I27" si="5">G24+H24</f>
        <v>136.035</v>
      </c>
      <c r="J24" s="8" t="s">
        <v>15</v>
      </c>
      <c r="K24"/>
      <c r="L24"/>
      <c r="M24"/>
      <c r="N24"/>
      <c r="O24"/>
      <c r="P24"/>
      <c r="Q24"/>
    </row>
    <row r="25" s="1" customFormat="1" ht="23.1" customHeight="1" spans="1:17">
      <c r="A25" s="14">
        <v>2</v>
      </c>
      <c r="B25" s="14" t="s">
        <v>37</v>
      </c>
      <c r="C25" s="14" t="s">
        <v>14</v>
      </c>
      <c r="D25" s="15">
        <v>20160817136</v>
      </c>
      <c r="E25" s="28">
        <v>49.42</v>
      </c>
      <c r="F25" s="15">
        <v>77</v>
      </c>
      <c r="G25" s="17">
        <f t="shared" si="4"/>
        <v>63.21</v>
      </c>
      <c r="H25" s="18">
        <v>71.2</v>
      </c>
      <c r="I25" s="39">
        <f t="shared" si="5"/>
        <v>134.41</v>
      </c>
      <c r="J25" s="8" t="s">
        <v>15</v>
      </c>
      <c r="K25"/>
      <c r="L25"/>
      <c r="M25"/>
      <c r="N25"/>
      <c r="O25"/>
      <c r="P25"/>
      <c r="Q25"/>
    </row>
    <row r="26" s="1" customFormat="1" ht="23.1" customHeight="1" spans="1:17">
      <c r="A26" s="14">
        <v>3</v>
      </c>
      <c r="B26" s="14" t="s">
        <v>38</v>
      </c>
      <c r="C26" s="14" t="s">
        <v>14</v>
      </c>
      <c r="D26" s="15">
        <v>20160817139</v>
      </c>
      <c r="E26" s="27">
        <v>49.6</v>
      </c>
      <c r="F26" s="15">
        <v>63</v>
      </c>
      <c r="G26" s="17">
        <f t="shared" si="4"/>
        <v>56.3</v>
      </c>
      <c r="H26" s="18">
        <v>75</v>
      </c>
      <c r="I26" s="39">
        <f t="shared" si="5"/>
        <v>131.3</v>
      </c>
      <c r="J26" s="8" t="s">
        <v>15</v>
      </c>
      <c r="K26"/>
      <c r="L26"/>
      <c r="M26"/>
      <c r="N26"/>
      <c r="O26"/>
      <c r="P26"/>
      <c r="Q26"/>
    </row>
    <row r="27" ht="23.1" customHeight="1" spans="1:10">
      <c r="A27" s="14">
        <v>4</v>
      </c>
      <c r="B27" s="14" t="s">
        <v>39</v>
      </c>
      <c r="C27" s="14" t="s">
        <v>14</v>
      </c>
      <c r="D27" s="15">
        <v>20160817137</v>
      </c>
      <c r="E27" s="28">
        <v>51.46</v>
      </c>
      <c r="F27" s="15">
        <v>73</v>
      </c>
      <c r="G27" s="17">
        <f t="shared" si="4"/>
        <v>62.23</v>
      </c>
      <c r="H27" s="18">
        <v>63</v>
      </c>
      <c r="I27" s="39">
        <f t="shared" si="5"/>
        <v>125.23</v>
      </c>
      <c r="J27" s="8" t="s">
        <v>22</v>
      </c>
    </row>
    <row r="28" ht="23.1" customHeight="1" spans="1:10">
      <c r="A28" s="22" t="s">
        <v>40</v>
      </c>
      <c r="B28" s="13"/>
      <c r="C28" s="13"/>
      <c r="D28" s="13"/>
      <c r="E28" s="13"/>
      <c r="F28" s="13"/>
      <c r="G28" s="13"/>
      <c r="H28" s="13"/>
      <c r="I28" s="13"/>
      <c r="J28" s="40"/>
    </row>
    <row r="29" ht="23.1" customHeight="1" spans="1:10">
      <c r="A29" s="14">
        <v>1</v>
      </c>
      <c r="B29" s="14" t="s">
        <v>41</v>
      </c>
      <c r="C29" s="14" t="s">
        <v>33</v>
      </c>
      <c r="D29" s="15">
        <v>20160817106</v>
      </c>
      <c r="E29" s="23">
        <v>59.24</v>
      </c>
      <c r="F29" s="15">
        <v>80</v>
      </c>
      <c r="G29" s="17">
        <f t="shared" ref="G29:G34" si="6">(E29*0.5)+(F29*0.5)</f>
        <v>69.62</v>
      </c>
      <c r="H29" s="18">
        <v>76.2</v>
      </c>
      <c r="I29" s="39">
        <f t="shared" ref="I29:I34" si="7">G29+H29</f>
        <v>145.82</v>
      </c>
      <c r="J29" s="8" t="s">
        <v>15</v>
      </c>
    </row>
    <row r="30" s="1" customFormat="1" ht="23.1" customHeight="1" spans="1:17">
      <c r="A30" s="14">
        <v>2</v>
      </c>
      <c r="B30" s="14" t="s">
        <v>42</v>
      </c>
      <c r="C30" s="14" t="s">
        <v>33</v>
      </c>
      <c r="D30" s="15">
        <v>20160817102</v>
      </c>
      <c r="E30" s="23">
        <v>55.66</v>
      </c>
      <c r="F30" s="15">
        <v>79</v>
      </c>
      <c r="G30" s="17">
        <f t="shared" si="6"/>
        <v>67.33</v>
      </c>
      <c r="H30" s="18">
        <v>75.8</v>
      </c>
      <c r="I30" s="39">
        <f t="shared" si="7"/>
        <v>143.13</v>
      </c>
      <c r="J30" s="8" t="s">
        <v>15</v>
      </c>
      <c r="K30"/>
      <c r="L30"/>
      <c r="M30"/>
      <c r="N30"/>
      <c r="O30"/>
      <c r="P30"/>
      <c r="Q30"/>
    </row>
    <row r="31" s="1" customFormat="1" ht="23.1" customHeight="1" spans="1:17">
      <c r="A31" s="14">
        <v>3</v>
      </c>
      <c r="B31" s="29" t="s">
        <v>43</v>
      </c>
      <c r="C31" s="29" t="s">
        <v>14</v>
      </c>
      <c r="D31" s="30">
        <v>20160817101</v>
      </c>
      <c r="E31" s="31">
        <v>66.32</v>
      </c>
      <c r="F31" s="30">
        <v>71</v>
      </c>
      <c r="G31" s="17">
        <f t="shared" si="6"/>
        <v>68.66</v>
      </c>
      <c r="H31" s="18">
        <v>68.6</v>
      </c>
      <c r="I31" s="39">
        <f t="shared" si="7"/>
        <v>137.26</v>
      </c>
      <c r="J31" s="8" t="s">
        <v>15</v>
      </c>
      <c r="K31"/>
      <c r="L31"/>
      <c r="M31"/>
      <c r="N31"/>
      <c r="O31"/>
      <c r="P31"/>
      <c r="Q31"/>
    </row>
    <row r="32" s="1" customFormat="1" ht="23.1" customHeight="1" spans="1:17">
      <c r="A32" s="14">
        <v>4</v>
      </c>
      <c r="B32" s="14" t="s">
        <v>44</v>
      </c>
      <c r="C32" s="14" t="s">
        <v>33</v>
      </c>
      <c r="D32" s="15">
        <v>20160817103</v>
      </c>
      <c r="E32" s="23">
        <v>55.66</v>
      </c>
      <c r="F32" s="15">
        <v>74</v>
      </c>
      <c r="G32" s="17">
        <f t="shared" si="6"/>
        <v>64.83</v>
      </c>
      <c r="H32" s="18">
        <v>65.8</v>
      </c>
      <c r="I32" s="39">
        <f t="shared" si="7"/>
        <v>130.63</v>
      </c>
      <c r="J32" s="8" t="s">
        <v>22</v>
      </c>
      <c r="K32"/>
      <c r="L32"/>
      <c r="M32"/>
      <c r="N32"/>
      <c r="O32"/>
      <c r="P32"/>
      <c r="Q32"/>
    </row>
    <row r="33" s="1" customFormat="1" ht="23.1" customHeight="1" spans="1:17">
      <c r="A33" s="14">
        <v>5</v>
      </c>
      <c r="B33" s="14" t="s">
        <v>45</v>
      </c>
      <c r="C33" s="14" t="s">
        <v>33</v>
      </c>
      <c r="D33" s="15">
        <v>20160817104</v>
      </c>
      <c r="E33" s="23">
        <v>46.93</v>
      </c>
      <c r="F33" s="15">
        <v>64</v>
      </c>
      <c r="G33" s="17">
        <f t="shared" si="6"/>
        <v>55.465</v>
      </c>
      <c r="H33" s="18">
        <v>69.6</v>
      </c>
      <c r="I33" s="39">
        <f t="shared" si="7"/>
        <v>125.065</v>
      </c>
      <c r="J33" s="8" t="s">
        <v>22</v>
      </c>
      <c r="K33"/>
      <c r="L33"/>
      <c r="M33"/>
      <c r="N33"/>
      <c r="O33"/>
      <c r="P33"/>
      <c r="Q33"/>
    </row>
    <row r="34" s="1" customFormat="1" ht="23.1" customHeight="1" spans="1:17">
      <c r="A34" s="14">
        <v>6</v>
      </c>
      <c r="B34" s="14" t="s">
        <v>46</v>
      </c>
      <c r="C34" s="14" t="s">
        <v>33</v>
      </c>
      <c r="D34" s="15">
        <v>20160817105</v>
      </c>
      <c r="E34" s="23">
        <v>62.39</v>
      </c>
      <c r="F34" s="15">
        <v>61</v>
      </c>
      <c r="G34" s="17">
        <f t="shared" si="6"/>
        <v>61.695</v>
      </c>
      <c r="H34" s="18">
        <v>62.4</v>
      </c>
      <c r="I34" s="39">
        <f t="shared" si="7"/>
        <v>124.095</v>
      </c>
      <c r="J34" s="8" t="s">
        <v>22</v>
      </c>
      <c r="K34"/>
      <c r="L34"/>
      <c r="M34"/>
      <c r="N34"/>
      <c r="O34"/>
      <c r="P34"/>
      <c r="Q34"/>
    </row>
    <row r="35" s="1" customFormat="1" ht="23.1" customHeight="1" spans="1:17">
      <c r="A35" s="22" t="s">
        <v>47</v>
      </c>
      <c r="B35" s="13"/>
      <c r="C35" s="13"/>
      <c r="D35" s="13"/>
      <c r="E35" s="13"/>
      <c r="F35" s="13"/>
      <c r="G35" s="13"/>
      <c r="H35" s="13"/>
      <c r="I35" s="13"/>
      <c r="J35" s="40"/>
      <c r="K35"/>
      <c r="L35"/>
      <c r="M35"/>
      <c r="N35"/>
      <c r="O35"/>
      <c r="P35"/>
      <c r="Q35"/>
    </row>
    <row r="36" s="1" customFormat="1" ht="23.1" customHeight="1" spans="1:17">
      <c r="A36" s="14">
        <v>1</v>
      </c>
      <c r="B36" s="15" t="s">
        <v>48</v>
      </c>
      <c r="C36" s="15" t="s">
        <v>14</v>
      </c>
      <c r="D36" s="15">
        <v>20160817135</v>
      </c>
      <c r="E36" s="28">
        <v>64.07</v>
      </c>
      <c r="F36" s="15">
        <v>80</v>
      </c>
      <c r="G36" s="17">
        <f>(E36*0.5)+(F36*0.5)</f>
        <v>72.035</v>
      </c>
      <c r="H36" s="18">
        <v>78</v>
      </c>
      <c r="I36" s="39">
        <f>G36+H36</f>
        <v>150.035</v>
      </c>
      <c r="J36" s="8" t="s">
        <v>15</v>
      </c>
      <c r="K36"/>
      <c r="L36"/>
      <c r="M36"/>
      <c r="N36"/>
      <c r="O36"/>
      <c r="P36"/>
      <c r="Q36"/>
    </row>
    <row r="37" s="1" customFormat="1" ht="23.1" customHeight="1" spans="1:17">
      <c r="A37" s="14">
        <v>2</v>
      </c>
      <c r="B37" s="15" t="s">
        <v>49</v>
      </c>
      <c r="C37" s="15" t="s">
        <v>14</v>
      </c>
      <c r="D37" s="15">
        <v>20160817133</v>
      </c>
      <c r="E37" s="32">
        <v>56.73</v>
      </c>
      <c r="F37" s="15">
        <v>70</v>
      </c>
      <c r="G37" s="17">
        <f>(E37*0.5)+(F37*0.5)</f>
        <v>63.365</v>
      </c>
      <c r="H37" s="18">
        <v>67.4</v>
      </c>
      <c r="I37" s="39">
        <f>G37+H37</f>
        <v>130.765</v>
      </c>
      <c r="J37" s="8" t="s">
        <v>15</v>
      </c>
      <c r="K37"/>
      <c r="L37"/>
      <c r="M37"/>
      <c r="N37"/>
      <c r="O37"/>
      <c r="P37"/>
      <c r="Q37"/>
    </row>
    <row r="38" ht="50.1" customHeight="1" spans="2:2">
      <c r="B38" s="33"/>
    </row>
    <row r="39" ht="50.1" customHeight="1" spans="2:2">
      <c r="B39" s="33"/>
    </row>
    <row r="40" ht="50.1" customHeight="1" spans="2:2">
      <c r="B40" s="33"/>
    </row>
    <row r="41" ht="50.1" customHeight="1"/>
    <row r="42" ht="50.1" customHeight="1"/>
  </sheetData>
  <sortState ref="A29:I34">
    <sortCondition ref="I29:I34" descending="1"/>
  </sortState>
  <mergeCells count="14">
    <mergeCell ref="A1:J1"/>
    <mergeCell ref="E2:G2"/>
    <mergeCell ref="A4:I4"/>
    <mergeCell ref="A13:J13"/>
    <mergeCell ref="A23:J23"/>
    <mergeCell ref="A28:J28"/>
    <mergeCell ref="A35:J35"/>
    <mergeCell ref="A2:A3"/>
    <mergeCell ref="B2:B3"/>
    <mergeCell ref="C2:C3"/>
    <mergeCell ref="D2:D3"/>
    <mergeCell ref="H2:H3"/>
    <mergeCell ref="I2:I3"/>
    <mergeCell ref="J2:J3"/>
  </mergeCells>
  <pageMargins left="0.15625" right="0.0777777777777778" top="0.984027777777778" bottom="0.984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lenovo-01</dc:creator>
  <cp:lastModifiedBy>ivviw</cp:lastModifiedBy>
  <dcterms:created xsi:type="dcterms:W3CDTF">2016-06-29T03:28:00Z</dcterms:created>
  <cp:lastPrinted>2016-08-21T02:39:00Z</cp:lastPrinted>
  <dcterms:modified xsi:type="dcterms:W3CDTF">2016-09-02T10:00:01Z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