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1375" windowHeight="9735"/>
  </bookViews>
  <sheets>
    <sheet name="专业测试" sheetId="1" r:id="rId1"/>
  </sheets>
  <calcPr calcId="124519"/>
</workbook>
</file>

<file path=xl/calcChain.xml><?xml version="1.0" encoding="utf-8"?>
<calcChain xmlns="http://schemas.openxmlformats.org/spreadsheetml/2006/main">
  <c r="J102" i="1"/>
  <c r="F102"/>
  <c r="H102" s="1"/>
  <c r="J101"/>
  <c r="F101"/>
  <c r="H101" s="1"/>
  <c r="J100"/>
  <c r="F100"/>
  <c r="H100" s="1"/>
  <c r="K100" s="1"/>
  <c r="J99"/>
  <c r="F99"/>
  <c r="H99" s="1"/>
  <c r="K99" s="1"/>
  <c r="J98"/>
  <c r="F98"/>
  <c r="H98" s="1"/>
  <c r="K98" s="1"/>
  <c r="J97"/>
  <c r="F97"/>
  <c r="H97" s="1"/>
  <c r="K97" s="1"/>
  <c r="J96"/>
  <c r="F96"/>
  <c r="H96" s="1"/>
  <c r="K96" s="1"/>
  <c r="J95"/>
  <c r="F95"/>
  <c r="H95" s="1"/>
  <c r="K95" s="1"/>
  <c r="J94"/>
  <c r="F94"/>
  <c r="H94" s="1"/>
  <c r="K94" s="1"/>
  <c r="J93"/>
  <c r="F93"/>
  <c r="H93" s="1"/>
  <c r="K93" s="1"/>
  <c r="J92"/>
  <c r="F92"/>
  <c r="H92" s="1"/>
  <c r="K92" s="1"/>
  <c r="J91"/>
  <c r="H91"/>
  <c r="K91" s="1"/>
  <c r="F91"/>
  <c r="J90"/>
  <c r="F90"/>
  <c r="H90" s="1"/>
  <c r="J89"/>
  <c r="F89"/>
  <c r="H89" s="1"/>
  <c r="J88"/>
  <c r="F88"/>
  <c r="H88" s="1"/>
  <c r="J87"/>
  <c r="H87"/>
  <c r="K87" s="1"/>
  <c r="F87"/>
  <c r="J86"/>
  <c r="F86"/>
  <c r="H86" s="1"/>
  <c r="J85"/>
  <c r="F85"/>
  <c r="H85" s="1"/>
  <c r="J84"/>
  <c r="F84"/>
  <c r="H84" s="1"/>
  <c r="J83"/>
  <c r="F83"/>
  <c r="H83" s="1"/>
  <c r="J82"/>
  <c r="F82"/>
  <c r="H82" s="1"/>
  <c r="J81"/>
  <c r="F81"/>
  <c r="H81" s="1"/>
  <c r="J80"/>
  <c r="F80"/>
  <c r="H80" s="1"/>
  <c r="K80" s="1"/>
  <c r="J79"/>
  <c r="F79"/>
  <c r="H79" s="1"/>
  <c r="J78"/>
  <c r="F78"/>
  <c r="H78" s="1"/>
  <c r="J77"/>
  <c r="H77"/>
  <c r="K77" s="1"/>
  <c r="F77"/>
  <c r="J76"/>
  <c r="F76"/>
  <c r="H76" s="1"/>
  <c r="K76" s="1"/>
  <c r="J75"/>
  <c r="F75"/>
  <c r="H75" s="1"/>
  <c r="K75" s="1"/>
  <c r="J74"/>
  <c r="H74"/>
  <c r="F74"/>
  <c r="J73"/>
  <c r="F73"/>
  <c r="H73" s="1"/>
  <c r="J72"/>
  <c r="H72"/>
  <c r="K72" s="1"/>
  <c r="F72"/>
  <c r="J71"/>
  <c r="F71"/>
  <c r="H71" s="1"/>
  <c r="K71" s="1"/>
  <c r="J70"/>
  <c r="H70"/>
  <c r="F70"/>
  <c r="J69"/>
  <c r="H69"/>
  <c r="F69"/>
  <c r="J68"/>
  <c r="F68"/>
  <c r="H68" s="1"/>
  <c r="K68" s="1"/>
  <c r="J67"/>
  <c r="F67"/>
  <c r="H67" s="1"/>
  <c r="K67" s="1"/>
  <c r="J66"/>
  <c r="H66"/>
  <c r="F66"/>
  <c r="J65"/>
  <c r="F65"/>
  <c r="H65" s="1"/>
  <c r="J64"/>
  <c r="H64"/>
  <c r="K64" s="1"/>
  <c r="F64"/>
  <c r="J63"/>
  <c r="F63"/>
  <c r="H63" s="1"/>
  <c r="K63" s="1"/>
  <c r="J62"/>
  <c r="F62"/>
  <c r="H62" s="1"/>
  <c r="J61"/>
  <c r="F61"/>
  <c r="H61" s="1"/>
  <c r="K61" s="1"/>
  <c r="J60"/>
  <c r="F60"/>
  <c r="H60" s="1"/>
  <c r="J59"/>
  <c r="K59" s="1"/>
  <c r="K58"/>
  <c r="J58"/>
  <c r="J57"/>
  <c r="K57" s="1"/>
  <c r="J56"/>
  <c r="K56" s="1"/>
  <c r="K55"/>
  <c r="J55"/>
  <c r="J54"/>
  <c r="K54" s="1"/>
  <c r="J53"/>
  <c r="K53" s="1"/>
  <c r="J52"/>
  <c r="K52" s="1"/>
  <c r="J51"/>
  <c r="K51" s="1"/>
  <c r="J50"/>
  <c r="K50" s="1"/>
  <c r="J49"/>
  <c r="K49" s="1"/>
  <c r="K48"/>
  <c r="J48"/>
  <c r="J47"/>
  <c r="K47" s="1"/>
  <c r="J46"/>
  <c r="K46" s="1"/>
  <c r="J45"/>
  <c r="K45" s="1"/>
  <c r="K44"/>
  <c r="J44"/>
  <c r="J43"/>
  <c r="K43" s="1"/>
  <c r="K42"/>
  <c r="J42"/>
  <c r="J41"/>
  <c r="K41" s="1"/>
  <c r="J40"/>
  <c r="K40" s="1"/>
  <c r="K39"/>
  <c r="J39"/>
  <c r="J38"/>
  <c r="K38" s="1"/>
  <c r="J37"/>
  <c r="K37" s="1"/>
  <c r="J36"/>
  <c r="K36" s="1"/>
  <c r="J35"/>
  <c r="K35" s="1"/>
  <c r="K34"/>
  <c r="J34"/>
  <c r="J33"/>
  <c r="K33" s="1"/>
  <c r="J32"/>
  <c r="H32"/>
  <c r="F32"/>
  <c r="J31"/>
  <c r="F31"/>
  <c r="H31" s="1"/>
  <c r="J30"/>
  <c r="H30"/>
  <c r="K30" s="1"/>
  <c r="F30"/>
  <c r="J29"/>
  <c r="K29" s="1"/>
  <c r="J28"/>
  <c r="K28" s="1"/>
  <c r="K27"/>
  <c r="J27"/>
  <c r="K82" l="1"/>
  <c r="K84"/>
  <c r="K86"/>
  <c r="K89"/>
  <c r="K79"/>
  <c r="K90"/>
  <c r="K65"/>
  <c r="K102"/>
  <c r="K69"/>
  <c r="K60"/>
  <c r="K70"/>
  <c r="K83"/>
  <c r="K85"/>
  <c r="K88"/>
  <c r="K31"/>
  <c r="K73"/>
  <c r="K32"/>
  <c r="K62"/>
  <c r="K66"/>
  <c r="K74"/>
  <c r="K78"/>
  <c r="K81"/>
  <c r="K101"/>
  <c r="J26"/>
  <c r="K26" s="1"/>
  <c r="J25"/>
  <c r="K25" s="1"/>
  <c r="J24"/>
  <c r="K24" s="1"/>
  <c r="J23"/>
  <c r="F23"/>
  <c r="H23" s="1"/>
  <c r="K23" s="1"/>
  <c r="J22"/>
  <c r="F22"/>
  <c r="H22" s="1"/>
  <c r="J21"/>
  <c r="F21"/>
  <c r="H21" s="1"/>
  <c r="K21" s="1"/>
  <c r="J20"/>
  <c r="F20"/>
  <c r="H20" s="1"/>
  <c r="J19"/>
  <c r="F19"/>
  <c r="H19" s="1"/>
  <c r="K19" s="1"/>
  <c r="J18"/>
  <c r="F18"/>
  <c r="H18" s="1"/>
  <c r="J17"/>
  <c r="K17" s="1"/>
  <c r="J16"/>
  <c r="K16" s="1"/>
  <c r="J15"/>
  <c r="K15" s="1"/>
  <c r="J14"/>
  <c r="F14"/>
  <c r="H14" s="1"/>
  <c r="K14" s="1"/>
  <c r="J13"/>
  <c r="F13"/>
  <c r="H13" s="1"/>
  <c r="J12"/>
  <c r="F12"/>
  <c r="H12" s="1"/>
  <c r="J11"/>
  <c r="F11"/>
  <c r="H11" s="1"/>
  <c r="J10"/>
  <c r="F10"/>
  <c r="H10" s="1"/>
  <c r="J9"/>
  <c r="F9"/>
  <c r="H9" s="1"/>
  <c r="J8"/>
  <c r="F8"/>
  <c r="H8" s="1"/>
  <c r="J7"/>
  <c r="F7"/>
  <c r="H7" s="1"/>
  <c r="J6"/>
  <c r="F6"/>
  <c r="H6" s="1"/>
  <c r="J5"/>
  <c r="F5"/>
  <c r="H5" s="1"/>
  <c r="J4"/>
  <c r="F4"/>
  <c r="H4" s="1"/>
  <c r="J3"/>
  <c r="F3"/>
  <c r="H3" s="1"/>
  <c r="K22" l="1"/>
  <c r="K18"/>
  <c r="K20"/>
  <c r="K3"/>
  <c r="K5"/>
  <c r="K11"/>
  <c r="K6"/>
  <c r="K8"/>
  <c r="K10"/>
  <c r="K12"/>
  <c r="K13"/>
  <c r="K4"/>
  <c r="K7"/>
  <c r="K9"/>
</calcChain>
</file>

<file path=xl/sharedStrings.xml><?xml version="1.0" encoding="utf-8"?>
<sst xmlns="http://schemas.openxmlformats.org/spreadsheetml/2006/main" count="315" uniqueCount="174">
  <si>
    <t>序号</t>
  </si>
  <si>
    <t>报考部门</t>
  </si>
  <si>
    <t>报考职位</t>
  </si>
  <si>
    <t>准考证号</t>
  </si>
  <si>
    <t>加权后成绩（50%）</t>
  </si>
  <si>
    <t>民族分</t>
  </si>
  <si>
    <t>笔试总成绩</t>
  </si>
  <si>
    <t>面试成绩</t>
    <phoneticPr fontId="5" type="noConversion"/>
  </si>
  <si>
    <t>总成绩</t>
  </si>
  <si>
    <t>盟委党校</t>
  </si>
  <si>
    <t>教师</t>
  </si>
  <si>
    <t>20160202113</t>
  </si>
  <si>
    <t>20160202106</t>
  </si>
  <si>
    <t>20160202112</t>
  </si>
  <si>
    <t>20160202111</t>
  </si>
  <si>
    <t>20160202101</t>
  </si>
  <si>
    <t>20160202108</t>
  </si>
  <si>
    <t>盟青少年宫</t>
  </si>
  <si>
    <t>舞蹈教师</t>
  </si>
  <si>
    <t>20160300103</t>
  </si>
  <si>
    <t>20160300105</t>
  </si>
  <si>
    <t>20160204626</t>
  </si>
  <si>
    <t>阿拉善日报社</t>
  </si>
  <si>
    <t>汉文新闻采编1</t>
  </si>
  <si>
    <t>20160300120</t>
  </si>
  <si>
    <t>汉文新闻采编1</t>
    <phoneticPr fontId="5" type="noConversion"/>
  </si>
  <si>
    <t>20160300427</t>
  </si>
  <si>
    <t>20160300116</t>
  </si>
  <si>
    <t>汉文新闻采编2</t>
  </si>
  <si>
    <t>20160300513</t>
  </si>
  <si>
    <t>20160300504</t>
  </si>
  <si>
    <t>20160300508</t>
  </si>
  <si>
    <t>阿拉善右旗广播电视台</t>
  </si>
  <si>
    <t>汉语播音与主持</t>
  </si>
  <si>
    <t>89.20</t>
  </si>
  <si>
    <t>汉语播音与主持</t>
    <phoneticPr fontId="5" type="noConversion"/>
  </si>
  <si>
    <t>84.80</t>
    <phoneticPr fontId="9" type="noConversion"/>
  </si>
  <si>
    <t>88.20</t>
  </si>
  <si>
    <t>蒙语播音与主持</t>
  </si>
  <si>
    <t>20160500159</t>
  </si>
  <si>
    <t>81.40</t>
  </si>
  <si>
    <t>20160500151</t>
  </si>
  <si>
    <t>82.60</t>
  </si>
  <si>
    <t>蒙语播音与主持</t>
    <phoneticPr fontId="5" type="noConversion"/>
  </si>
  <si>
    <t>20160500155</t>
  </si>
  <si>
    <t>76.80</t>
    <phoneticPr fontId="9" type="noConversion"/>
  </si>
  <si>
    <t>广播影视制作</t>
  </si>
  <si>
    <t>20160302623</t>
  </si>
  <si>
    <t>20160302622</t>
  </si>
  <si>
    <t>广播影视制作</t>
    <phoneticPr fontId="5" type="noConversion"/>
  </si>
  <si>
    <t>20160302618</t>
  </si>
  <si>
    <t>蒙古族第一幼儿园</t>
    <phoneticPr fontId="5" type="noConversion"/>
  </si>
  <si>
    <t>幼儿教师</t>
  </si>
  <si>
    <t>20160200901</t>
  </si>
  <si>
    <t>蒙古族第一幼儿园</t>
  </si>
  <si>
    <t>20160200902</t>
  </si>
  <si>
    <t>20160200903</t>
  </si>
  <si>
    <t>第一幼儿园</t>
    <phoneticPr fontId="5" type="noConversion"/>
  </si>
  <si>
    <t>20160200111</t>
  </si>
  <si>
    <t>第一幼儿园</t>
  </si>
  <si>
    <t>20160200203</t>
  </si>
  <si>
    <t>20160200207</t>
  </si>
  <si>
    <t>第二幼儿园</t>
  </si>
  <si>
    <t>20160200222</t>
  </si>
  <si>
    <t>20160200223</t>
  </si>
  <si>
    <t>第二幼儿园</t>
    <phoneticPr fontId="5" type="noConversion"/>
  </si>
  <si>
    <t>20160200221</t>
  </si>
  <si>
    <t>第三幼儿园</t>
  </si>
  <si>
    <t>20160200321</t>
  </si>
  <si>
    <t>第三幼儿园</t>
    <phoneticPr fontId="5" type="noConversion"/>
  </si>
  <si>
    <t>20160200227</t>
  </si>
  <si>
    <t>20160200225</t>
  </si>
  <si>
    <t>第二实验小学</t>
  </si>
  <si>
    <t>语文</t>
  </si>
  <si>
    <t>20160200427</t>
  </si>
  <si>
    <t>第二实验小学</t>
    <phoneticPr fontId="5" type="noConversion"/>
  </si>
  <si>
    <t>20160200423</t>
  </si>
  <si>
    <t>20160200426</t>
  </si>
  <si>
    <t>第八小学</t>
  </si>
  <si>
    <t>20160200527</t>
  </si>
  <si>
    <t>第八小学</t>
    <phoneticPr fontId="5" type="noConversion"/>
  </si>
  <si>
    <t>语文</t>
    <phoneticPr fontId="9" type="noConversion"/>
  </si>
  <si>
    <t>20160200514</t>
  </si>
  <si>
    <t>20160200525</t>
  </si>
  <si>
    <t>20160200523</t>
  </si>
  <si>
    <t>阿拉善右旗一中</t>
  </si>
  <si>
    <t>体育</t>
  </si>
  <si>
    <t>20160200613</t>
  </si>
  <si>
    <t>阿拉善右旗一中</t>
    <phoneticPr fontId="5" type="noConversion"/>
  </si>
  <si>
    <t>20160200612</t>
  </si>
  <si>
    <t>20160200618</t>
  </si>
  <si>
    <t>额济纳旗中学</t>
  </si>
  <si>
    <t>政治教师</t>
  </si>
  <si>
    <t>20160200629</t>
  </si>
  <si>
    <t>20160200623</t>
  </si>
  <si>
    <t>20160200626</t>
  </si>
  <si>
    <t>20160200622</t>
  </si>
  <si>
    <t>额济纳旗中学</t>
    <phoneticPr fontId="5" type="noConversion"/>
  </si>
  <si>
    <t>20160200620</t>
  </si>
  <si>
    <t>历史教师</t>
  </si>
  <si>
    <t>20160200711</t>
  </si>
  <si>
    <t>20160200710</t>
  </si>
  <si>
    <t>20160200709</t>
  </si>
  <si>
    <t>英语教师</t>
  </si>
  <si>
    <t>20160200712</t>
  </si>
  <si>
    <t>20160200716</t>
  </si>
  <si>
    <t>20160200807</t>
  </si>
  <si>
    <t>盟疾控中心</t>
    <phoneticPr fontId="2" type="noConversion"/>
  </si>
  <si>
    <t>传染病防治、检验</t>
  </si>
  <si>
    <t>20160201005</t>
  </si>
  <si>
    <t>盟疾控中心</t>
  </si>
  <si>
    <t>20160201004</t>
  </si>
  <si>
    <t>20160201001</t>
  </si>
  <si>
    <t>阿拉善中心医院</t>
    <phoneticPr fontId="2" type="noConversion"/>
  </si>
  <si>
    <t>医疗2</t>
  </si>
  <si>
    <t>20160201022</t>
  </si>
  <si>
    <t>20160201019</t>
  </si>
  <si>
    <t>阿拉善中心医院</t>
  </si>
  <si>
    <t>20160201024</t>
  </si>
  <si>
    <t>20160201023</t>
  </si>
  <si>
    <t>20160201011</t>
  </si>
  <si>
    <t>20160201014</t>
  </si>
  <si>
    <t>20160201027</t>
  </si>
  <si>
    <t>20160201013</t>
  </si>
  <si>
    <t>20160201016</t>
  </si>
  <si>
    <t>20160201018</t>
  </si>
  <si>
    <t>20160201021</t>
  </si>
  <si>
    <t>20160201020</t>
  </si>
  <si>
    <t>20160201025</t>
  </si>
  <si>
    <t>20160201012</t>
  </si>
  <si>
    <t>20160201015</t>
  </si>
  <si>
    <t>20160201028</t>
  </si>
  <si>
    <t>医技</t>
  </si>
  <si>
    <t>20160201103</t>
  </si>
  <si>
    <t>20160201102</t>
  </si>
  <si>
    <t>护理</t>
  </si>
  <si>
    <t>20160201123</t>
  </si>
  <si>
    <t>20160201219</t>
  </si>
  <si>
    <t>20160201109</t>
  </si>
  <si>
    <t xml:space="preserve">吉兰泰医院  </t>
    <phoneticPr fontId="5" type="noConversion"/>
  </si>
  <si>
    <t>医疗</t>
  </si>
  <si>
    <t>20160201504</t>
  </si>
  <si>
    <t>吉兰泰医院</t>
  </si>
  <si>
    <t>20160201228</t>
  </si>
  <si>
    <t>吉兰泰医院</t>
    <phoneticPr fontId="2" type="noConversion"/>
  </si>
  <si>
    <t>医疗</t>
    <phoneticPr fontId="2" type="noConversion"/>
  </si>
  <si>
    <t>20160201224</t>
  </si>
  <si>
    <t>巴彦诺尔公中心卫生院</t>
    <phoneticPr fontId="2" type="noConversion"/>
  </si>
  <si>
    <t>20160201301</t>
  </si>
  <si>
    <t>巴彦诺尔公中心卫生院</t>
  </si>
  <si>
    <t>20160201302</t>
  </si>
  <si>
    <t>护理</t>
    <phoneticPr fontId="2" type="noConversion"/>
  </si>
  <si>
    <t>20160201307</t>
  </si>
  <si>
    <t>20160201308</t>
  </si>
  <si>
    <t>20160201306</t>
  </si>
  <si>
    <t>银根卫生院</t>
  </si>
  <si>
    <t>20160201510</t>
  </si>
  <si>
    <t>银根卫生院</t>
    <phoneticPr fontId="2" type="noConversion"/>
  </si>
  <si>
    <t>20160201508</t>
  </si>
  <si>
    <t>敖伦布拉格卫生院</t>
  </si>
  <si>
    <t>20160201313</t>
  </si>
  <si>
    <t>敖伦布拉格卫生院</t>
    <phoneticPr fontId="2" type="noConversion"/>
  </si>
  <si>
    <t>20160201310</t>
  </si>
  <si>
    <t>阿拉善右旗人民医院</t>
  </si>
  <si>
    <t>20160201326</t>
  </si>
  <si>
    <t>阿拉善右旗人民医院</t>
    <phoneticPr fontId="2" type="noConversion"/>
  </si>
  <si>
    <t>20160201321</t>
  </si>
  <si>
    <t>20160201318</t>
  </si>
  <si>
    <t>20160201322</t>
  </si>
  <si>
    <t>20160201317</t>
  </si>
  <si>
    <t>20160201316</t>
  </si>
  <si>
    <t>20160201402</t>
  </si>
  <si>
    <t>2016年阿拉善盟事业单位公开招聘工作人员（专业测试）总成绩</t>
    <phoneticPr fontId="2" type="noConversion"/>
  </si>
  <si>
    <t>笔试成绩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</si>
</sst>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10">
    <font>
      <sz val="11"/>
      <color theme="1"/>
      <name val="宋体"/>
      <charset val="134"/>
      <scheme val="minor"/>
    </font>
    <font>
      <b/>
      <sz val="18"/>
      <name val="宋体"/>
      <family val="3"/>
      <charset val="134"/>
    </font>
    <font>
      <sz val="9"/>
      <name val="宋体"/>
      <charset val="134"/>
      <scheme val="minor"/>
    </font>
    <font>
      <sz val="10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/>
    <xf numFmtId="0" fontId="0" fillId="2" borderId="0" xfId="0" applyFill="1">
      <alignment vertical="center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vertical="center"/>
    </xf>
    <xf numFmtId="0" fontId="6" fillId="0" borderId="2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DZ102"/>
  <sheetViews>
    <sheetView tabSelected="1" workbookViewId="0">
      <selection activeCell="I114" sqref="I114"/>
    </sheetView>
  </sheetViews>
  <sheetFormatPr defaultRowHeight="13.5"/>
  <cols>
    <col min="1" max="1" width="7.5" customWidth="1"/>
    <col min="2" max="2" width="25.5" customWidth="1"/>
    <col min="3" max="3" width="22.25" customWidth="1"/>
    <col min="4" max="4" width="17.5" customWidth="1"/>
    <col min="5" max="5" width="12.375" customWidth="1"/>
    <col min="6" max="6" width="13.25" customWidth="1"/>
    <col min="7" max="7" width="12.125" customWidth="1"/>
    <col min="8" max="8" width="14.25" customWidth="1"/>
    <col min="9" max="9" width="12.75" customWidth="1"/>
    <col min="10" max="10" width="12.5" customWidth="1"/>
    <col min="11" max="11" width="10.125" style="32" customWidth="1"/>
  </cols>
  <sheetData>
    <row r="1" spans="1:16354" s="3" customFormat="1" ht="30.95" customHeight="1">
      <c r="A1" s="29" t="s">
        <v>172</v>
      </c>
      <c r="B1" s="29"/>
      <c r="C1" s="29"/>
      <c r="D1" s="29"/>
      <c r="E1" s="29"/>
      <c r="F1" s="29"/>
      <c r="G1" s="29"/>
      <c r="H1" s="29"/>
      <c r="I1" s="1"/>
      <c r="J1" s="2"/>
      <c r="K1" s="3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</row>
    <row r="2" spans="1:16354" s="8" customFormat="1" ht="37.5" customHeight="1">
      <c r="A2" s="4" t="s">
        <v>0</v>
      </c>
      <c r="B2" s="5" t="s">
        <v>1</v>
      </c>
      <c r="C2" s="5" t="s">
        <v>2</v>
      </c>
      <c r="D2" s="6" t="s">
        <v>3</v>
      </c>
      <c r="E2" s="4" t="s">
        <v>173</v>
      </c>
      <c r="F2" s="4" t="s">
        <v>4</v>
      </c>
      <c r="G2" s="4" t="s">
        <v>5</v>
      </c>
      <c r="H2" s="4" t="s">
        <v>6</v>
      </c>
      <c r="I2" s="7" t="s">
        <v>7</v>
      </c>
      <c r="J2" s="7" t="s">
        <v>4</v>
      </c>
      <c r="K2" s="7" t="s">
        <v>8</v>
      </c>
    </row>
    <row r="3" spans="1:16354" s="14" customFormat="1" ht="20.25" customHeight="1">
      <c r="A3" s="9">
        <v>1</v>
      </c>
      <c r="B3" s="10" t="s">
        <v>9</v>
      </c>
      <c r="C3" s="10" t="s">
        <v>10</v>
      </c>
      <c r="D3" s="11" t="s">
        <v>11</v>
      </c>
      <c r="E3" s="12">
        <v>68.010000000000005</v>
      </c>
      <c r="F3" s="12">
        <f t="shared" ref="F3:F8" si="0">E3*50%</f>
        <v>34.005000000000003</v>
      </c>
      <c r="G3" s="30">
        <v>2.5</v>
      </c>
      <c r="H3" s="12">
        <f t="shared" ref="H3:H8" si="1">F3+G3</f>
        <v>36.505000000000003</v>
      </c>
      <c r="I3" s="12">
        <v>82.2</v>
      </c>
      <c r="J3" s="13">
        <f t="shared" ref="J3:J8" si="2">I3*50%</f>
        <v>41.1</v>
      </c>
      <c r="K3" s="12">
        <f t="shared" ref="K3:K8" si="3">H3+J3</f>
        <v>77.605000000000004</v>
      </c>
    </row>
    <row r="4" spans="1:16354" s="14" customFormat="1" ht="20.25" customHeight="1">
      <c r="A4" s="9">
        <v>2</v>
      </c>
      <c r="B4" s="10" t="s">
        <v>9</v>
      </c>
      <c r="C4" s="10" t="s">
        <v>10</v>
      </c>
      <c r="D4" s="11" t="s">
        <v>12</v>
      </c>
      <c r="E4" s="12">
        <v>64.83</v>
      </c>
      <c r="F4" s="12">
        <f t="shared" si="0"/>
        <v>32.414999999999999</v>
      </c>
      <c r="G4" s="30">
        <v>2.5</v>
      </c>
      <c r="H4" s="12">
        <f t="shared" si="1"/>
        <v>34.914999999999999</v>
      </c>
      <c r="I4" s="12">
        <v>79.5</v>
      </c>
      <c r="J4" s="13">
        <f t="shared" si="2"/>
        <v>39.75</v>
      </c>
      <c r="K4" s="12">
        <f t="shared" si="3"/>
        <v>74.664999999999992</v>
      </c>
    </row>
    <row r="5" spans="1:16354" s="14" customFormat="1" ht="20.25" customHeight="1">
      <c r="A5" s="9">
        <v>3</v>
      </c>
      <c r="B5" s="10" t="s">
        <v>9</v>
      </c>
      <c r="C5" s="10" t="s">
        <v>10</v>
      </c>
      <c r="D5" s="11" t="s">
        <v>13</v>
      </c>
      <c r="E5" s="12">
        <v>66.84</v>
      </c>
      <c r="F5" s="12">
        <f t="shared" si="0"/>
        <v>33.42</v>
      </c>
      <c r="G5" s="30"/>
      <c r="H5" s="12">
        <f t="shared" si="1"/>
        <v>33.42</v>
      </c>
      <c r="I5" s="12">
        <v>75</v>
      </c>
      <c r="J5" s="13">
        <f t="shared" si="2"/>
        <v>37.5</v>
      </c>
      <c r="K5" s="12">
        <f t="shared" si="3"/>
        <v>70.92</v>
      </c>
    </row>
    <row r="6" spans="1:16354" s="14" customFormat="1" ht="20.25" customHeight="1">
      <c r="A6" s="9">
        <v>4</v>
      </c>
      <c r="B6" s="10" t="s">
        <v>9</v>
      </c>
      <c r="C6" s="10" t="s">
        <v>10</v>
      </c>
      <c r="D6" s="11" t="s">
        <v>14</v>
      </c>
      <c r="E6" s="12">
        <v>60.75</v>
      </c>
      <c r="F6" s="12">
        <f t="shared" si="0"/>
        <v>30.375</v>
      </c>
      <c r="G6" s="30"/>
      <c r="H6" s="12">
        <f t="shared" si="1"/>
        <v>30.375</v>
      </c>
      <c r="I6" s="12">
        <v>78.099999999999994</v>
      </c>
      <c r="J6" s="13">
        <f t="shared" si="2"/>
        <v>39.049999999999997</v>
      </c>
      <c r="K6" s="12">
        <f t="shared" si="3"/>
        <v>69.424999999999997</v>
      </c>
    </row>
    <row r="7" spans="1:16354" s="14" customFormat="1" ht="20.25" customHeight="1">
      <c r="A7" s="9">
        <v>5</v>
      </c>
      <c r="B7" s="10" t="s">
        <v>9</v>
      </c>
      <c r="C7" s="10" t="s">
        <v>10</v>
      </c>
      <c r="D7" s="11" t="s">
        <v>15</v>
      </c>
      <c r="E7" s="12">
        <v>60.08</v>
      </c>
      <c r="F7" s="12">
        <f t="shared" si="0"/>
        <v>30.04</v>
      </c>
      <c r="G7" s="30"/>
      <c r="H7" s="12">
        <f t="shared" si="1"/>
        <v>30.04</v>
      </c>
      <c r="I7" s="12">
        <v>68.8</v>
      </c>
      <c r="J7" s="13">
        <f t="shared" si="2"/>
        <v>34.4</v>
      </c>
      <c r="K7" s="12">
        <f t="shared" si="3"/>
        <v>64.44</v>
      </c>
    </row>
    <row r="8" spans="1:16354" s="14" customFormat="1" ht="20.25" customHeight="1">
      <c r="A8" s="9">
        <v>6</v>
      </c>
      <c r="B8" s="10" t="s">
        <v>9</v>
      </c>
      <c r="C8" s="10" t="s">
        <v>10</v>
      </c>
      <c r="D8" s="11" t="s">
        <v>16</v>
      </c>
      <c r="E8" s="12">
        <v>59.27</v>
      </c>
      <c r="F8" s="12">
        <f t="shared" si="0"/>
        <v>29.635000000000002</v>
      </c>
      <c r="G8" s="30">
        <v>2.5</v>
      </c>
      <c r="H8" s="12">
        <f t="shared" si="1"/>
        <v>32.135000000000005</v>
      </c>
      <c r="I8" s="12">
        <v>0</v>
      </c>
      <c r="J8" s="13">
        <f t="shared" si="2"/>
        <v>0</v>
      </c>
      <c r="K8" s="12">
        <f t="shared" si="3"/>
        <v>32.135000000000005</v>
      </c>
    </row>
    <row r="9" spans="1:16354" s="14" customFormat="1" ht="20.25" customHeight="1">
      <c r="A9" s="9">
        <v>7</v>
      </c>
      <c r="B9" s="10" t="s">
        <v>17</v>
      </c>
      <c r="C9" s="10" t="s">
        <v>18</v>
      </c>
      <c r="D9" s="11" t="s">
        <v>19</v>
      </c>
      <c r="E9" s="12">
        <v>61.17</v>
      </c>
      <c r="F9" s="12">
        <f t="shared" ref="F9:F14" si="4">E9*50%</f>
        <v>30.585000000000001</v>
      </c>
      <c r="G9" s="30"/>
      <c r="H9" s="12">
        <f t="shared" ref="H9:H14" si="5">F9+G9</f>
        <v>30.585000000000001</v>
      </c>
      <c r="I9" s="12">
        <v>87.6</v>
      </c>
      <c r="J9" s="11">
        <f t="shared" ref="J9:J15" si="6">I9*50%</f>
        <v>43.8</v>
      </c>
      <c r="K9" s="12">
        <f t="shared" ref="K9:K15" si="7">H9+J9</f>
        <v>74.384999999999991</v>
      </c>
    </row>
    <row r="10" spans="1:16354" s="14" customFormat="1" ht="20.25" customHeight="1">
      <c r="A10" s="9">
        <v>8</v>
      </c>
      <c r="B10" s="10" t="s">
        <v>17</v>
      </c>
      <c r="C10" s="10" t="s">
        <v>18</v>
      </c>
      <c r="D10" s="11" t="s">
        <v>20</v>
      </c>
      <c r="E10" s="12">
        <v>51.17</v>
      </c>
      <c r="F10" s="12">
        <f t="shared" si="4"/>
        <v>25.585000000000001</v>
      </c>
      <c r="G10" s="30">
        <v>2.5</v>
      </c>
      <c r="H10" s="12">
        <f t="shared" si="5"/>
        <v>28.085000000000001</v>
      </c>
      <c r="I10" s="12">
        <v>85.8</v>
      </c>
      <c r="J10" s="11">
        <f t="shared" si="6"/>
        <v>42.9</v>
      </c>
      <c r="K10" s="12">
        <f t="shared" si="7"/>
        <v>70.984999999999999</v>
      </c>
    </row>
    <row r="11" spans="1:16354" s="14" customFormat="1" ht="20.25" customHeight="1">
      <c r="A11" s="9">
        <v>9</v>
      </c>
      <c r="B11" s="10" t="s">
        <v>17</v>
      </c>
      <c r="C11" s="10" t="s">
        <v>18</v>
      </c>
      <c r="D11" s="11" t="s">
        <v>21</v>
      </c>
      <c r="E11" s="12">
        <v>49.6</v>
      </c>
      <c r="F11" s="12">
        <f t="shared" si="4"/>
        <v>24.8</v>
      </c>
      <c r="G11" s="30"/>
      <c r="H11" s="12">
        <f t="shared" si="5"/>
        <v>24.8</v>
      </c>
      <c r="I11" s="12">
        <v>80.400000000000006</v>
      </c>
      <c r="J11" s="11">
        <f t="shared" si="6"/>
        <v>40.200000000000003</v>
      </c>
      <c r="K11" s="12">
        <f t="shared" si="7"/>
        <v>65</v>
      </c>
    </row>
    <row r="12" spans="1:16354" s="14" customFormat="1" ht="20.25" customHeight="1">
      <c r="A12" s="9">
        <v>10</v>
      </c>
      <c r="B12" s="10" t="s">
        <v>22</v>
      </c>
      <c r="C12" s="10" t="s">
        <v>23</v>
      </c>
      <c r="D12" s="11" t="s">
        <v>24</v>
      </c>
      <c r="E12" s="12">
        <v>70.5</v>
      </c>
      <c r="F12" s="12">
        <f t="shared" si="4"/>
        <v>35.25</v>
      </c>
      <c r="G12" s="30"/>
      <c r="H12" s="12">
        <f t="shared" si="5"/>
        <v>35.25</v>
      </c>
      <c r="I12" s="12">
        <v>90.75</v>
      </c>
      <c r="J12" s="13">
        <f t="shared" si="6"/>
        <v>45.375</v>
      </c>
      <c r="K12" s="12">
        <f t="shared" si="7"/>
        <v>80.625</v>
      </c>
    </row>
    <row r="13" spans="1:16354" s="14" customFormat="1" ht="20.25" customHeight="1">
      <c r="A13" s="9">
        <v>11</v>
      </c>
      <c r="B13" s="10" t="s">
        <v>22</v>
      </c>
      <c r="C13" s="10" t="s">
        <v>25</v>
      </c>
      <c r="D13" s="11" t="s">
        <v>26</v>
      </c>
      <c r="E13" s="12">
        <v>70.180000000000007</v>
      </c>
      <c r="F13" s="12">
        <f t="shared" si="4"/>
        <v>35.090000000000003</v>
      </c>
      <c r="G13" s="30"/>
      <c r="H13" s="12">
        <f t="shared" si="5"/>
        <v>35.090000000000003</v>
      </c>
      <c r="I13" s="12">
        <v>81.5</v>
      </c>
      <c r="J13" s="13">
        <f t="shared" si="6"/>
        <v>40.75</v>
      </c>
      <c r="K13" s="12">
        <f t="shared" si="7"/>
        <v>75.84</v>
      </c>
    </row>
    <row r="14" spans="1:16354" s="14" customFormat="1" ht="20.25" customHeight="1">
      <c r="A14" s="9">
        <v>12</v>
      </c>
      <c r="B14" s="10" t="s">
        <v>22</v>
      </c>
      <c r="C14" s="10" t="s">
        <v>23</v>
      </c>
      <c r="D14" s="11" t="s">
        <v>27</v>
      </c>
      <c r="E14" s="12">
        <v>70.510000000000005</v>
      </c>
      <c r="F14" s="12">
        <f t="shared" si="4"/>
        <v>35.255000000000003</v>
      </c>
      <c r="G14" s="30"/>
      <c r="H14" s="12">
        <f t="shared" si="5"/>
        <v>35.255000000000003</v>
      </c>
      <c r="I14" s="12">
        <v>77.5</v>
      </c>
      <c r="J14" s="13">
        <f t="shared" si="6"/>
        <v>38.75</v>
      </c>
      <c r="K14" s="12">
        <f t="shared" si="7"/>
        <v>74.004999999999995</v>
      </c>
    </row>
    <row r="15" spans="1:16354" s="14" customFormat="1" ht="20.25" customHeight="1">
      <c r="A15" s="9">
        <v>13</v>
      </c>
      <c r="B15" s="10" t="s">
        <v>22</v>
      </c>
      <c r="C15" s="10" t="s">
        <v>28</v>
      </c>
      <c r="D15" s="11" t="s">
        <v>29</v>
      </c>
      <c r="E15" s="12">
        <v>67.67</v>
      </c>
      <c r="F15" s="12">
        <v>33.835000000000001</v>
      </c>
      <c r="G15" s="30">
        <v>2.5</v>
      </c>
      <c r="H15" s="12">
        <v>36.335000000000001</v>
      </c>
      <c r="I15" s="12">
        <v>81</v>
      </c>
      <c r="J15" s="13">
        <f t="shared" si="6"/>
        <v>40.5</v>
      </c>
      <c r="K15" s="12">
        <f t="shared" si="7"/>
        <v>76.835000000000008</v>
      </c>
    </row>
    <row r="16" spans="1:16354" s="14" customFormat="1" ht="20.25" customHeight="1">
      <c r="A16" s="9">
        <v>14</v>
      </c>
      <c r="B16" s="10" t="s">
        <v>22</v>
      </c>
      <c r="C16" s="10" t="s">
        <v>28</v>
      </c>
      <c r="D16" s="11" t="s">
        <v>30</v>
      </c>
      <c r="E16" s="12">
        <v>66.92</v>
      </c>
      <c r="F16" s="12">
        <v>33.46</v>
      </c>
      <c r="G16" s="30">
        <v>2.5</v>
      </c>
      <c r="H16" s="12">
        <v>35.96</v>
      </c>
      <c r="I16" s="12">
        <v>81.25</v>
      </c>
      <c r="J16" s="13">
        <f t="shared" ref="J16:J17" si="8">I16*50%</f>
        <v>40.625</v>
      </c>
      <c r="K16" s="12">
        <f t="shared" ref="K16:K17" si="9">H16+J16</f>
        <v>76.585000000000008</v>
      </c>
    </row>
    <row r="17" spans="1:11" s="14" customFormat="1" ht="20.25" customHeight="1">
      <c r="A17" s="9">
        <v>15</v>
      </c>
      <c r="B17" s="10" t="s">
        <v>22</v>
      </c>
      <c r="C17" s="10" t="s">
        <v>28</v>
      </c>
      <c r="D17" s="11" t="s">
        <v>31</v>
      </c>
      <c r="E17" s="12">
        <v>62.92</v>
      </c>
      <c r="F17" s="12">
        <v>31.46</v>
      </c>
      <c r="G17" s="30">
        <v>2.5</v>
      </c>
      <c r="H17" s="12">
        <v>33.96</v>
      </c>
      <c r="I17" s="12">
        <v>81</v>
      </c>
      <c r="J17" s="13">
        <f t="shared" si="8"/>
        <v>40.5</v>
      </c>
      <c r="K17" s="12">
        <f t="shared" si="9"/>
        <v>74.460000000000008</v>
      </c>
    </row>
    <row r="18" spans="1:11" s="20" customFormat="1" ht="20.25" customHeight="1">
      <c r="A18" s="9">
        <v>16</v>
      </c>
      <c r="B18" s="16" t="s">
        <v>32</v>
      </c>
      <c r="C18" s="16" t="s">
        <v>33</v>
      </c>
      <c r="D18" s="17">
        <v>20160500130</v>
      </c>
      <c r="E18" s="17" t="s">
        <v>34</v>
      </c>
      <c r="F18" s="18">
        <f t="shared" ref="F18:F23" si="10">E18*50%</f>
        <v>44.6</v>
      </c>
      <c r="G18" s="19"/>
      <c r="H18" s="18">
        <f>F18+G18</f>
        <v>44.6</v>
      </c>
      <c r="I18" s="18">
        <v>75</v>
      </c>
      <c r="J18" s="18">
        <f t="shared" ref="J18:J57" si="11">I18*50%</f>
        <v>37.5</v>
      </c>
      <c r="K18" s="18">
        <f t="shared" ref="K18:K57" si="12">H18+J18</f>
        <v>82.1</v>
      </c>
    </row>
    <row r="19" spans="1:11" s="20" customFormat="1" ht="20.25" customHeight="1">
      <c r="A19" s="9">
        <v>17</v>
      </c>
      <c r="B19" s="21" t="s">
        <v>32</v>
      </c>
      <c r="C19" s="21" t="s">
        <v>35</v>
      </c>
      <c r="D19" s="22">
        <v>20160500107</v>
      </c>
      <c r="E19" s="12" t="s">
        <v>36</v>
      </c>
      <c r="F19" s="13">
        <f t="shared" si="10"/>
        <v>42.4</v>
      </c>
      <c r="G19" s="23"/>
      <c r="H19" s="13">
        <f>F19+G19</f>
        <v>42.4</v>
      </c>
      <c r="I19" s="13">
        <v>77.5</v>
      </c>
      <c r="J19" s="18">
        <f t="shared" si="11"/>
        <v>38.75</v>
      </c>
      <c r="K19" s="18">
        <f t="shared" si="12"/>
        <v>81.150000000000006</v>
      </c>
    </row>
    <row r="20" spans="1:11" s="20" customFormat="1" ht="20.25" customHeight="1">
      <c r="A20" s="9">
        <v>18</v>
      </c>
      <c r="B20" s="16" t="s">
        <v>32</v>
      </c>
      <c r="C20" s="16" t="s">
        <v>33</v>
      </c>
      <c r="D20" s="17">
        <v>20160500101</v>
      </c>
      <c r="E20" s="17" t="s">
        <v>37</v>
      </c>
      <c r="F20" s="18">
        <f t="shared" si="10"/>
        <v>44.1</v>
      </c>
      <c r="G20" s="19">
        <v>2.5</v>
      </c>
      <c r="H20" s="18">
        <f>F20+G20</f>
        <v>46.6</v>
      </c>
      <c r="I20" s="18">
        <v>63</v>
      </c>
      <c r="J20" s="18">
        <f t="shared" si="11"/>
        <v>31.5</v>
      </c>
      <c r="K20" s="18">
        <f t="shared" si="12"/>
        <v>78.099999999999994</v>
      </c>
    </row>
    <row r="21" spans="1:11" s="20" customFormat="1" ht="20.25" customHeight="1">
      <c r="A21" s="9">
        <v>19</v>
      </c>
      <c r="B21" s="15" t="s">
        <v>32</v>
      </c>
      <c r="C21" s="15" t="s">
        <v>38</v>
      </c>
      <c r="D21" s="17" t="s">
        <v>39</v>
      </c>
      <c r="E21" s="17" t="s">
        <v>40</v>
      </c>
      <c r="F21" s="24">
        <f t="shared" si="10"/>
        <v>40.700000000000003</v>
      </c>
      <c r="G21" s="24">
        <v>2.5</v>
      </c>
      <c r="H21" s="24">
        <f>SUM(F21:G21)</f>
        <v>43.2</v>
      </c>
      <c r="I21" s="24">
        <v>54</v>
      </c>
      <c r="J21" s="24">
        <f t="shared" si="11"/>
        <v>27</v>
      </c>
      <c r="K21" s="24">
        <f t="shared" si="12"/>
        <v>70.2</v>
      </c>
    </row>
    <row r="22" spans="1:11" s="20" customFormat="1" ht="20.25" customHeight="1">
      <c r="A22" s="9">
        <v>20</v>
      </c>
      <c r="B22" s="15" t="s">
        <v>32</v>
      </c>
      <c r="C22" s="15" t="s">
        <v>38</v>
      </c>
      <c r="D22" s="17" t="s">
        <v>41</v>
      </c>
      <c r="E22" s="17" t="s">
        <v>42</v>
      </c>
      <c r="F22" s="24">
        <f t="shared" si="10"/>
        <v>41.3</v>
      </c>
      <c r="G22" s="24">
        <v>2.5</v>
      </c>
      <c r="H22" s="24">
        <f>SUM(F22:G22)</f>
        <v>43.8</v>
      </c>
      <c r="I22" s="24">
        <v>50</v>
      </c>
      <c r="J22" s="24">
        <f t="shared" si="11"/>
        <v>25</v>
      </c>
      <c r="K22" s="24">
        <f t="shared" si="12"/>
        <v>68.8</v>
      </c>
    </row>
    <row r="23" spans="1:11" s="20" customFormat="1" ht="20.25" customHeight="1">
      <c r="A23" s="9">
        <v>21</v>
      </c>
      <c r="B23" s="21" t="s">
        <v>32</v>
      </c>
      <c r="C23" s="21" t="s">
        <v>43</v>
      </c>
      <c r="D23" s="22" t="s">
        <v>44</v>
      </c>
      <c r="E23" s="12" t="s">
        <v>45</v>
      </c>
      <c r="F23" s="12">
        <f t="shared" si="10"/>
        <v>38.4</v>
      </c>
      <c r="G23" s="12">
        <v>2.5</v>
      </c>
      <c r="H23" s="12">
        <f>SUM(F23:G23)</f>
        <v>40.9</v>
      </c>
      <c r="I23" s="12">
        <v>48</v>
      </c>
      <c r="J23" s="24">
        <f t="shared" si="11"/>
        <v>24</v>
      </c>
      <c r="K23" s="24">
        <f t="shared" si="12"/>
        <v>64.900000000000006</v>
      </c>
    </row>
    <row r="24" spans="1:11" s="14" customFormat="1" ht="20.25" customHeight="1">
      <c r="A24" s="9">
        <v>22</v>
      </c>
      <c r="B24" s="10" t="s">
        <v>32</v>
      </c>
      <c r="C24" s="10" t="s">
        <v>46</v>
      </c>
      <c r="D24" s="11" t="s">
        <v>47</v>
      </c>
      <c r="E24" s="12">
        <v>57.51</v>
      </c>
      <c r="F24" s="12">
        <v>28.754999999999999</v>
      </c>
      <c r="G24" s="30"/>
      <c r="H24" s="12">
        <v>28.754999999999999</v>
      </c>
      <c r="I24" s="12">
        <v>58</v>
      </c>
      <c r="J24" s="12">
        <f t="shared" si="11"/>
        <v>29</v>
      </c>
      <c r="K24" s="12">
        <f t="shared" si="12"/>
        <v>57.754999999999995</v>
      </c>
    </row>
    <row r="25" spans="1:11" s="14" customFormat="1" ht="20.25" customHeight="1">
      <c r="A25" s="9">
        <v>23</v>
      </c>
      <c r="B25" s="10" t="s">
        <v>32</v>
      </c>
      <c r="C25" s="10" t="s">
        <v>46</v>
      </c>
      <c r="D25" s="11" t="s">
        <v>48</v>
      </c>
      <c r="E25" s="12">
        <v>63.5</v>
      </c>
      <c r="F25" s="12">
        <v>31.75</v>
      </c>
      <c r="G25" s="30"/>
      <c r="H25" s="12">
        <v>31.75</v>
      </c>
      <c r="I25" s="12">
        <v>32.4</v>
      </c>
      <c r="J25" s="12">
        <f t="shared" si="11"/>
        <v>16.2</v>
      </c>
      <c r="K25" s="12">
        <f t="shared" si="12"/>
        <v>47.95</v>
      </c>
    </row>
    <row r="26" spans="1:11" s="14" customFormat="1" ht="20.25" customHeight="1">
      <c r="A26" s="9">
        <v>24</v>
      </c>
      <c r="B26" s="10" t="s">
        <v>32</v>
      </c>
      <c r="C26" s="10" t="s">
        <v>49</v>
      </c>
      <c r="D26" s="11" t="s">
        <v>50</v>
      </c>
      <c r="E26" s="12">
        <v>54.67</v>
      </c>
      <c r="F26" s="12">
        <v>27.335000000000001</v>
      </c>
      <c r="G26" s="30"/>
      <c r="H26" s="12">
        <v>27.335000000000001</v>
      </c>
      <c r="I26" s="12">
        <v>40.6</v>
      </c>
      <c r="J26" s="12">
        <f t="shared" si="11"/>
        <v>20.3</v>
      </c>
      <c r="K26" s="12">
        <f t="shared" si="12"/>
        <v>47.635000000000005</v>
      </c>
    </row>
    <row r="27" spans="1:11" s="14" customFormat="1" ht="20.25" customHeight="1">
      <c r="A27" s="9">
        <v>25</v>
      </c>
      <c r="B27" s="10" t="s">
        <v>51</v>
      </c>
      <c r="C27" s="10" t="s">
        <v>52</v>
      </c>
      <c r="D27" s="9" t="s">
        <v>53</v>
      </c>
      <c r="E27" s="12">
        <v>57.5</v>
      </c>
      <c r="F27" s="12">
        <v>28.75</v>
      </c>
      <c r="G27" s="30">
        <v>2.5</v>
      </c>
      <c r="H27" s="12">
        <v>31.25</v>
      </c>
      <c r="I27" s="12">
        <v>74.400000000000006</v>
      </c>
      <c r="J27" s="12">
        <f t="shared" si="11"/>
        <v>37.200000000000003</v>
      </c>
      <c r="K27" s="12">
        <f t="shared" si="12"/>
        <v>68.45</v>
      </c>
    </row>
    <row r="28" spans="1:11" s="14" customFormat="1" ht="20.25" customHeight="1">
      <c r="A28" s="9">
        <v>26</v>
      </c>
      <c r="B28" s="10" t="s">
        <v>54</v>
      </c>
      <c r="C28" s="10" t="s">
        <v>52</v>
      </c>
      <c r="D28" s="9" t="s">
        <v>55</v>
      </c>
      <c r="E28" s="12">
        <v>42</v>
      </c>
      <c r="F28" s="12">
        <v>21</v>
      </c>
      <c r="G28" s="30">
        <v>2.5</v>
      </c>
      <c r="H28" s="12">
        <v>23.5</v>
      </c>
      <c r="I28" s="12">
        <v>89.4</v>
      </c>
      <c r="J28" s="12">
        <f t="shared" si="11"/>
        <v>44.7</v>
      </c>
      <c r="K28" s="12">
        <f t="shared" si="12"/>
        <v>68.2</v>
      </c>
    </row>
    <row r="29" spans="1:11" s="14" customFormat="1" ht="20.25" customHeight="1">
      <c r="A29" s="9">
        <v>27</v>
      </c>
      <c r="B29" s="10" t="s">
        <v>54</v>
      </c>
      <c r="C29" s="10" t="s">
        <v>52</v>
      </c>
      <c r="D29" s="9" t="s">
        <v>56</v>
      </c>
      <c r="E29" s="12">
        <v>47</v>
      </c>
      <c r="F29" s="12">
        <v>23.5</v>
      </c>
      <c r="G29" s="30">
        <v>2.5</v>
      </c>
      <c r="H29" s="12">
        <v>26</v>
      </c>
      <c r="I29" s="12">
        <v>76.099999999999994</v>
      </c>
      <c r="J29" s="12">
        <f t="shared" si="11"/>
        <v>38.049999999999997</v>
      </c>
      <c r="K29" s="12">
        <f t="shared" si="12"/>
        <v>64.05</v>
      </c>
    </row>
    <row r="30" spans="1:11" s="14" customFormat="1" ht="20.25" customHeight="1">
      <c r="A30" s="9">
        <v>28</v>
      </c>
      <c r="B30" s="10" t="s">
        <v>57</v>
      </c>
      <c r="C30" s="10" t="s">
        <v>52</v>
      </c>
      <c r="D30" s="9" t="s">
        <v>58</v>
      </c>
      <c r="E30" s="12">
        <v>66.5</v>
      </c>
      <c r="F30" s="12">
        <f>E30*50%</f>
        <v>33.25</v>
      </c>
      <c r="G30" s="30"/>
      <c r="H30" s="12">
        <f>F30+G30</f>
        <v>33.25</v>
      </c>
      <c r="I30" s="12">
        <v>89.18</v>
      </c>
      <c r="J30" s="12">
        <f t="shared" si="11"/>
        <v>44.59</v>
      </c>
      <c r="K30" s="12">
        <f t="shared" si="12"/>
        <v>77.84</v>
      </c>
    </row>
    <row r="31" spans="1:11" s="14" customFormat="1" ht="20.25" customHeight="1">
      <c r="A31" s="9">
        <v>29</v>
      </c>
      <c r="B31" s="10" t="s">
        <v>59</v>
      </c>
      <c r="C31" s="10" t="s">
        <v>52</v>
      </c>
      <c r="D31" s="9" t="s">
        <v>60</v>
      </c>
      <c r="E31" s="12">
        <v>68</v>
      </c>
      <c r="F31" s="12">
        <f>E31*50%</f>
        <v>34</v>
      </c>
      <c r="G31" s="30"/>
      <c r="H31" s="12">
        <f>F31+G31</f>
        <v>34</v>
      </c>
      <c r="I31" s="12">
        <v>82.68</v>
      </c>
      <c r="J31" s="12">
        <f t="shared" si="11"/>
        <v>41.34</v>
      </c>
      <c r="K31" s="12">
        <f t="shared" si="12"/>
        <v>75.34</v>
      </c>
    </row>
    <row r="32" spans="1:11" s="14" customFormat="1" ht="20.25" customHeight="1">
      <c r="A32" s="9">
        <v>30</v>
      </c>
      <c r="B32" s="10" t="s">
        <v>59</v>
      </c>
      <c r="C32" s="10" t="s">
        <v>52</v>
      </c>
      <c r="D32" s="9" t="s">
        <v>61</v>
      </c>
      <c r="E32" s="12">
        <v>66.5</v>
      </c>
      <c r="F32" s="12">
        <f>E32*50%</f>
        <v>33.25</v>
      </c>
      <c r="G32" s="30"/>
      <c r="H32" s="12">
        <f>F32+G32</f>
        <v>33.25</v>
      </c>
      <c r="I32" s="12">
        <v>75.739999999999995</v>
      </c>
      <c r="J32" s="12">
        <f t="shared" si="11"/>
        <v>37.869999999999997</v>
      </c>
      <c r="K32" s="12">
        <f t="shared" si="12"/>
        <v>71.12</v>
      </c>
    </row>
    <row r="33" spans="1:11" s="14" customFormat="1" ht="20.25" customHeight="1">
      <c r="A33" s="9">
        <v>31</v>
      </c>
      <c r="B33" s="10" t="s">
        <v>62</v>
      </c>
      <c r="C33" s="10" t="s">
        <v>52</v>
      </c>
      <c r="D33" s="9" t="s">
        <v>63</v>
      </c>
      <c r="E33" s="12">
        <v>62.5</v>
      </c>
      <c r="F33" s="12">
        <v>31.25</v>
      </c>
      <c r="G33" s="30">
        <v>2.5</v>
      </c>
      <c r="H33" s="12">
        <v>33.75</v>
      </c>
      <c r="I33" s="12">
        <v>91.04</v>
      </c>
      <c r="J33" s="12">
        <f t="shared" si="11"/>
        <v>45.52</v>
      </c>
      <c r="K33" s="12">
        <f t="shared" si="12"/>
        <v>79.27000000000001</v>
      </c>
    </row>
    <row r="34" spans="1:11" s="14" customFormat="1" ht="20.25" customHeight="1">
      <c r="A34" s="9">
        <v>32</v>
      </c>
      <c r="B34" s="10" t="s">
        <v>62</v>
      </c>
      <c r="C34" s="10" t="s">
        <v>52</v>
      </c>
      <c r="D34" s="9" t="s">
        <v>64</v>
      </c>
      <c r="E34" s="12">
        <v>62</v>
      </c>
      <c r="F34" s="12">
        <v>31</v>
      </c>
      <c r="G34" s="30">
        <v>2.5</v>
      </c>
      <c r="H34" s="12">
        <v>33.5</v>
      </c>
      <c r="I34" s="12">
        <v>89.1</v>
      </c>
      <c r="J34" s="12">
        <f t="shared" si="11"/>
        <v>44.55</v>
      </c>
      <c r="K34" s="12">
        <f t="shared" si="12"/>
        <v>78.05</v>
      </c>
    </row>
    <row r="35" spans="1:11" s="14" customFormat="1" ht="20.25" customHeight="1">
      <c r="A35" s="9">
        <v>33</v>
      </c>
      <c r="B35" s="10" t="s">
        <v>65</v>
      </c>
      <c r="C35" s="10" t="s">
        <v>52</v>
      </c>
      <c r="D35" s="9" t="s">
        <v>66</v>
      </c>
      <c r="E35" s="12">
        <v>60</v>
      </c>
      <c r="F35" s="12">
        <v>30</v>
      </c>
      <c r="G35" s="30">
        <v>2.5</v>
      </c>
      <c r="H35" s="12">
        <v>32.5</v>
      </c>
      <c r="I35" s="12">
        <v>84.44</v>
      </c>
      <c r="J35" s="12">
        <f t="shared" si="11"/>
        <v>42.22</v>
      </c>
      <c r="K35" s="12">
        <f t="shared" si="12"/>
        <v>74.72</v>
      </c>
    </row>
    <row r="36" spans="1:11" s="14" customFormat="1" ht="20.25" customHeight="1">
      <c r="A36" s="9">
        <v>34</v>
      </c>
      <c r="B36" s="10" t="s">
        <v>67</v>
      </c>
      <c r="C36" s="10" t="s">
        <v>52</v>
      </c>
      <c r="D36" s="9" t="s">
        <v>68</v>
      </c>
      <c r="E36" s="12">
        <v>72.5</v>
      </c>
      <c r="F36" s="12">
        <v>36.25</v>
      </c>
      <c r="G36" s="30">
        <v>2.5</v>
      </c>
      <c r="H36" s="12">
        <v>38.75</v>
      </c>
      <c r="I36" s="12">
        <v>88</v>
      </c>
      <c r="J36" s="12">
        <f t="shared" si="11"/>
        <v>44</v>
      </c>
      <c r="K36" s="12">
        <f t="shared" si="12"/>
        <v>82.75</v>
      </c>
    </row>
    <row r="37" spans="1:11" s="14" customFormat="1" ht="20.25" customHeight="1">
      <c r="A37" s="9">
        <v>35</v>
      </c>
      <c r="B37" s="10" t="s">
        <v>69</v>
      </c>
      <c r="C37" s="10" t="s">
        <v>52</v>
      </c>
      <c r="D37" s="9" t="s">
        <v>70</v>
      </c>
      <c r="E37" s="12">
        <v>62</v>
      </c>
      <c r="F37" s="12">
        <v>31</v>
      </c>
      <c r="G37" s="30"/>
      <c r="H37" s="12">
        <v>31</v>
      </c>
      <c r="I37" s="12">
        <v>89.34</v>
      </c>
      <c r="J37" s="12">
        <f t="shared" si="11"/>
        <v>44.67</v>
      </c>
      <c r="K37" s="12">
        <f t="shared" si="12"/>
        <v>75.67</v>
      </c>
    </row>
    <row r="38" spans="1:11" s="14" customFormat="1" ht="20.25" customHeight="1">
      <c r="A38" s="9">
        <v>36</v>
      </c>
      <c r="B38" s="10" t="s">
        <v>67</v>
      </c>
      <c r="C38" s="10" t="s">
        <v>52</v>
      </c>
      <c r="D38" s="9" t="s">
        <v>71</v>
      </c>
      <c r="E38" s="12">
        <v>62</v>
      </c>
      <c r="F38" s="12">
        <v>31</v>
      </c>
      <c r="G38" s="30"/>
      <c r="H38" s="12">
        <v>31</v>
      </c>
      <c r="I38" s="12">
        <v>86.9</v>
      </c>
      <c r="J38" s="12">
        <f t="shared" si="11"/>
        <v>43.45</v>
      </c>
      <c r="K38" s="12">
        <f t="shared" si="12"/>
        <v>74.45</v>
      </c>
    </row>
    <row r="39" spans="1:11" s="14" customFormat="1" ht="20.25" customHeight="1">
      <c r="A39" s="9">
        <v>37</v>
      </c>
      <c r="B39" s="10" t="s">
        <v>72</v>
      </c>
      <c r="C39" s="10" t="s">
        <v>73</v>
      </c>
      <c r="D39" s="9" t="s">
        <v>74</v>
      </c>
      <c r="E39" s="12">
        <v>66</v>
      </c>
      <c r="F39" s="12">
        <v>33</v>
      </c>
      <c r="G39" s="30">
        <v>2.5</v>
      </c>
      <c r="H39" s="12">
        <v>35.5</v>
      </c>
      <c r="I39" s="12">
        <v>90.14</v>
      </c>
      <c r="J39" s="12">
        <f t="shared" si="11"/>
        <v>45.07</v>
      </c>
      <c r="K39" s="12">
        <f t="shared" si="12"/>
        <v>80.569999999999993</v>
      </c>
    </row>
    <row r="40" spans="1:11" s="14" customFormat="1" ht="20.25" customHeight="1">
      <c r="A40" s="9">
        <v>38</v>
      </c>
      <c r="B40" s="10" t="s">
        <v>75</v>
      </c>
      <c r="C40" s="10" t="s">
        <v>73</v>
      </c>
      <c r="D40" s="9" t="s">
        <v>76</v>
      </c>
      <c r="E40" s="12">
        <v>63</v>
      </c>
      <c r="F40" s="12">
        <v>31.5</v>
      </c>
      <c r="G40" s="30">
        <v>2.5</v>
      </c>
      <c r="H40" s="12">
        <v>34</v>
      </c>
      <c r="I40" s="12">
        <v>91.1</v>
      </c>
      <c r="J40" s="12">
        <f t="shared" si="11"/>
        <v>45.55</v>
      </c>
      <c r="K40" s="12">
        <f t="shared" si="12"/>
        <v>79.55</v>
      </c>
    </row>
    <row r="41" spans="1:11" s="14" customFormat="1" ht="20.25" customHeight="1">
      <c r="A41" s="9">
        <v>39</v>
      </c>
      <c r="B41" s="10" t="s">
        <v>72</v>
      </c>
      <c r="C41" s="10" t="s">
        <v>73</v>
      </c>
      <c r="D41" s="9" t="s">
        <v>77</v>
      </c>
      <c r="E41" s="12">
        <v>70</v>
      </c>
      <c r="F41" s="12">
        <v>35</v>
      </c>
      <c r="G41" s="30"/>
      <c r="H41" s="12">
        <v>35</v>
      </c>
      <c r="I41" s="12">
        <v>0</v>
      </c>
      <c r="J41" s="12">
        <f t="shared" si="11"/>
        <v>0</v>
      </c>
      <c r="K41" s="12">
        <f t="shared" si="12"/>
        <v>35</v>
      </c>
    </row>
    <row r="42" spans="1:11" s="14" customFormat="1" ht="20.25" customHeight="1">
      <c r="A42" s="9">
        <v>40</v>
      </c>
      <c r="B42" s="10" t="s">
        <v>78</v>
      </c>
      <c r="C42" s="10" t="s">
        <v>73</v>
      </c>
      <c r="D42" s="9" t="s">
        <v>79</v>
      </c>
      <c r="E42" s="12">
        <v>74</v>
      </c>
      <c r="F42" s="12">
        <v>37</v>
      </c>
      <c r="G42" s="30"/>
      <c r="H42" s="12">
        <v>37</v>
      </c>
      <c r="I42" s="12">
        <v>85.56</v>
      </c>
      <c r="J42" s="12">
        <f t="shared" si="11"/>
        <v>42.78</v>
      </c>
      <c r="K42" s="12">
        <f t="shared" si="12"/>
        <v>79.78</v>
      </c>
    </row>
    <row r="43" spans="1:11" s="14" customFormat="1" ht="20.25" customHeight="1">
      <c r="A43" s="9">
        <v>41</v>
      </c>
      <c r="B43" s="25" t="s">
        <v>80</v>
      </c>
      <c r="C43" s="25" t="s">
        <v>81</v>
      </c>
      <c r="D43" s="9" t="s">
        <v>82</v>
      </c>
      <c r="E43" s="12">
        <v>64</v>
      </c>
      <c r="F43" s="12">
        <v>32</v>
      </c>
      <c r="G43" s="30">
        <v>2.5</v>
      </c>
      <c r="H43" s="12">
        <v>34.5</v>
      </c>
      <c r="I43" s="12">
        <v>88.58</v>
      </c>
      <c r="J43" s="12">
        <f t="shared" si="11"/>
        <v>44.29</v>
      </c>
      <c r="K43" s="12">
        <f t="shared" si="12"/>
        <v>78.789999999999992</v>
      </c>
    </row>
    <row r="44" spans="1:11" s="26" customFormat="1" ht="20.25" customHeight="1">
      <c r="A44" s="9">
        <v>42</v>
      </c>
      <c r="B44" s="10" t="s">
        <v>78</v>
      </c>
      <c r="C44" s="10" t="s">
        <v>81</v>
      </c>
      <c r="D44" s="9" t="s">
        <v>83</v>
      </c>
      <c r="E44" s="12">
        <v>69</v>
      </c>
      <c r="F44" s="12">
        <v>34.5</v>
      </c>
      <c r="G44" s="30"/>
      <c r="H44" s="12">
        <v>34.5</v>
      </c>
      <c r="I44" s="12">
        <v>86.4</v>
      </c>
      <c r="J44" s="12">
        <f t="shared" si="11"/>
        <v>43.2</v>
      </c>
      <c r="K44" s="12">
        <f t="shared" si="12"/>
        <v>77.7</v>
      </c>
    </row>
    <row r="45" spans="1:11" s="27" customFormat="1" ht="20.25" customHeight="1">
      <c r="A45" s="9">
        <v>43</v>
      </c>
      <c r="B45" s="10" t="s">
        <v>78</v>
      </c>
      <c r="C45" s="10" t="s">
        <v>73</v>
      </c>
      <c r="D45" s="9" t="s">
        <v>84</v>
      </c>
      <c r="E45" s="12">
        <v>70</v>
      </c>
      <c r="F45" s="12">
        <v>35</v>
      </c>
      <c r="G45" s="30"/>
      <c r="H45" s="12">
        <v>35</v>
      </c>
      <c r="I45" s="12">
        <v>84.9</v>
      </c>
      <c r="J45" s="12">
        <f t="shared" si="11"/>
        <v>42.45</v>
      </c>
      <c r="K45" s="12">
        <f t="shared" si="12"/>
        <v>77.45</v>
      </c>
    </row>
    <row r="46" spans="1:11" s="14" customFormat="1" ht="20.25" customHeight="1">
      <c r="A46" s="9">
        <v>44</v>
      </c>
      <c r="B46" s="10" t="s">
        <v>85</v>
      </c>
      <c r="C46" s="10" t="s">
        <v>86</v>
      </c>
      <c r="D46" s="9" t="s">
        <v>87</v>
      </c>
      <c r="E46" s="12">
        <v>57</v>
      </c>
      <c r="F46" s="12">
        <v>28.5</v>
      </c>
      <c r="G46" s="30"/>
      <c r="H46" s="12">
        <v>28.5</v>
      </c>
      <c r="I46" s="12">
        <v>90.9</v>
      </c>
      <c r="J46" s="12">
        <f t="shared" si="11"/>
        <v>45.45</v>
      </c>
      <c r="K46" s="12">
        <f t="shared" si="12"/>
        <v>73.95</v>
      </c>
    </row>
    <row r="47" spans="1:11" s="14" customFormat="1" ht="20.25" customHeight="1">
      <c r="A47" s="9">
        <v>45</v>
      </c>
      <c r="B47" s="10" t="s">
        <v>88</v>
      </c>
      <c r="C47" s="10" t="s">
        <v>86</v>
      </c>
      <c r="D47" s="9" t="s">
        <v>89</v>
      </c>
      <c r="E47" s="12">
        <v>56</v>
      </c>
      <c r="F47" s="12">
        <v>28</v>
      </c>
      <c r="G47" s="30"/>
      <c r="H47" s="12">
        <v>28</v>
      </c>
      <c r="I47" s="12">
        <v>86.8</v>
      </c>
      <c r="J47" s="12">
        <f t="shared" si="11"/>
        <v>43.4</v>
      </c>
      <c r="K47" s="12">
        <f t="shared" si="12"/>
        <v>71.400000000000006</v>
      </c>
    </row>
    <row r="48" spans="1:11" s="14" customFormat="1" ht="20.25" customHeight="1">
      <c r="A48" s="9">
        <v>46</v>
      </c>
      <c r="B48" s="10" t="s">
        <v>88</v>
      </c>
      <c r="C48" s="10" t="s">
        <v>86</v>
      </c>
      <c r="D48" s="9" t="s">
        <v>90</v>
      </c>
      <c r="E48" s="12">
        <v>53</v>
      </c>
      <c r="F48" s="12">
        <v>26.5</v>
      </c>
      <c r="G48" s="30"/>
      <c r="H48" s="12">
        <v>26.5</v>
      </c>
      <c r="I48" s="12">
        <v>0</v>
      </c>
      <c r="J48" s="12">
        <f t="shared" si="11"/>
        <v>0</v>
      </c>
      <c r="K48" s="12">
        <f t="shared" si="12"/>
        <v>26.5</v>
      </c>
    </row>
    <row r="49" spans="1:11" s="14" customFormat="1" ht="20.25" customHeight="1">
      <c r="A49" s="9">
        <v>47</v>
      </c>
      <c r="B49" s="10" t="s">
        <v>91</v>
      </c>
      <c r="C49" s="10" t="s">
        <v>92</v>
      </c>
      <c r="D49" s="9" t="s">
        <v>93</v>
      </c>
      <c r="E49" s="12">
        <v>78</v>
      </c>
      <c r="F49" s="12">
        <v>39</v>
      </c>
      <c r="G49" s="30">
        <v>2.5</v>
      </c>
      <c r="H49" s="12">
        <v>41.5</v>
      </c>
      <c r="I49" s="12">
        <v>84.8</v>
      </c>
      <c r="J49" s="12">
        <f t="shared" si="11"/>
        <v>42.4</v>
      </c>
      <c r="K49" s="12">
        <f t="shared" si="12"/>
        <v>83.9</v>
      </c>
    </row>
    <row r="50" spans="1:11" s="14" customFormat="1" ht="20.25" customHeight="1">
      <c r="A50" s="9">
        <v>48</v>
      </c>
      <c r="B50" s="10" t="s">
        <v>91</v>
      </c>
      <c r="C50" s="10" t="s">
        <v>92</v>
      </c>
      <c r="D50" s="9" t="s">
        <v>94</v>
      </c>
      <c r="E50" s="12">
        <v>82</v>
      </c>
      <c r="F50" s="12">
        <v>41</v>
      </c>
      <c r="G50" s="30"/>
      <c r="H50" s="12">
        <v>41</v>
      </c>
      <c r="I50" s="12">
        <v>79</v>
      </c>
      <c r="J50" s="12">
        <f t="shared" si="11"/>
        <v>39.5</v>
      </c>
      <c r="K50" s="12">
        <f t="shared" si="12"/>
        <v>80.5</v>
      </c>
    </row>
    <row r="51" spans="1:11" s="14" customFormat="1" ht="20.25" customHeight="1">
      <c r="A51" s="9">
        <v>49</v>
      </c>
      <c r="B51" s="10" t="s">
        <v>91</v>
      </c>
      <c r="C51" s="10" t="s">
        <v>92</v>
      </c>
      <c r="D51" s="9" t="s">
        <v>95</v>
      </c>
      <c r="E51" s="12">
        <v>77</v>
      </c>
      <c r="F51" s="12">
        <v>38.5</v>
      </c>
      <c r="G51" s="30"/>
      <c r="H51" s="12">
        <v>38.5</v>
      </c>
      <c r="I51" s="12">
        <v>76.8</v>
      </c>
      <c r="J51" s="12">
        <f t="shared" si="11"/>
        <v>38.4</v>
      </c>
      <c r="K51" s="12">
        <f t="shared" si="12"/>
        <v>76.900000000000006</v>
      </c>
    </row>
    <row r="52" spans="1:11" s="14" customFormat="1" ht="20.25" customHeight="1">
      <c r="A52" s="9">
        <v>50</v>
      </c>
      <c r="B52" s="25" t="s">
        <v>91</v>
      </c>
      <c r="C52" s="25" t="s">
        <v>92</v>
      </c>
      <c r="D52" s="9" t="s">
        <v>96</v>
      </c>
      <c r="E52" s="12">
        <v>58</v>
      </c>
      <c r="F52" s="12">
        <v>29</v>
      </c>
      <c r="G52" s="30"/>
      <c r="H52" s="12">
        <v>29</v>
      </c>
      <c r="I52" s="12">
        <v>67.400000000000006</v>
      </c>
      <c r="J52" s="12">
        <f t="shared" si="11"/>
        <v>33.700000000000003</v>
      </c>
      <c r="K52" s="12">
        <f t="shared" si="12"/>
        <v>62.7</v>
      </c>
    </row>
    <row r="53" spans="1:11" s="28" customFormat="1" ht="20.25" customHeight="1">
      <c r="A53" s="9">
        <v>51</v>
      </c>
      <c r="B53" s="10" t="s">
        <v>97</v>
      </c>
      <c r="C53" s="10" t="s">
        <v>92</v>
      </c>
      <c r="D53" s="9" t="s">
        <v>98</v>
      </c>
      <c r="E53" s="12">
        <v>74</v>
      </c>
      <c r="F53" s="12">
        <v>37</v>
      </c>
      <c r="G53" s="30"/>
      <c r="H53" s="12">
        <v>37</v>
      </c>
      <c r="I53" s="12">
        <v>0</v>
      </c>
      <c r="J53" s="12">
        <f t="shared" si="11"/>
        <v>0</v>
      </c>
      <c r="K53" s="12">
        <f t="shared" si="12"/>
        <v>37</v>
      </c>
    </row>
    <row r="54" spans="1:11" s="14" customFormat="1" ht="20.25" customHeight="1">
      <c r="A54" s="9">
        <v>52</v>
      </c>
      <c r="B54" s="10" t="s">
        <v>91</v>
      </c>
      <c r="C54" s="10" t="s">
        <v>99</v>
      </c>
      <c r="D54" s="9" t="s">
        <v>100</v>
      </c>
      <c r="E54" s="12">
        <v>58</v>
      </c>
      <c r="F54" s="12">
        <v>29</v>
      </c>
      <c r="G54" s="30">
        <v>2.5</v>
      </c>
      <c r="H54" s="12">
        <v>31.5</v>
      </c>
      <c r="I54" s="12">
        <v>79</v>
      </c>
      <c r="J54" s="12">
        <f t="shared" si="11"/>
        <v>39.5</v>
      </c>
      <c r="K54" s="12">
        <f t="shared" si="12"/>
        <v>71</v>
      </c>
    </row>
    <row r="55" spans="1:11" s="14" customFormat="1" ht="20.25" customHeight="1">
      <c r="A55" s="9">
        <v>53</v>
      </c>
      <c r="B55" s="10" t="s">
        <v>91</v>
      </c>
      <c r="C55" s="10" t="s">
        <v>99</v>
      </c>
      <c r="D55" s="9" t="s">
        <v>101</v>
      </c>
      <c r="E55" s="12">
        <v>64</v>
      </c>
      <c r="F55" s="12">
        <v>32</v>
      </c>
      <c r="G55" s="30"/>
      <c r="H55" s="12">
        <v>32</v>
      </c>
      <c r="I55" s="12">
        <v>76</v>
      </c>
      <c r="J55" s="12">
        <f t="shared" si="11"/>
        <v>38</v>
      </c>
      <c r="K55" s="12">
        <f t="shared" si="12"/>
        <v>70</v>
      </c>
    </row>
    <row r="56" spans="1:11" s="14" customFormat="1" ht="20.25" customHeight="1">
      <c r="A56" s="9">
        <v>54</v>
      </c>
      <c r="B56" s="10" t="s">
        <v>91</v>
      </c>
      <c r="C56" s="10" t="s">
        <v>99</v>
      </c>
      <c r="D56" s="9" t="s">
        <v>102</v>
      </c>
      <c r="E56" s="12">
        <v>60</v>
      </c>
      <c r="F56" s="12">
        <v>30</v>
      </c>
      <c r="G56" s="30">
        <v>2.5</v>
      </c>
      <c r="H56" s="12">
        <v>32.5</v>
      </c>
      <c r="I56" s="12">
        <v>69.400000000000006</v>
      </c>
      <c r="J56" s="12">
        <f t="shared" si="11"/>
        <v>34.700000000000003</v>
      </c>
      <c r="K56" s="12">
        <f t="shared" si="12"/>
        <v>67.2</v>
      </c>
    </row>
    <row r="57" spans="1:11" s="14" customFormat="1" ht="20.25" customHeight="1">
      <c r="A57" s="9">
        <v>55</v>
      </c>
      <c r="B57" s="10" t="s">
        <v>91</v>
      </c>
      <c r="C57" s="10" t="s">
        <v>103</v>
      </c>
      <c r="D57" s="9" t="s">
        <v>104</v>
      </c>
      <c r="E57" s="12">
        <v>70.5</v>
      </c>
      <c r="F57" s="12">
        <v>35.25</v>
      </c>
      <c r="G57" s="30">
        <v>2.5</v>
      </c>
      <c r="H57" s="12">
        <v>37.75</v>
      </c>
      <c r="I57" s="12">
        <v>85.28</v>
      </c>
      <c r="J57" s="12">
        <f t="shared" si="11"/>
        <v>42.64</v>
      </c>
      <c r="K57" s="12">
        <f t="shared" si="12"/>
        <v>80.39</v>
      </c>
    </row>
    <row r="58" spans="1:11" s="14" customFormat="1" ht="20.25" customHeight="1">
      <c r="A58" s="9">
        <v>56</v>
      </c>
      <c r="B58" s="10" t="s">
        <v>91</v>
      </c>
      <c r="C58" s="10" t="s">
        <v>103</v>
      </c>
      <c r="D58" s="9" t="s">
        <v>105</v>
      </c>
      <c r="E58" s="12">
        <v>68.5</v>
      </c>
      <c r="F58" s="12">
        <v>34.25</v>
      </c>
      <c r="G58" s="30">
        <v>2.5</v>
      </c>
      <c r="H58" s="12">
        <v>36.75</v>
      </c>
      <c r="I58" s="12">
        <v>86.6</v>
      </c>
      <c r="J58" s="12">
        <f t="shared" ref="J58:J59" si="13">I58*50%</f>
        <v>43.3</v>
      </c>
      <c r="K58" s="12">
        <f t="shared" ref="K58:K59" si="14">H58+J58</f>
        <v>80.05</v>
      </c>
    </row>
    <row r="59" spans="1:11" s="14" customFormat="1" ht="20.25" customHeight="1">
      <c r="A59" s="9">
        <v>57</v>
      </c>
      <c r="B59" s="10" t="s">
        <v>91</v>
      </c>
      <c r="C59" s="10" t="s">
        <v>103</v>
      </c>
      <c r="D59" s="9" t="s">
        <v>106</v>
      </c>
      <c r="E59" s="12">
        <v>71.5</v>
      </c>
      <c r="F59" s="12">
        <v>35.75</v>
      </c>
      <c r="G59" s="30"/>
      <c r="H59" s="12">
        <v>35.75</v>
      </c>
      <c r="I59" s="12">
        <v>83.88</v>
      </c>
      <c r="J59" s="12">
        <f t="shared" si="13"/>
        <v>41.94</v>
      </c>
      <c r="K59" s="12">
        <f t="shared" si="14"/>
        <v>77.69</v>
      </c>
    </row>
    <row r="60" spans="1:11" s="14" customFormat="1" ht="20.25" customHeight="1">
      <c r="A60" s="9">
        <v>58</v>
      </c>
      <c r="B60" s="10" t="s">
        <v>107</v>
      </c>
      <c r="C60" s="10" t="s">
        <v>108</v>
      </c>
      <c r="D60" s="9" t="s">
        <v>109</v>
      </c>
      <c r="E60" s="12">
        <v>70</v>
      </c>
      <c r="F60" s="12">
        <f>E60*50%</f>
        <v>35</v>
      </c>
      <c r="G60" s="12"/>
      <c r="H60" s="12">
        <f>F60+G60</f>
        <v>35</v>
      </c>
      <c r="I60" s="12">
        <v>83.7</v>
      </c>
      <c r="J60" s="12">
        <f>I60*50%</f>
        <v>41.85</v>
      </c>
      <c r="K60" s="12">
        <f>H60+J60</f>
        <v>76.849999999999994</v>
      </c>
    </row>
    <row r="61" spans="1:11" s="14" customFormat="1" ht="20.25" customHeight="1">
      <c r="A61" s="9">
        <v>59</v>
      </c>
      <c r="B61" s="10" t="s">
        <v>110</v>
      </c>
      <c r="C61" s="10" t="s">
        <v>108</v>
      </c>
      <c r="D61" s="9" t="s">
        <v>111</v>
      </c>
      <c r="E61" s="12">
        <v>57.5</v>
      </c>
      <c r="F61" s="12">
        <f>E61*50%</f>
        <v>28.75</v>
      </c>
      <c r="G61" s="12"/>
      <c r="H61" s="12">
        <f>F61+G61</f>
        <v>28.75</v>
      </c>
      <c r="I61" s="12">
        <v>71.2</v>
      </c>
      <c r="J61" s="12">
        <f t="shared" ref="J61:J62" si="15">I61*50%</f>
        <v>35.6</v>
      </c>
      <c r="K61" s="12">
        <f t="shared" ref="K61:K62" si="16">H61+J61</f>
        <v>64.349999999999994</v>
      </c>
    </row>
    <row r="62" spans="1:11" s="14" customFormat="1" ht="20.25" customHeight="1">
      <c r="A62" s="9">
        <v>60</v>
      </c>
      <c r="B62" s="10" t="s">
        <v>110</v>
      </c>
      <c r="C62" s="10" t="s">
        <v>108</v>
      </c>
      <c r="D62" s="9" t="s">
        <v>112</v>
      </c>
      <c r="E62" s="12">
        <v>56</v>
      </c>
      <c r="F62" s="12">
        <f>E62*50%</f>
        <v>28</v>
      </c>
      <c r="G62" s="12"/>
      <c r="H62" s="12">
        <f>F62+G62</f>
        <v>28</v>
      </c>
      <c r="I62" s="12">
        <v>59</v>
      </c>
      <c r="J62" s="12">
        <f t="shared" si="15"/>
        <v>29.5</v>
      </c>
      <c r="K62" s="12">
        <f t="shared" si="16"/>
        <v>57.5</v>
      </c>
    </row>
    <row r="63" spans="1:11" s="14" customFormat="1" ht="20.25" customHeight="1">
      <c r="A63" s="9">
        <v>61</v>
      </c>
      <c r="B63" s="10" t="s">
        <v>113</v>
      </c>
      <c r="C63" s="10" t="s">
        <v>114</v>
      </c>
      <c r="D63" s="9" t="s">
        <v>115</v>
      </c>
      <c r="E63" s="12">
        <v>73.5</v>
      </c>
      <c r="F63" s="12">
        <f t="shared" ref="F63:F78" si="17">E63*50%</f>
        <v>36.75</v>
      </c>
      <c r="G63" s="12">
        <v>2.5</v>
      </c>
      <c r="H63" s="12">
        <f t="shared" ref="H63:H78" si="18">F63+G63</f>
        <v>39.25</v>
      </c>
      <c r="I63" s="12">
        <v>76.760000000000005</v>
      </c>
      <c r="J63" s="12">
        <f>I63*50%</f>
        <v>38.380000000000003</v>
      </c>
      <c r="K63" s="12">
        <f>H63+J63</f>
        <v>77.63</v>
      </c>
    </row>
    <row r="64" spans="1:11" s="14" customFormat="1" ht="20.25" customHeight="1">
      <c r="A64" s="9">
        <v>62</v>
      </c>
      <c r="B64" s="10" t="s">
        <v>113</v>
      </c>
      <c r="C64" s="10" t="s">
        <v>114</v>
      </c>
      <c r="D64" s="9" t="s">
        <v>116</v>
      </c>
      <c r="E64" s="12">
        <v>70.5</v>
      </c>
      <c r="F64" s="12">
        <f t="shared" si="17"/>
        <v>35.25</v>
      </c>
      <c r="G64" s="12"/>
      <c r="H64" s="12">
        <f t="shared" si="18"/>
        <v>35.25</v>
      </c>
      <c r="I64" s="12">
        <v>76.92</v>
      </c>
      <c r="J64" s="12">
        <f t="shared" ref="J64:J78" si="19">I64*50%</f>
        <v>38.46</v>
      </c>
      <c r="K64" s="12">
        <f t="shared" ref="K64:K78" si="20">H64+J64</f>
        <v>73.710000000000008</v>
      </c>
    </row>
    <row r="65" spans="1:11" s="14" customFormat="1" ht="20.25" customHeight="1">
      <c r="A65" s="9">
        <v>63</v>
      </c>
      <c r="B65" s="10" t="s">
        <v>117</v>
      </c>
      <c r="C65" s="10" t="s">
        <v>114</v>
      </c>
      <c r="D65" s="9" t="s">
        <v>118</v>
      </c>
      <c r="E65" s="12">
        <v>67.5</v>
      </c>
      <c r="F65" s="12">
        <f t="shared" si="17"/>
        <v>33.75</v>
      </c>
      <c r="G65" s="12"/>
      <c r="H65" s="12">
        <f t="shared" si="18"/>
        <v>33.75</v>
      </c>
      <c r="I65" s="12">
        <v>74.099999999999994</v>
      </c>
      <c r="J65" s="12">
        <f t="shared" si="19"/>
        <v>37.049999999999997</v>
      </c>
      <c r="K65" s="12">
        <f t="shared" si="20"/>
        <v>70.8</v>
      </c>
    </row>
    <row r="66" spans="1:11" s="14" customFormat="1" ht="20.25" customHeight="1">
      <c r="A66" s="9">
        <v>64</v>
      </c>
      <c r="B66" s="10" t="s">
        <v>117</v>
      </c>
      <c r="C66" s="10" t="s">
        <v>114</v>
      </c>
      <c r="D66" s="9" t="s">
        <v>119</v>
      </c>
      <c r="E66" s="12">
        <v>66</v>
      </c>
      <c r="F66" s="12">
        <f t="shared" si="17"/>
        <v>33</v>
      </c>
      <c r="G66" s="12"/>
      <c r="H66" s="12">
        <f t="shared" si="18"/>
        <v>33</v>
      </c>
      <c r="I66" s="12">
        <v>69.5</v>
      </c>
      <c r="J66" s="12">
        <f t="shared" si="19"/>
        <v>34.75</v>
      </c>
      <c r="K66" s="12">
        <f t="shared" si="20"/>
        <v>67.75</v>
      </c>
    </row>
    <row r="67" spans="1:11" s="14" customFormat="1" ht="20.25" customHeight="1">
      <c r="A67" s="9">
        <v>65</v>
      </c>
      <c r="B67" s="10" t="s">
        <v>117</v>
      </c>
      <c r="C67" s="10" t="s">
        <v>114</v>
      </c>
      <c r="D67" s="9" t="s">
        <v>120</v>
      </c>
      <c r="E67" s="12">
        <v>61</v>
      </c>
      <c r="F67" s="12">
        <f t="shared" si="17"/>
        <v>30.5</v>
      </c>
      <c r="G67" s="12"/>
      <c r="H67" s="12">
        <f t="shared" si="18"/>
        <v>30.5</v>
      </c>
      <c r="I67" s="12">
        <v>84.9</v>
      </c>
      <c r="J67" s="12">
        <f t="shared" si="19"/>
        <v>42.45</v>
      </c>
      <c r="K67" s="12">
        <f t="shared" si="20"/>
        <v>72.95</v>
      </c>
    </row>
    <row r="68" spans="1:11" s="14" customFormat="1" ht="20.25" customHeight="1">
      <c r="A68" s="9">
        <v>66</v>
      </c>
      <c r="B68" s="10" t="s">
        <v>117</v>
      </c>
      <c r="C68" s="10" t="s">
        <v>114</v>
      </c>
      <c r="D68" s="9" t="s">
        <v>121</v>
      </c>
      <c r="E68" s="12">
        <v>60</v>
      </c>
      <c r="F68" s="12">
        <f t="shared" si="17"/>
        <v>30</v>
      </c>
      <c r="G68" s="12"/>
      <c r="H68" s="12">
        <f t="shared" si="18"/>
        <v>30</v>
      </c>
      <c r="I68" s="12">
        <v>86.56</v>
      </c>
      <c r="J68" s="12">
        <f t="shared" si="19"/>
        <v>43.28</v>
      </c>
      <c r="K68" s="12">
        <f t="shared" si="20"/>
        <v>73.28</v>
      </c>
    </row>
    <row r="69" spans="1:11" s="14" customFormat="1" ht="20.25" customHeight="1">
      <c r="A69" s="9">
        <v>67</v>
      </c>
      <c r="B69" s="10" t="s">
        <v>117</v>
      </c>
      <c r="C69" s="10" t="s">
        <v>114</v>
      </c>
      <c r="D69" s="9" t="s">
        <v>122</v>
      </c>
      <c r="E69" s="12">
        <v>59.5</v>
      </c>
      <c r="F69" s="12">
        <f t="shared" si="17"/>
        <v>29.75</v>
      </c>
      <c r="G69" s="12"/>
      <c r="H69" s="12">
        <f t="shared" si="18"/>
        <v>29.75</v>
      </c>
      <c r="I69" s="12">
        <v>70.5</v>
      </c>
      <c r="J69" s="12">
        <f t="shared" si="19"/>
        <v>35.25</v>
      </c>
      <c r="K69" s="12">
        <f t="shared" si="20"/>
        <v>65</v>
      </c>
    </row>
    <row r="70" spans="1:11" s="14" customFormat="1" ht="20.25" customHeight="1">
      <c r="A70" s="9">
        <v>68</v>
      </c>
      <c r="B70" s="10" t="s">
        <v>117</v>
      </c>
      <c r="C70" s="10" t="s">
        <v>114</v>
      </c>
      <c r="D70" s="9" t="s">
        <v>123</v>
      </c>
      <c r="E70" s="12">
        <v>54.5</v>
      </c>
      <c r="F70" s="12">
        <f t="shared" si="17"/>
        <v>27.25</v>
      </c>
      <c r="G70" s="12">
        <v>2.5</v>
      </c>
      <c r="H70" s="12">
        <f t="shared" si="18"/>
        <v>29.75</v>
      </c>
      <c r="I70" s="12">
        <v>81</v>
      </c>
      <c r="J70" s="12">
        <f t="shared" si="19"/>
        <v>40.5</v>
      </c>
      <c r="K70" s="12">
        <f t="shared" si="20"/>
        <v>70.25</v>
      </c>
    </row>
    <row r="71" spans="1:11" s="14" customFormat="1" ht="20.25" customHeight="1">
      <c r="A71" s="9">
        <v>69</v>
      </c>
      <c r="B71" s="10" t="s">
        <v>117</v>
      </c>
      <c r="C71" s="10" t="s">
        <v>114</v>
      </c>
      <c r="D71" s="9" t="s">
        <v>124</v>
      </c>
      <c r="E71" s="12">
        <v>59</v>
      </c>
      <c r="F71" s="12">
        <f t="shared" si="17"/>
        <v>29.5</v>
      </c>
      <c r="G71" s="12"/>
      <c r="H71" s="12">
        <f t="shared" si="18"/>
        <v>29.5</v>
      </c>
      <c r="I71" s="12">
        <v>75.38</v>
      </c>
      <c r="J71" s="12">
        <f t="shared" si="19"/>
        <v>37.69</v>
      </c>
      <c r="K71" s="12">
        <f t="shared" si="20"/>
        <v>67.19</v>
      </c>
    </row>
    <row r="72" spans="1:11" s="14" customFormat="1" ht="20.25" customHeight="1">
      <c r="A72" s="9">
        <v>70</v>
      </c>
      <c r="B72" s="10" t="s">
        <v>117</v>
      </c>
      <c r="C72" s="10" t="s">
        <v>114</v>
      </c>
      <c r="D72" s="9" t="s">
        <v>125</v>
      </c>
      <c r="E72" s="12">
        <v>53.5</v>
      </c>
      <c r="F72" s="12">
        <f t="shared" si="17"/>
        <v>26.75</v>
      </c>
      <c r="G72" s="12">
        <v>2.5</v>
      </c>
      <c r="H72" s="12">
        <f t="shared" si="18"/>
        <v>29.25</v>
      </c>
      <c r="I72" s="12">
        <v>61.26</v>
      </c>
      <c r="J72" s="12">
        <f t="shared" si="19"/>
        <v>30.63</v>
      </c>
      <c r="K72" s="12">
        <f t="shared" si="20"/>
        <v>59.879999999999995</v>
      </c>
    </row>
    <row r="73" spans="1:11" s="14" customFormat="1" ht="20.25" customHeight="1">
      <c r="A73" s="9">
        <v>71</v>
      </c>
      <c r="B73" s="10" t="s">
        <v>117</v>
      </c>
      <c r="C73" s="10" t="s">
        <v>114</v>
      </c>
      <c r="D73" s="9" t="s">
        <v>126</v>
      </c>
      <c r="E73" s="12">
        <v>54</v>
      </c>
      <c r="F73" s="12">
        <f t="shared" si="17"/>
        <v>27</v>
      </c>
      <c r="G73" s="12"/>
      <c r="H73" s="12">
        <f t="shared" si="18"/>
        <v>27</v>
      </c>
      <c r="I73" s="12">
        <v>78</v>
      </c>
      <c r="J73" s="12">
        <f t="shared" si="19"/>
        <v>39</v>
      </c>
      <c r="K73" s="12">
        <f t="shared" si="20"/>
        <v>66</v>
      </c>
    </row>
    <row r="74" spans="1:11" s="14" customFormat="1" ht="20.25" customHeight="1">
      <c r="A74" s="9">
        <v>72</v>
      </c>
      <c r="B74" s="10" t="s">
        <v>117</v>
      </c>
      <c r="C74" s="10" t="s">
        <v>114</v>
      </c>
      <c r="D74" s="9" t="s">
        <v>127</v>
      </c>
      <c r="E74" s="12">
        <v>46</v>
      </c>
      <c r="F74" s="12">
        <f t="shared" si="17"/>
        <v>23</v>
      </c>
      <c r="G74" s="12">
        <v>2.5</v>
      </c>
      <c r="H74" s="12">
        <f t="shared" si="18"/>
        <v>25.5</v>
      </c>
      <c r="I74" s="12">
        <v>72.400000000000006</v>
      </c>
      <c r="J74" s="12">
        <f t="shared" si="19"/>
        <v>36.200000000000003</v>
      </c>
      <c r="K74" s="12">
        <f t="shared" si="20"/>
        <v>61.7</v>
      </c>
    </row>
    <row r="75" spans="1:11" s="14" customFormat="1" ht="20.25" customHeight="1">
      <c r="A75" s="9">
        <v>73</v>
      </c>
      <c r="B75" s="10" t="s">
        <v>117</v>
      </c>
      <c r="C75" s="10" t="s">
        <v>114</v>
      </c>
      <c r="D75" s="9" t="s">
        <v>128</v>
      </c>
      <c r="E75" s="12">
        <v>46</v>
      </c>
      <c r="F75" s="12">
        <f t="shared" si="17"/>
        <v>23</v>
      </c>
      <c r="G75" s="12">
        <v>2.5</v>
      </c>
      <c r="H75" s="12">
        <f t="shared" si="18"/>
        <v>25.5</v>
      </c>
      <c r="I75" s="12">
        <v>69.7</v>
      </c>
      <c r="J75" s="12">
        <f t="shared" si="19"/>
        <v>34.85</v>
      </c>
      <c r="K75" s="12">
        <f t="shared" si="20"/>
        <v>60.35</v>
      </c>
    </row>
    <row r="76" spans="1:11" s="14" customFormat="1" ht="20.25" customHeight="1">
      <c r="A76" s="9">
        <v>74</v>
      </c>
      <c r="B76" s="10" t="s">
        <v>117</v>
      </c>
      <c r="C76" s="10" t="s">
        <v>114</v>
      </c>
      <c r="D76" s="9" t="s">
        <v>129</v>
      </c>
      <c r="E76" s="12">
        <v>49.5</v>
      </c>
      <c r="F76" s="12">
        <f t="shared" si="17"/>
        <v>24.75</v>
      </c>
      <c r="G76" s="12"/>
      <c r="H76" s="12">
        <f t="shared" si="18"/>
        <v>24.75</v>
      </c>
      <c r="I76" s="12">
        <v>79.319999999999993</v>
      </c>
      <c r="J76" s="12">
        <f t="shared" si="19"/>
        <v>39.659999999999997</v>
      </c>
      <c r="K76" s="12">
        <f t="shared" si="20"/>
        <v>64.41</v>
      </c>
    </row>
    <row r="77" spans="1:11" s="14" customFormat="1" ht="20.25" customHeight="1">
      <c r="A77" s="9">
        <v>75</v>
      </c>
      <c r="B77" s="10" t="s">
        <v>117</v>
      </c>
      <c r="C77" s="10" t="s">
        <v>114</v>
      </c>
      <c r="D77" s="9" t="s">
        <v>130</v>
      </c>
      <c r="E77" s="12">
        <v>47</v>
      </c>
      <c r="F77" s="12">
        <f t="shared" si="17"/>
        <v>23.5</v>
      </c>
      <c r="G77" s="12"/>
      <c r="H77" s="12">
        <f t="shared" si="18"/>
        <v>23.5</v>
      </c>
      <c r="I77" s="12">
        <v>58.1</v>
      </c>
      <c r="J77" s="12">
        <f t="shared" si="19"/>
        <v>29.05</v>
      </c>
      <c r="K77" s="12">
        <f t="shared" si="20"/>
        <v>52.55</v>
      </c>
    </row>
    <row r="78" spans="1:11" s="14" customFormat="1" ht="20.25" customHeight="1">
      <c r="A78" s="9">
        <v>76</v>
      </c>
      <c r="B78" s="10" t="s">
        <v>117</v>
      </c>
      <c r="C78" s="10" t="s">
        <v>114</v>
      </c>
      <c r="D78" s="9" t="s">
        <v>131</v>
      </c>
      <c r="E78" s="12">
        <v>47</v>
      </c>
      <c r="F78" s="12">
        <f t="shared" si="17"/>
        <v>23.5</v>
      </c>
      <c r="G78" s="12"/>
      <c r="H78" s="12">
        <f t="shared" si="18"/>
        <v>23.5</v>
      </c>
      <c r="I78" s="12">
        <v>66.319999999999993</v>
      </c>
      <c r="J78" s="12">
        <f t="shared" si="19"/>
        <v>33.159999999999997</v>
      </c>
      <c r="K78" s="12">
        <f t="shared" si="20"/>
        <v>56.66</v>
      </c>
    </row>
    <row r="79" spans="1:11" s="14" customFormat="1" ht="20.25" customHeight="1">
      <c r="A79" s="9">
        <v>77</v>
      </c>
      <c r="B79" s="10" t="s">
        <v>117</v>
      </c>
      <c r="C79" s="10" t="s">
        <v>132</v>
      </c>
      <c r="D79" s="9" t="s">
        <v>133</v>
      </c>
      <c r="E79" s="12">
        <v>49.5</v>
      </c>
      <c r="F79" s="12">
        <f t="shared" ref="F79:F95" si="21">E79*50%</f>
        <v>24.75</v>
      </c>
      <c r="G79" s="12"/>
      <c r="H79" s="12">
        <f>F79+G79</f>
        <v>24.75</v>
      </c>
      <c r="I79" s="12">
        <v>64.599999999999994</v>
      </c>
      <c r="J79" s="12">
        <f t="shared" ref="J79:J84" si="22">I79*50%</f>
        <v>32.299999999999997</v>
      </c>
      <c r="K79" s="12">
        <f t="shared" ref="K79:K84" si="23">H79+J79</f>
        <v>57.05</v>
      </c>
    </row>
    <row r="80" spans="1:11" s="14" customFormat="1" ht="20.25" customHeight="1">
      <c r="A80" s="9">
        <v>78</v>
      </c>
      <c r="B80" s="10" t="s">
        <v>117</v>
      </c>
      <c r="C80" s="10" t="s">
        <v>132</v>
      </c>
      <c r="D80" s="9" t="s">
        <v>134</v>
      </c>
      <c r="E80" s="12">
        <v>42</v>
      </c>
      <c r="F80" s="12">
        <f t="shared" si="21"/>
        <v>21</v>
      </c>
      <c r="G80" s="12"/>
      <c r="H80" s="12">
        <f>F80+G80</f>
        <v>21</v>
      </c>
      <c r="I80" s="12">
        <v>66.099999999999994</v>
      </c>
      <c r="J80" s="12">
        <f t="shared" si="22"/>
        <v>33.049999999999997</v>
      </c>
      <c r="K80" s="12">
        <f t="shared" si="23"/>
        <v>54.05</v>
      </c>
    </row>
    <row r="81" spans="1:11" s="14" customFormat="1" ht="20.25" customHeight="1">
      <c r="A81" s="9">
        <v>79</v>
      </c>
      <c r="B81" s="10" t="s">
        <v>117</v>
      </c>
      <c r="C81" s="10" t="s">
        <v>135</v>
      </c>
      <c r="D81" s="9" t="s">
        <v>136</v>
      </c>
      <c r="E81" s="12">
        <v>62</v>
      </c>
      <c r="F81" s="12">
        <f t="shared" si="21"/>
        <v>31</v>
      </c>
      <c r="G81" s="30">
        <v>2.5</v>
      </c>
      <c r="H81" s="12">
        <f>F81+G81</f>
        <v>33.5</v>
      </c>
      <c r="I81" s="12">
        <v>91.6</v>
      </c>
      <c r="J81" s="12">
        <f t="shared" si="22"/>
        <v>45.8</v>
      </c>
      <c r="K81" s="12">
        <f t="shared" si="23"/>
        <v>79.3</v>
      </c>
    </row>
    <row r="82" spans="1:11" s="14" customFormat="1" ht="20.25" customHeight="1">
      <c r="A82" s="9">
        <v>80</v>
      </c>
      <c r="B82" s="10" t="s">
        <v>117</v>
      </c>
      <c r="C82" s="10" t="s">
        <v>135</v>
      </c>
      <c r="D82" s="9" t="s">
        <v>137</v>
      </c>
      <c r="E82" s="12">
        <v>67</v>
      </c>
      <c r="F82" s="12">
        <f t="shared" si="21"/>
        <v>33.5</v>
      </c>
      <c r="G82" s="30"/>
      <c r="H82" s="12">
        <f>F82+G82</f>
        <v>33.5</v>
      </c>
      <c r="I82" s="12">
        <v>88.3</v>
      </c>
      <c r="J82" s="12">
        <f t="shared" si="22"/>
        <v>44.15</v>
      </c>
      <c r="K82" s="12">
        <f t="shared" si="23"/>
        <v>77.650000000000006</v>
      </c>
    </row>
    <row r="83" spans="1:11" s="14" customFormat="1" ht="20.25" customHeight="1">
      <c r="A83" s="9">
        <v>81</v>
      </c>
      <c r="B83" s="10" t="s">
        <v>117</v>
      </c>
      <c r="C83" s="10" t="s">
        <v>135</v>
      </c>
      <c r="D83" s="9" t="s">
        <v>138</v>
      </c>
      <c r="E83" s="12">
        <v>57</v>
      </c>
      <c r="F83" s="12">
        <f t="shared" si="21"/>
        <v>28.5</v>
      </c>
      <c r="G83" s="30"/>
      <c r="H83" s="12">
        <f>F83+G83</f>
        <v>28.5</v>
      </c>
      <c r="I83" s="12">
        <v>87.9</v>
      </c>
      <c r="J83" s="12">
        <f t="shared" si="22"/>
        <v>43.95</v>
      </c>
      <c r="K83" s="12">
        <f t="shared" si="23"/>
        <v>72.45</v>
      </c>
    </row>
    <row r="84" spans="1:11" s="14" customFormat="1" ht="20.25" customHeight="1">
      <c r="A84" s="9">
        <v>82</v>
      </c>
      <c r="B84" s="10" t="s">
        <v>139</v>
      </c>
      <c r="C84" s="10" t="s">
        <v>140</v>
      </c>
      <c r="D84" s="9" t="s">
        <v>141</v>
      </c>
      <c r="E84" s="12">
        <v>52</v>
      </c>
      <c r="F84" s="12">
        <f t="shared" si="21"/>
        <v>26</v>
      </c>
      <c r="G84" s="12">
        <v>2.5</v>
      </c>
      <c r="H84" s="12">
        <f>G84+F84</f>
        <v>28.5</v>
      </c>
      <c r="I84" s="12">
        <v>80.900000000000006</v>
      </c>
      <c r="J84" s="12">
        <f t="shared" si="22"/>
        <v>40.450000000000003</v>
      </c>
      <c r="K84" s="12">
        <f t="shared" si="23"/>
        <v>68.95</v>
      </c>
    </row>
    <row r="85" spans="1:11" s="14" customFormat="1" ht="20.25" customHeight="1">
      <c r="A85" s="9">
        <v>83</v>
      </c>
      <c r="B85" s="10" t="s">
        <v>142</v>
      </c>
      <c r="C85" s="10" t="s">
        <v>140</v>
      </c>
      <c r="D85" s="9" t="s">
        <v>143</v>
      </c>
      <c r="E85" s="12">
        <v>56</v>
      </c>
      <c r="F85" s="12">
        <f t="shared" si="21"/>
        <v>28</v>
      </c>
      <c r="G85" s="12"/>
      <c r="H85" s="12">
        <f>G85+F85</f>
        <v>28</v>
      </c>
      <c r="I85" s="12">
        <v>80.44</v>
      </c>
      <c r="J85" s="12">
        <f t="shared" ref="J85:J86" si="24">I85*50%</f>
        <v>40.22</v>
      </c>
      <c r="K85" s="12">
        <f t="shared" ref="K85:K86" si="25">H85+J85</f>
        <v>68.22</v>
      </c>
    </row>
    <row r="86" spans="1:11" s="14" customFormat="1" ht="20.25" customHeight="1">
      <c r="A86" s="9">
        <v>84</v>
      </c>
      <c r="B86" s="10" t="s">
        <v>144</v>
      </c>
      <c r="C86" s="10" t="s">
        <v>145</v>
      </c>
      <c r="D86" s="9" t="s">
        <v>146</v>
      </c>
      <c r="E86" s="12">
        <v>54</v>
      </c>
      <c r="F86" s="12">
        <f t="shared" si="21"/>
        <v>27</v>
      </c>
      <c r="G86" s="12"/>
      <c r="H86" s="12">
        <f>G86+F86</f>
        <v>27</v>
      </c>
      <c r="I86" s="12">
        <v>75.06</v>
      </c>
      <c r="J86" s="12">
        <f t="shared" si="24"/>
        <v>37.53</v>
      </c>
      <c r="K86" s="12">
        <f t="shared" si="25"/>
        <v>64.53</v>
      </c>
    </row>
    <row r="87" spans="1:11" s="14" customFormat="1" ht="20.25" customHeight="1">
      <c r="A87" s="9">
        <v>85</v>
      </c>
      <c r="B87" s="10" t="s">
        <v>147</v>
      </c>
      <c r="C87" s="10" t="s">
        <v>145</v>
      </c>
      <c r="D87" s="9" t="s">
        <v>148</v>
      </c>
      <c r="E87" s="12">
        <v>40</v>
      </c>
      <c r="F87" s="12">
        <f t="shared" si="21"/>
        <v>20</v>
      </c>
      <c r="G87" s="12"/>
      <c r="H87" s="12">
        <f>SUM(F87:G87)</f>
        <v>20</v>
      </c>
      <c r="I87" s="12">
        <v>82.7</v>
      </c>
      <c r="J87" s="12">
        <f t="shared" ref="J87:J96" si="26">I87*50%</f>
        <v>41.35</v>
      </c>
      <c r="K87" s="12">
        <f t="shared" ref="K87:K96" si="27">H87+J87</f>
        <v>61.35</v>
      </c>
    </row>
    <row r="88" spans="1:11" s="14" customFormat="1" ht="20.25" customHeight="1">
      <c r="A88" s="9">
        <v>86</v>
      </c>
      <c r="B88" s="10" t="s">
        <v>149</v>
      </c>
      <c r="C88" s="10" t="s">
        <v>140</v>
      </c>
      <c r="D88" s="9" t="s">
        <v>150</v>
      </c>
      <c r="E88" s="12">
        <v>43</v>
      </c>
      <c r="F88" s="12">
        <f t="shared" si="21"/>
        <v>21.5</v>
      </c>
      <c r="G88" s="12"/>
      <c r="H88" s="12">
        <f>SUM(F88:G88)</f>
        <v>21.5</v>
      </c>
      <c r="I88" s="12">
        <v>68.42</v>
      </c>
      <c r="J88" s="12">
        <f t="shared" si="26"/>
        <v>34.21</v>
      </c>
      <c r="K88" s="12">
        <f t="shared" si="27"/>
        <v>55.71</v>
      </c>
    </row>
    <row r="89" spans="1:11" s="14" customFormat="1" ht="20.25" customHeight="1">
      <c r="A89" s="9">
        <v>87</v>
      </c>
      <c r="B89" s="10" t="s">
        <v>149</v>
      </c>
      <c r="C89" s="10" t="s">
        <v>151</v>
      </c>
      <c r="D89" s="9" t="s">
        <v>152</v>
      </c>
      <c r="E89" s="12">
        <v>59.5</v>
      </c>
      <c r="F89" s="12">
        <f t="shared" si="21"/>
        <v>29.75</v>
      </c>
      <c r="G89" s="12"/>
      <c r="H89" s="12">
        <f>SUM(F89:G89)</f>
        <v>29.75</v>
      </c>
      <c r="I89" s="12">
        <v>89.2</v>
      </c>
      <c r="J89" s="12">
        <f t="shared" si="26"/>
        <v>44.6</v>
      </c>
      <c r="K89" s="12">
        <f t="shared" si="27"/>
        <v>74.349999999999994</v>
      </c>
    </row>
    <row r="90" spans="1:11" s="14" customFormat="1" ht="20.25" customHeight="1">
      <c r="A90" s="9">
        <v>88</v>
      </c>
      <c r="B90" s="10" t="s">
        <v>149</v>
      </c>
      <c r="C90" s="10" t="s">
        <v>135</v>
      </c>
      <c r="D90" s="9" t="s">
        <v>153</v>
      </c>
      <c r="E90" s="12">
        <v>53.5</v>
      </c>
      <c r="F90" s="12">
        <f t="shared" si="21"/>
        <v>26.75</v>
      </c>
      <c r="G90" s="12"/>
      <c r="H90" s="12">
        <f>SUM(F90:G90)</f>
        <v>26.75</v>
      </c>
      <c r="I90" s="12">
        <v>85.8</v>
      </c>
      <c r="J90" s="12">
        <f t="shared" si="26"/>
        <v>42.9</v>
      </c>
      <c r="K90" s="12">
        <f t="shared" si="27"/>
        <v>69.650000000000006</v>
      </c>
    </row>
    <row r="91" spans="1:11" s="14" customFormat="1" ht="20.25" customHeight="1">
      <c r="A91" s="9">
        <v>89</v>
      </c>
      <c r="B91" s="10" t="s">
        <v>149</v>
      </c>
      <c r="C91" s="10" t="s">
        <v>135</v>
      </c>
      <c r="D91" s="9" t="s">
        <v>154</v>
      </c>
      <c r="E91" s="12">
        <v>64</v>
      </c>
      <c r="F91" s="12">
        <f t="shared" si="21"/>
        <v>32</v>
      </c>
      <c r="G91" s="12"/>
      <c r="H91" s="12">
        <f>SUM(F91:G91)</f>
        <v>32</v>
      </c>
      <c r="I91" s="12">
        <v>44</v>
      </c>
      <c r="J91" s="12">
        <f t="shared" si="26"/>
        <v>22</v>
      </c>
      <c r="K91" s="12">
        <f t="shared" si="27"/>
        <v>54</v>
      </c>
    </row>
    <row r="92" spans="1:11" s="14" customFormat="1" ht="20.25" customHeight="1">
      <c r="A92" s="9">
        <v>90</v>
      </c>
      <c r="B92" s="10" t="s">
        <v>155</v>
      </c>
      <c r="C92" s="10" t="s">
        <v>135</v>
      </c>
      <c r="D92" s="9" t="s">
        <v>156</v>
      </c>
      <c r="E92" s="12">
        <v>52.5</v>
      </c>
      <c r="F92" s="12">
        <f t="shared" si="21"/>
        <v>26.25</v>
      </c>
      <c r="G92" s="12">
        <v>2.5</v>
      </c>
      <c r="H92" s="12">
        <f>F92+G92</f>
        <v>28.75</v>
      </c>
      <c r="I92" s="12">
        <v>69.3</v>
      </c>
      <c r="J92" s="12">
        <f t="shared" si="26"/>
        <v>34.65</v>
      </c>
      <c r="K92" s="12">
        <f t="shared" si="27"/>
        <v>63.4</v>
      </c>
    </row>
    <row r="93" spans="1:11" s="14" customFormat="1" ht="20.25" customHeight="1">
      <c r="A93" s="9">
        <v>91</v>
      </c>
      <c r="B93" s="10" t="s">
        <v>157</v>
      </c>
      <c r="C93" s="10" t="s">
        <v>135</v>
      </c>
      <c r="D93" s="9" t="s">
        <v>158</v>
      </c>
      <c r="E93" s="12">
        <v>40</v>
      </c>
      <c r="F93" s="12">
        <f t="shared" si="21"/>
        <v>20</v>
      </c>
      <c r="G93" s="12">
        <v>2.5</v>
      </c>
      <c r="H93" s="12">
        <f>F93+G93</f>
        <v>22.5</v>
      </c>
      <c r="I93" s="12">
        <v>67</v>
      </c>
      <c r="J93" s="12">
        <f t="shared" si="26"/>
        <v>33.5</v>
      </c>
      <c r="K93" s="12">
        <f t="shared" si="27"/>
        <v>56</v>
      </c>
    </row>
    <row r="94" spans="1:11" s="14" customFormat="1" ht="20.25" customHeight="1">
      <c r="A94" s="9">
        <v>92</v>
      </c>
      <c r="B94" s="10" t="s">
        <v>159</v>
      </c>
      <c r="C94" s="10" t="s">
        <v>140</v>
      </c>
      <c r="D94" s="9" t="s">
        <v>160</v>
      </c>
      <c r="E94" s="12">
        <v>47</v>
      </c>
      <c r="F94" s="12">
        <f t="shared" si="21"/>
        <v>23.5</v>
      </c>
      <c r="G94" s="12">
        <v>2.5</v>
      </c>
      <c r="H94" s="12">
        <f>SUM(F94:G94)</f>
        <v>26</v>
      </c>
      <c r="I94" s="12">
        <v>73.56</v>
      </c>
      <c r="J94" s="12">
        <f t="shared" si="26"/>
        <v>36.78</v>
      </c>
      <c r="K94" s="12">
        <f t="shared" si="27"/>
        <v>62.78</v>
      </c>
    </row>
    <row r="95" spans="1:11" s="14" customFormat="1" ht="20.25" customHeight="1">
      <c r="A95" s="9">
        <v>93</v>
      </c>
      <c r="B95" s="10" t="s">
        <v>161</v>
      </c>
      <c r="C95" s="10" t="s">
        <v>145</v>
      </c>
      <c r="D95" s="9" t="s">
        <v>162</v>
      </c>
      <c r="E95" s="12">
        <v>41</v>
      </c>
      <c r="F95" s="12">
        <f t="shared" si="21"/>
        <v>20.5</v>
      </c>
      <c r="G95" s="12"/>
      <c r="H95" s="12">
        <f>SUM(F95:G95)</f>
        <v>20.5</v>
      </c>
      <c r="I95" s="12">
        <v>64.38</v>
      </c>
      <c r="J95" s="12">
        <f t="shared" si="26"/>
        <v>32.19</v>
      </c>
      <c r="K95" s="12">
        <f t="shared" si="27"/>
        <v>52.69</v>
      </c>
    </row>
    <row r="96" spans="1:11" s="14" customFormat="1" ht="20.25" customHeight="1">
      <c r="A96" s="9">
        <v>94</v>
      </c>
      <c r="B96" s="10" t="s">
        <v>163</v>
      </c>
      <c r="C96" s="10" t="s">
        <v>135</v>
      </c>
      <c r="D96" s="9" t="s">
        <v>164</v>
      </c>
      <c r="E96" s="12">
        <v>63</v>
      </c>
      <c r="F96" s="12">
        <f t="shared" ref="F96:F102" si="28">E96*50%</f>
        <v>31.5</v>
      </c>
      <c r="G96" s="12"/>
      <c r="H96" s="12">
        <f t="shared" ref="H96:H102" si="29">SUM(F96:G96)</f>
        <v>31.5</v>
      </c>
      <c r="I96" s="12">
        <v>85.5</v>
      </c>
      <c r="J96" s="12">
        <f t="shared" si="26"/>
        <v>42.75</v>
      </c>
      <c r="K96" s="12">
        <f t="shared" si="27"/>
        <v>74.25</v>
      </c>
    </row>
    <row r="97" spans="1:11" s="14" customFormat="1" ht="20.25" customHeight="1">
      <c r="A97" s="9">
        <v>95</v>
      </c>
      <c r="B97" s="10" t="s">
        <v>165</v>
      </c>
      <c r="C97" s="10" t="s">
        <v>135</v>
      </c>
      <c r="D97" s="9" t="s">
        <v>166</v>
      </c>
      <c r="E97" s="12">
        <v>57.5</v>
      </c>
      <c r="F97" s="12">
        <f t="shared" si="28"/>
        <v>28.75</v>
      </c>
      <c r="G97" s="12"/>
      <c r="H97" s="12">
        <f t="shared" si="29"/>
        <v>28.75</v>
      </c>
      <c r="I97" s="12">
        <v>74.900000000000006</v>
      </c>
      <c r="J97" s="12">
        <f t="shared" ref="J97:J102" si="30">I97*50%</f>
        <v>37.450000000000003</v>
      </c>
      <c r="K97" s="12">
        <f t="shared" ref="K97:K102" si="31">H97+J97</f>
        <v>66.2</v>
      </c>
    </row>
    <row r="98" spans="1:11" s="14" customFormat="1" ht="20.25" customHeight="1">
      <c r="A98" s="9">
        <v>96</v>
      </c>
      <c r="B98" s="10" t="s">
        <v>163</v>
      </c>
      <c r="C98" s="10" t="s">
        <v>135</v>
      </c>
      <c r="D98" s="9" t="s">
        <v>167</v>
      </c>
      <c r="E98" s="12">
        <v>56</v>
      </c>
      <c r="F98" s="12">
        <f t="shared" si="28"/>
        <v>28</v>
      </c>
      <c r="G98" s="12"/>
      <c r="H98" s="12">
        <f t="shared" si="29"/>
        <v>28</v>
      </c>
      <c r="I98" s="12">
        <v>67.2</v>
      </c>
      <c r="J98" s="12">
        <f t="shared" si="30"/>
        <v>33.6</v>
      </c>
      <c r="K98" s="12">
        <f t="shared" si="31"/>
        <v>61.6</v>
      </c>
    </row>
    <row r="99" spans="1:11" s="14" customFormat="1" ht="20.25" customHeight="1">
      <c r="A99" s="9">
        <v>97</v>
      </c>
      <c r="B99" s="10" t="s">
        <v>163</v>
      </c>
      <c r="C99" s="10" t="s">
        <v>135</v>
      </c>
      <c r="D99" s="9" t="s">
        <v>168</v>
      </c>
      <c r="E99" s="12">
        <v>52.5</v>
      </c>
      <c r="F99" s="12">
        <f t="shared" si="28"/>
        <v>26.25</v>
      </c>
      <c r="G99" s="12"/>
      <c r="H99" s="12">
        <f t="shared" si="29"/>
        <v>26.25</v>
      </c>
      <c r="I99" s="12">
        <v>78.3</v>
      </c>
      <c r="J99" s="12">
        <f t="shared" si="30"/>
        <v>39.15</v>
      </c>
      <c r="K99" s="12">
        <f t="shared" si="31"/>
        <v>65.400000000000006</v>
      </c>
    </row>
    <row r="100" spans="1:11" s="14" customFormat="1" ht="20.25" customHeight="1">
      <c r="A100" s="9">
        <v>98</v>
      </c>
      <c r="B100" s="10" t="s">
        <v>163</v>
      </c>
      <c r="C100" s="10" t="s">
        <v>151</v>
      </c>
      <c r="D100" s="9" t="s">
        <v>169</v>
      </c>
      <c r="E100" s="12">
        <v>48</v>
      </c>
      <c r="F100" s="12">
        <f t="shared" si="28"/>
        <v>24</v>
      </c>
      <c r="G100" s="12"/>
      <c r="H100" s="12">
        <f t="shared" si="29"/>
        <v>24</v>
      </c>
      <c r="I100" s="12">
        <v>70.400000000000006</v>
      </c>
      <c r="J100" s="12">
        <f t="shared" si="30"/>
        <v>35.200000000000003</v>
      </c>
      <c r="K100" s="12">
        <f t="shared" si="31"/>
        <v>59.2</v>
      </c>
    </row>
    <row r="101" spans="1:11" s="14" customFormat="1" ht="20.25" customHeight="1">
      <c r="A101" s="9">
        <v>99</v>
      </c>
      <c r="B101" s="10" t="s">
        <v>163</v>
      </c>
      <c r="C101" s="10" t="s">
        <v>135</v>
      </c>
      <c r="D101" s="9" t="s">
        <v>170</v>
      </c>
      <c r="E101" s="12">
        <v>47</v>
      </c>
      <c r="F101" s="12">
        <f t="shared" si="28"/>
        <v>23.5</v>
      </c>
      <c r="G101" s="12"/>
      <c r="H101" s="12">
        <f t="shared" si="29"/>
        <v>23.5</v>
      </c>
      <c r="I101" s="12">
        <v>70.900000000000006</v>
      </c>
      <c r="J101" s="12">
        <f t="shared" si="30"/>
        <v>35.450000000000003</v>
      </c>
      <c r="K101" s="12">
        <f t="shared" si="31"/>
        <v>58.95</v>
      </c>
    </row>
    <row r="102" spans="1:11" s="14" customFormat="1" ht="20.25" customHeight="1">
      <c r="A102" s="9">
        <v>100</v>
      </c>
      <c r="B102" s="10" t="s">
        <v>163</v>
      </c>
      <c r="C102" s="10" t="s">
        <v>135</v>
      </c>
      <c r="D102" s="9" t="s">
        <v>171</v>
      </c>
      <c r="E102" s="12">
        <v>47</v>
      </c>
      <c r="F102" s="12">
        <f t="shared" si="28"/>
        <v>23.5</v>
      </c>
      <c r="G102" s="12"/>
      <c r="H102" s="12">
        <f t="shared" si="29"/>
        <v>23.5</v>
      </c>
      <c r="I102" s="12">
        <v>88</v>
      </c>
      <c r="J102" s="12">
        <f t="shared" si="30"/>
        <v>44</v>
      </c>
      <c r="K102" s="12">
        <f t="shared" si="31"/>
        <v>67.5</v>
      </c>
    </row>
  </sheetData>
  <mergeCells count="1">
    <mergeCell ref="A1:H1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专业测试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2016-09-07T10:32:46Z</dcterms:created>
  <dcterms:modified xsi:type="dcterms:W3CDTF">2016-09-07T11:19:03Z</dcterms:modified>
</cp:coreProperties>
</file>