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80" activeTab="0"/>
  </bookViews>
  <sheets>
    <sheet name="fenzubiao4" sheetId="1" r:id="rId1"/>
  </sheets>
  <definedNames/>
  <calcPr fullCalcOnLoad="1"/>
</workbook>
</file>

<file path=xl/sharedStrings.xml><?xml version="1.0" encoding="utf-8"?>
<sst xmlns="http://schemas.openxmlformats.org/spreadsheetml/2006/main" count="251" uniqueCount="141">
  <si>
    <t>内蒙古自治区党委机关事务服务中心、内蒙古自治区党委机关幼儿园
公开招聘工作人员总成绩及排序</t>
  </si>
  <si>
    <t>排名</t>
  </si>
  <si>
    <t>笔试成绩</t>
  </si>
  <si>
    <t>面试成绩</t>
  </si>
  <si>
    <t>总成绩</t>
  </si>
  <si>
    <t>准考证号</t>
  </si>
  <si>
    <t>报考部门名称</t>
  </si>
  <si>
    <t>职位名称</t>
  </si>
  <si>
    <t>姓名</t>
  </si>
  <si>
    <t>是否进入
体检</t>
  </si>
  <si>
    <t>1</t>
  </si>
  <si>
    <t>541501582825</t>
  </si>
  <si>
    <t>内蒙古自治区党委机关幼儿园</t>
  </si>
  <si>
    <t>保健教师</t>
  </si>
  <si>
    <t>范维琨</t>
  </si>
  <si>
    <t>是</t>
  </si>
  <si>
    <t>2</t>
  </si>
  <si>
    <t>541501581511</t>
  </si>
  <si>
    <t>李冬</t>
  </si>
  <si>
    <t>3</t>
  </si>
  <si>
    <t>541523314027</t>
  </si>
  <si>
    <t>王雅楠</t>
  </si>
  <si>
    <t>4</t>
  </si>
  <si>
    <t>541501582304</t>
  </si>
  <si>
    <t>温娟</t>
  </si>
  <si>
    <t>5</t>
  </si>
  <si>
    <t>541502452717</t>
  </si>
  <si>
    <t>董敏敏</t>
  </si>
  <si>
    <t>6</t>
  </si>
  <si>
    <t>541501581713</t>
  </si>
  <si>
    <t>郝瑞娟</t>
  </si>
  <si>
    <t>411501141515</t>
  </si>
  <si>
    <t>带班教师1</t>
  </si>
  <si>
    <t>乌丹</t>
  </si>
  <si>
    <t>411501141025</t>
  </si>
  <si>
    <t>莎仁</t>
  </si>
  <si>
    <t>411501143105</t>
  </si>
  <si>
    <t>张忠元</t>
  </si>
  <si>
    <t>411501140813</t>
  </si>
  <si>
    <t>朵林</t>
  </si>
  <si>
    <t>411501141709</t>
  </si>
  <si>
    <t>苏娜</t>
  </si>
  <si>
    <t>411523312309</t>
  </si>
  <si>
    <t>李如月</t>
  </si>
  <si>
    <t>7</t>
  </si>
  <si>
    <t>411501140720</t>
  </si>
  <si>
    <t>于洋</t>
  </si>
  <si>
    <t>8</t>
  </si>
  <si>
    <t>411501142615</t>
  </si>
  <si>
    <t>王思琪</t>
  </si>
  <si>
    <t>9</t>
  </si>
  <si>
    <t>411501143130</t>
  </si>
  <si>
    <t>石焕</t>
  </si>
  <si>
    <t>10</t>
  </si>
  <si>
    <t>411523313001</t>
  </si>
  <si>
    <t>谷丽</t>
  </si>
  <si>
    <t>11</t>
  </si>
  <si>
    <t>411501142926</t>
  </si>
  <si>
    <t>刘婷华</t>
  </si>
  <si>
    <t>12</t>
  </si>
  <si>
    <t>411501141105</t>
  </si>
  <si>
    <t>李佳洁</t>
  </si>
  <si>
    <t>13</t>
  </si>
  <si>
    <t>411501140617</t>
  </si>
  <si>
    <t>徐丽媛</t>
  </si>
  <si>
    <t>14</t>
  </si>
  <si>
    <t>411501142521</t>
  </si>
  <si>
    <t>郝静</t>
  </si>
  <si>
    <t>15</t>
  </si>
  <si>
    <t>411523312427</t>
  </si>
  <si>
    <t>冯春园</t>
  </si>
  <si>
    <t>16</t>
  </si>
  <si>
    <t>411501142519</t>
  </si>
  <si>
    <t>范晓丹</t>
  </si>
  <si>
    <t>17</t>
  </si>
  <si>
    <t>411502223306</t>
  </si>
  <si>
    <t>王瑞雪</t>
  </si>
  <si>
    <t>18</t>
  </si>
  <si>
    <t>411501142512</t>
  </si>
  <si>
    <t>马洋</t>
  </si>
  <si>
    <t>19</t>
  </si>
  <si>
    <t>411523312410</t>
  </si>
  <si>
    <t>宝力尔</t>
  </si>
  <si>
    <t>20</t>
  </si>
  <si>
    <t>411523312911</t>
  </si>
  <si>
    <t>吴璇</t>
  </si>
  <si>
    <t>21</t>
  </si>
  <si>
    <t>411523312518</t>
  </si>
  <si>
    <t>吴阳</t>
  </si>
  <si>
    <t>22</t>
  </si>
  <si>
    <t>411501142327</t>
  </si>
  <si>
    <t>李娟</t>
  </si>
  <si>
    <t>23</t>
  </si>
  <si>
    <t>411502222309</t>
  </si>
  <si>
    <t>刘晶</t>
  </si>
  <si>
    <t>24</t>
  </si>
  <si>
    <t>411502451625</t>
  </si>
  <si>
    <t>曹悦</t>
  </si>
  <si>
    <t>25</t>
  </si>
  <si>
    <t>411502222607</t>
  </si>
  <si>
    <t>郝宇</t>
  </si>
  <si>
    <t>26</t>
  </si>
  <si>
    <t>411501141919</t>
  </si>
  <si>
    <t>刘慧</t>
  </si>
  <si>
    <t>27</t>
  </si>
  <si>
    <t>411502222427</t>
  </si>
  <si>
    <t>乌日娜</t>
  </si>
  <si>
    <t>28</t>
  </si>
  <si>
    <t>411501143421</t>
  </si>
  <si>
    <t>牛雪娇</t>
  </si>
  <si>
    <t>29</t>
  </si>
  <si>
    <t>411523312609</t>
  </si>
  <si>
    <t>包亚鑫</t>
  </si>
  <si>
    <t>30</t>
  </si>
  <si>
    <t>411501142904</t>
  </si>
  <si>
    <t>赵雅文</t>
  </si>
  <si>
    <t>31</t>
  </si>
  <si>
    <t>411502222517</t>
  </si>
  <si>
    <t>白洁</t>
  </si>
  <si>
    <t>32</t>
  </si>
  <si>
    <t>411501140322</t>
  </si>
  <si>
    <t>史瑞芳</t>
  </si>
  <si>
    <t>33</t>
  </si>
  <si>
    <t>缺考</t>
  </si>
  <si>
    <t>411501143505</t>
  </si>
  <si>
    <t>布静宇</t>
  </si>
  <si>
    <t>411501140223</t>
  </si>
  <si>
    <t>带班教师2（项目人员）</t>
  </si>
  <si>
    <t>赵欣欣</t>
  </si>
  <si>
    <t>411501140529</t>
  </si>
  <si>
    <t>张艳芳</t>
  </si>
  <si>
    <t>411501141327</t>
  </si>
  <si>
    <t>古娜</t>
  </si>
  <si>
    <t>111523082128</t>
  </si>
  <si>
    <t>内蒙古自治区党委机关事务服务中心</t>
  </si>
  <si>
    <t>文秘</t>
  </si>
  <si>
    <t>于宏波</t>
  </si>
  <si>
    <t>111523091529</t>
  </si>
  <si>
    <t>陈晓冉</t>
  </si>
  <si>
    <t>111523090901</t>
  </si>
  <si>
    <t>其勒木格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</si>
</sst>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);\(0.00\)"/>
  </numFmts>
  <fonts count="19">
    <font>
      <sz val="11"/>
      <color indexed="8"/>
      <name val="宋体"/>
      <family val="7"/>
    </font>
    <font>
      <sz val="12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6"/>
      <color indexed="8"/>
      <name val="方正小标宋简体"/>
      <family val="6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15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9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8" applyNumberFormat="0" applyFill="0" applyAlignment="0" applyProtection="0"/>
    <xf numFmtId="176" fontId="0" fillId="0" borderId="0" applyFont="0" applyFill="0" applyBorder="0" applyAlignment="0" applyProtection="0"/>
    <xf numFmtId="0" fontId="11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12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18" borderId="1" applyNumberFormat="0" applyAlignment="0" applyProtection="0"/>
    <xf numFmtId="0" fontId="17" fillId="5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5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18" fillId="0" borderId="0" xfId="0" applyNumberFormat="1" applyFont="1" applyFill="1" applyAlignment="1">
      <alignment horizontal="center" vertical="center"/>
    </xf>
    <xf numFmtId="49" fontId="0" fillId="1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差" xfId="49"/>
    <cellStyle name="40% - 强调文字颜色 3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标题" xfId="57"/>
    <cellStyle name="Currency [0]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showGridLines="0" tabSelected="1" workbookViewId="0" topLeftCell="A1">
      <pane ySplit="2" topLeftCell="A37" activePane="bottomLeft" state="frozen"/>
      <selection pane="bottomLeft" activeCell="E42" sqref="E42"/>
    </sheetView>
  </sheetViews>
  <sheetFormatPr defaultColWidth="9.00390625" defaultRowHeight="13.5"/>
  <cols>
    <col min="1" max="1" width="7.625" style="18" customWidth="1"/>
    <col min="2" max="4" width="10.625" style="25" customWidth="1"/>
    <col min="5" max="5" width="14.75390625" style="18" customWidth="1"/>
    <col min="6" max="6" width="33.625" style="18" customWidth="1"/>
    <col min="7" max="7" width="22.00390625" style="18" customWidth="1"/>
    <col min="8" max="8" width="11.875" style="18" customWidth="1"/>
    <col min="9" max="9" width="10.625" style="18" customWidth="1"/>
    <col min="10" max="223" width="9.00390625" style="18" customWidth="1"/>
    <col min="224" max="251" width="9.00390625" style="12" bestFit="1" customWidth="1"/>
    <col min="252" max="16384" width="9.00390625" style="6" bestFit="1" customWidth="1"/>
  </cols>
  <sheetData>
    <row r="1" spans="1:9" ht="52.5" customHeight="1">
      <c r="A1" s="24" t="s">
        <v>0</v>
      </c>
      <c r="B1" s="30"/>
      <c r="C1" s="30"/>
      <c r="D1" s="30"/>
      <c r="E1" s="23"/>
      <c r="F1" s="23"/>
      <c r="G1" s="23"/>
      <c r="H1" s="23"/>
      <c r="I1" s="23"/>
    </row>
    <row r="2" spans="1:9" ht="33.75" customHeight="1">
      <c r="A2" s="22" t="s">
        <v>1</v>
      </c>
      <c r="B2" s="29" t="s">
        <v>2</v>
      </c>
      <c r="C2" s="29" t="s">
        <v>3</v>
      </c>
      <c r="D2" s="29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</row>
    <row r="3" spans="1:256" s="2" customFormat="1" ht="33.75" customHeight="1">
      <c r="A3" s="21" t="s">
        <v>10</v>
      </c>
      <c r="B3" s="28">
        <v>57.4333</v>
      </c>
      <c r="C3" s="28">
        <v>87.6</v>
      </c>
      <c r="D3" s="28">
        <f>B3*0.6+C3*0.4</f>
        <v>69.49998</v>
      </c>
      <c r="E3" s="21" t="s">
        <v>11</v>
      </c>
      <c r="F3" s="21" t="s">
        <v>12</v>
      </c>
      <c r="G3" s="21" t="s">
        <v>13</v>
      </c>
      <c r="H3" s="21" t="s">
        <v>14</v>
      </c>
      <c r="I3" s="31" t="s">
        <v>15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8"/>
      <c r="IS3" s="8"/>
      <c r="IT3" s="8"/>
      <c r="IU3" s="8"/>
      <c r="IV3" s="8"/>
    </row>
    <row r="4" spans="1:256" s="2" customFormat="1" ht="33.75" customHeight="1">
      <c r="A4" s="21" t="s">
        <v>16</v>
      </c>
      <c r="B4" s="28">
        <v>57.0333</v>
      </c>
      <c r="C4" s="28">
        <v>83.4</v>
      </c>
      <c r="D4" s="28">
        <f>B4*0.6+C4*0.4</f>
        <v>67.57998</v>
      </c>
      <c r="E4" s="21" t="s">
        <v>17</v>
      </c>
      <c r="F4" s="21" t="s">
        <v>12</v>
      </c>
      <c r="G4" s="21" t="s">
        <v>13</v>
      </c>
      <c r="H4" s="21" t="s">
        <v>18</v>
      </c>
      <c r="I4" s="31" t="s">
        <v>15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8"/>
      <c r="IS4" s="8"/>
      <c r="IT4" s="8"/>
      <c r="IU4" s="8"/>
      <c r="IV4" s="8"/>
    </row>
    <row r="5" spans="1:256" s="2" customFormat="1" ht="33.75" customHeight="1">
      <c r="A5" s="21" t="s">
        <v>19</v>
      </c>
      <c r="B5" s="28">
        <v>60.1</v>
      </c>
      <c r="C5" s="28">
        <v>75.4</v>
      </c>
      <c r="D5" s="28">
        <f>B5*0.6+C5*0.4</f>
        <v>66.22</v>
      </c>
      <c r="E5" s="21" t="s">
        <v>20</v>
      </c>
      <c r="F5" s="21" t="s">
        <v>12</v>
      </c>
      <c r="G5" s="21" t="s">
        <v>13</v>
      </c>
      <c r="H5" s="21" t="s">
        <v>21</v>
      </c>
      <c r="I5" s="21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8"/>
      <c r="IS5" s="8"/>
      <c r="IT5" s="8"/>
      <c r="IU5" s="8"/>
      <c r="IV5" s="8"/>
    </row>
    <row r="6" spans="1:256" s="2" customFormat="1" ht="33.75" customHeight="1">
      <c r="A6" s="21" t="s">
        <v>22</v>
      </c>
      <c r="B6" s="28">
        <v>60.7</v>
      </c>
      <c r="C6" s="28">
        <v>72</v>
      </c>
      <c r="D6" s="28">
        <f>B6*0.6+C6*0.4</f>
        <v>65.22</v>
      </c>
      <c r="E6" s="21" t="s">
        <v>23</v>
      </c>
      <c r="F6" s="21" t="s">
        <v>12</v>
      </c>
      <c r="G6" s="21" t="s">
        <v>13</v>
      </c>
      <c r="H6" s="21" t="s">
        <v>24</v>
      </c>
      <c r="I6" s="21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8"/>
      <c r="IS6" s="8"/>
      <c r="IT6" s="8"/>
      <c r="IU6" s="8"/>
      <c r="IV6" s="8"/>
    </row>
    <row r="7" spans="1:256" s="2" customFormat="1" ht="33.75" customHeight="1">
      <c r="A7" s="21" t="s">
        <v>25</v>
      </c>
      <c r="B7" s="28">
        <v>59.4333</v>
      </c>
      <c r="C7" s="28">
        <v>72</v>
      </c>
      <c r="D7" s="28">
        <f>B7*0.6+C7*0.4</f>
        <v>64.45998</v>
      </c>
      <c r="E7" s="21" t="s">
        <v>26</v>
      </c>
      <c r="F7" s="21" t="s">
        <v>12</v>
      </c>
      <c r="G7" s="21" t="s">
        <v>13</v>
      </c>
      <c r="H7" s="21" t="s">
        <v>27</v>
      </c>
      <c r="I7" s="21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8"/>
      <c r="IS7" s="8"/>
      <c r="IT7" s="8"/>
      <c r="IU7" s="8"/>
      <c r="IV7" s="8"/>
    </row>
    <row r="8" spans="1:256" s="2" customFormat="1" ht="33.75" customHeight="1">
      <c r="A8" s="21" t="s">
        <v>28</v>
      </c>
      <c r="B8" s="28">
        <v>58.4333</v>
      </c>
      <c r="C8" s="28">
        <v>68.8</v>
      </c>
      <c r="D8" s="28">
        <f>B8*0.6+C8*0.4</f>
        <v>62.579980000000006</v>
      </c>
      <c r="E8" s="21" t="s">
        <v>29</v>
      </c>
      <c r="F8" s="21" t="s">
        <v>12</v>
      </c>
      <c r="G8" s="21" t="s">
        <v>13</v>
      </c>
      <c r="H8" s="21" t="s">
        <v>30</v>
      </c>
      <c r="I8" s="21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8"/>
      <c r="IS8" s="8"/>
      <c r="IT8" s="8"/>
      <c r="IU8" s="8"/>
      <c r="IV8" s="8"/>
    </row>
    <row r="9" spans="1:256" s="2" customFormat="1" ht="33.75" customHeight="1">
      <c r="A9" s="20" t="s">
        <v>10</v>
      </c>
      <c r="B9" s="27">
        <v>67</v>
      </c>
      <c r="C9" s="27">
        <v>89.2</v>
      </c>
      <c r="D9" s="27">
        <f>B9*0.6+C9*0.4</f>
        <v>75.88</v>
      </c>
      <c r="E9" s="20" t="s">
        <v>31</v>
      </c>
      <c r="F9" s="20" t="s">
        <v>12</v>
      </c>
      <c r="G9" s="20" t="s">
        <v>32</v>
      </c>
      <c r="H9" s="20" t="s">
        <v>33</v>
      </c>
      <c r="I9" s="31" t="s">
        <v>15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8"/>
      <c r="IS9" s="8"/>
      <c r="IT9" s="8"/>
      <c r="IU9" s="8"/>
      <c r="IV9" s="8"/>
    </row>
    <row r="10" spans="1:256" s="2" customFormat="1" ht="33.75" customHeight="1">
      <c r="A10" s="20" t="s">
        <v>16</v>
      </c>
      <c r="B10" s="27">
        <v>65.8333</v>
      </c>
      <c r="C10" s="27">
        <v>86.2</v>
      </c>
      <c r="D10" s="27">
        <f>B10*0.6+C10*0.4</f>
        <v>73.97998</v>
      </c>
      <c r="E10" s="20" t="s">
        <v>34</v>
      </c>
      <c r="F10" s="20" t="s">
        <v>12</v>
      </c>
      <c r="G10" s="20" t="s">
        <v>32</v>
      </c>
      <c r="H10" s="20" t="s">
        <v>35</v>
      </c>
      <c r="I10" s="31" t="s">
        <v>15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8"/>
      <c r="IS10" s="8"/>
      <c r="IT10" s="8"/>
      <c r="IU10" s="8"/>
      <c r="IV10" s="8"/>
    </row>
    <row r="11" spans="1:256" s="2" customFormat="1" ht="33.75" customHeight="1">
      <c r="A11" s="20" t="s">
        <v>19</v>
      </c>
      <c r="B11" s="27">
        <v>67.5</v>
      </c>
      <c r="C11" s="27">
        <v>82.4</v>
      </c>
      <c r="D11" s="27">
        <f>B11*0.6+C11*0.4</f>
        <v>73.46000000000001</v>
      </c>
      <c r="E11" s="20" t="s">
        <v>36</v>
      </c>
      <c r="F11" s="20" t="s">
        <v>12</v>
      </c>
      <c r="G11" s="20" t="s">
        <v>32</v>
      </c>
      <c r="H11" s="20" t="s">
        <v>37</v>
      </c>
      <c r="I11" s="31" t="s">
        <v>15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8"/>
      <c r="IS11" s="8"/>
      <c r="IT11" s="8"/>
      <c r="IU11" s="8"/>
      <c r="IV11" s="8"/>
    </row>
    <row r="12" spans="1:256" s="2" customFormat="1" ht="33.75" customHeight="1">
      <c r="A12" s="20" t="s">
        <v>22</v>
      </c>
      <c r="B12" s="27">
        <v>67.5</v>
      </c>
      <c r="C12" s="27">
        <v>80.8</v>
      </c>
      <c r="D12" s="27">
        <f>B12*0.6+C12*0.4</f>
        <v>72.82</v>
      </c>
      <c r="E12" s="20" t="s">
        <v>38</v>
      </c>
      <c r="F12" s="20" t="s">
        <v>12</v>
      </c>
      <c r="G12" s="20" t="s">
        <v>32</v>
      </c>
      <c r="H12" s="20" t="s">
        <v>39</v>
      </c>
      <c r="I12" s="31" t="s">
        <v>15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8"/>
      <c r="IS12" s="8"/>
      <c r="IT12" s="8"/>
      <c r="IU12" s="8"/>
      <c r="IV12" s="8"/>
    </row>
    <row r="13" spans="1:256" s="2" customFormat="1" ht="33.75" customHeight="1">
      <c r="A13" s="20" t="s">
        <v>25</v>
      </c>
      <c r="B13" s="27">
        <v>71.6667</v>
      </c>
      <c r="C13" s="27">
        <v>74.4</v>
      </c>
      <c r="D13" s="27">
        <f>B13*0.6+C13*0.4</f>
        <v>72.76002</v>
      </c>
      <c r="E13" s="20" t="s">
        <v>40</v>
      </c>
      <c r="F13" s="20" t="s">
        <v>12</v>
      </c>
      <c r="G13" s="20" t="s">
        <v>32</v>
      </c>
      <c r="H13" s="20" t="s">
        <v>41</v>
      </c>
      <c r="I13" s="31" t="s">
        <v>15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8"/>
      <c r="IS13" s="8"/>
      <c r="IT13" s="8"/>
      <c r="IU13" s="8"/>
      <c r="IV13" s="8"/>
    </row>
    <row r="14" spans="1:256" s="2" customFormat="1" ht="33.75" customHeight="1">
      <c r="A14" s="20" t="s">
        <v>28</v>
      </c>
      <c r="B14" s="27">
        <v>67</v>
      </c>
      <c r="C14" s="27">
        <v>80.4</v>
      </c>
      <c r="D14" s="27">
        <f>B14*0.6+C14*0.4</f>
        <v>72.36</v>
      </c>
      <c r="E14" s="20" t="s">
        <v>42</v>
      </c>
      <c r="F14" s="20" t="s">
        <v>12</v>
      </c>
      <c r="G14" s="20" t="s">
        <v>32</v>
      </c>
      <c r="H14" s="20" t="s">
        <v>43</v>
      </c>
      <c r="I14" s="31" t="s">
        <v>15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8"/>
      <c r="IS14" s="8"/>
      <c r="IT14" s="8"/>
      <c r="IU14" s="8"/>
      <c r="IV14" s="8"/>
    </row>
    <row r="15" spans="1:256" s="2" customFormat="1" ht="33.75" customHeight="1">
      <c r="A15" s="20" t="s">
        <v>44</v>
      </c>
      <c r="B15" s="27">
        <v>63.6667</v>
      </c>
      <c r="C15" s="27">
        <v>84.6</v>
      </c>
      <c r="D15" s="27">
        <f>B15*0.6+C15*0.4</f>
        <v>72.04002</v>
      </c>
      <c r="E15" s="20" t="s">
        <v>45</v>
      </c>
      <c r="F15" s="20" t="s">
        <v>12</v>
      </c>
      <c r="G15" s="20" t="s">
        <v>32</v>
      </c>
      <c r="H15" s="20" t="s">
        <v>46</v>
      </c>
      <c r="I15" s="31" t="s">
        <v>15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8"/>
      <c r="IS15" s="8"/>
      <c r="IT15" s="8"/>
      <c r="IU15" s="8"/>
      <c r="IV15" s="8"/>
    </row>
    <row r="16" spans="1:256" s="2" customFormat="1" ht="33.75" customHeight="1">
      <c r="A16" s="20" t="s">
        <v>47</v>
      </c>
      <c r="B16" s="27">
        <v>62.3333</v>
      </c>
      <c r="C16" s="27">
        <v>85.8</v>
      </c>
      <c r="D16" s="27">
        <f>B16*0.6+C16*0.4</f>
        <v>71.71997999999999</v>
      </c>
      <c r="E16" s="20" t="s">
        <v>48</v>
      </c>
      <c r="F16" s="20" t="s">
        <v>12</v>
      </c>
      <c r="G16" s="20" t="s">
        <v>32</v>
      </c>
      <c r="H16" s="20" t="s">
        <v>49</v>
      </c>
      <c r="I16" s="31" t="s">
        <v>15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8"/>
      <c r="IS16" s="8"/>
      <c r="IT16" s="8"/>
      <c r="IU16" s="8"/>
      <c r="IV16" s="8"/>
    </row>
    <row r="17" spans="1:256" s="1" customFormat="1" ht="33.75" customHeight="1">
      <c r="A17" s="20" t="s">
        <v>50</v>
      </c>
      <c r="B17" s="27">
        <v>67.5</v>
      </c>
      <c r="C17" s="27">
        <v>77.8</v>
      </c>
      <c r="D17" s="27">
        <f>B17*0.6+C17*0.4</f>
        <v>71.62</v>
      </c>
      <c r="E17" s="20" t="s">
        <v>51</v>
      </c>
      <c r="F17" s="20" t="s">
        <v>12</v>
      </c>
      <c r="G17" s="20" t="s">
        <v>32</v>
      </c>
      <c r="H17" s="20" t="s">
        <v>52</v>
      </c>
      <c r="I17" s="31" t="s">
        <v>15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7"/>
      <c r="IS17" s="7"/>
      <c r="IT17" s="7"/>
      <c r="IU17" s="7"/>
      <c r="IV17" s="7"/>
    </row>
    <row r="18" spans="1:256" s="1" customFormat="1" ht="33.75" customHeight="1">
      <c r="A18" s="20" t="s">
        <v>53</v>
      </c>
      <c r="B18" s="27">
        <v>62.8333</v>
      </c>
      <c r="C18" s="27">
        <v>84.2</v>
      </c>
      <c r="D18" s="27">
        <f>B18*0.6+C18*0.4</f>
        <v>71.37997999999999</v>
      </c>
      <c r="E18" s="20" t="s">
        <v>54</v>
      </c>
      <c r="F18" s="20" t="s">
        <v>12</v>
      </c>
      <c r="G18" s="20" t="s">
        <v>32</v>
      </c>
      <c r="H18" s="20" t="s">
        <v>55</v>
      </c>
      <c r="I18" s="31" t="s">
        <v>15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7"/>
      <c r="IS18" s="7"/>
      <c r="IT18" s="7"/>
      <c r="IU18" s="7"/>
      <c r="IV18" s="7"/>
    </row>
    <row r="19" spans="1:256" s="1" customFormat="1" ht="33.75" customHeight="1">
      <c r="A19" s="20" t="s">
        <v>56</v>
      </c>
      <c r="B19" s="27">
        <v>65.6667</v>
      </c>
      <c r="C19" s="27">
        <v>79.6</v>
      </c>
      <c r="D19" s="27">
        <f>B19*0.6+C19*0.4</f>
        <v>71.24002</v>
      </c>
      <c r="E19" s="20" t="s">
        <v>57</v>
      </c>
      <c r="F19" s="20" t="s">
        <v>12</v>
      </c>
      <c r="G19" s="20" t="s">
        <v>32</v>
      </c>
      <c r="H19" s="20" t="s">
        <v>58</v>
      </c>
      <c r="I19" s="31" t="s">
        <v>15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7"/>
      <c r="IS19" s="7"/>
      <c r="IT19" s="7"/>
      <c r="IU19" s="7"/>
      <c r="IV19" s="7"/>
    </row>
    <row r="20" spans="1:256" s="1" customFormat="1" ht="33.75" customHeight="1">
      <c r="A20" s="20" t="s">
        <v>59</v>
      </c>
      <c r="B20" s="27">
        <v>64.5</v>
      </c>
      <c r="C20" s="27">
        <v>79.2</v>
      </c>
      <c r="D20" s="27">
        <f>B20*0.6+C20*0.4</f>
        <v>70.38</v>
      </c>
      <c r="E20" s="20" t="s">
        <v>60</v>
      </c>
      <c r="F20" s="20" t="s">
        <v>12</v>
      </c>
      <c r="G20" s="20" t="s">
        <v>32</v>
      </c>
      <c r="H20" s="20" t="s">
        <v>61</v>
      </c>
      <c r="I20" s="20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7"/>
      <c r="IS20" s="7"/>
      <c r="IT20" s="7"/>
      <c r="IU20" s="7"/>
      <c r="IV20" s="7"/>
    </row>
    <row r="21" spans="1:256" s="1" customFormat="1" ht="33.75" customHeight="1">
      <c r="A21" s="20" t="s">
        <v>62</v>
      </c>
      <c r="B21" s="27">
        <v>63.6667</v>
      </c>
      <c r="C21" s="27">
        <v>80.4</v>
      </c>
      <c r="D21" s="27">
        <f>B21*0.6+C21*0.4</f>
        <v>70.36001999999999</v>
      </c>
      <c r="E21" s="20" t="s">
        <v>63</v>
      </c>
      <c r="F21" s="20" t="s">
        <v>12</v>
      </c>
      <c r="G21" s="20" t="s">
        <v>32</v>
      </c>
      <c r="H21" s="20" t="s">
        <v>64</v>
      </c>
      <c r="I21" s="20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7"/>
      <c r="IS21" s="7"/>
      <c r="IT21" s="7"/>
      <c r="IU21" s="7"/>
      <c r="IV21" s="7"/>
    </row>
    <row r="22" spans="1:256" s="5" customFormat="1" ht="33.75" customHeight="1">
      <c r="A22" s="20" t="s">
        <v>65</v>
      </c>
      <c r="B22" s="27">
        <v>62.6667</v>
      </c>
      <c r="C22" s="27">
        <v>81</v>
      </c>
      <c r="D22" s="27">
        <f>B22*0.6+C22*0.4</f>
        <v>70.00002</v>
      </c>
      <c r="E22" s="20" t="s">
        <v>66</v>
      </c>
      <c r="F22" s="20" t="s">
        <v>12</v>
      </c>
      <c r="G22" s="20" t="s">
        <v>32</v>
      </c>
      <c r="H22" s="20" t="s">
        <v>67</v>
      </c>
      <c r="I22" s="20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1"/>
      <c r="IS22" s="11"/>
      <c r="IT22" s="11"/>
      <c r="IU22" s="11"/>
      <c r="IV22" s="11"/>
    </row>
    <row r="23" spans="1:256" s="5" customFormat="1" ht="33.75" customHeight="1">
      <c r="A23" s="20" t="s">
        <v>68</v>
      </c>
      <c r="B23" s="27">
        <v>65.1667</v>
      </c>
      <c r="C23" s="27">
        <v>76.4</v>
      </c>
      <c r="D23" s="27">
        <f>B23*0.6+C23*0.4</f>
        <v>69.66002</v>
      </c>
      <c r="E23" s="20" t="s">
        <v>69</v>
      </c>
      <c r="F23" s="20" t="s">
        <v>12</v>
      </c>
      <c r="G23" s="20" t="s">
        <v>32</v>
      </c>
      <c r="H23" s="20" t="s">
        <v>70</v>
      </c>
      <c r="I23" s="20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1"/>
      <c r="IS23" s="11"/>
      <c r="IT23" s="11"/>
      <c r="IU23" s="11"/>
      <c r="IV23" s="11"/>
    </row>
    <row r="24" spans="1:256" s="5" customFormat="1" ht="33.75" customHeight="1">
      <c r="A24" s="20" t="s">
        <v>71</v>
      </c>
      <c r="B24" s="27">
        <v>66.3333</v>
      </c>
      <c r="C24" s="27">
        <v>74</v>
      </c>
      <c r="D24" s="27">
        <f>B24*0.6+C24*0.4</f>
        <v>69.39998</v>
      </c>
      <c r="E24" s="20" t="s">
        <v>72</v>
      </c>
      <c r="F24" s="20" t="s">
        <v>12</v>
      </c>
      <c r="G24" s="20" t="s">
        <v>32</v>
      </c>
      <c r="H24" s="20" t="s">
        <v>73</v>
      </c>
      <c r="I24" s="20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1"/>
      <c r="IS24" s="11"/>
      <c r="IT24" s="11"/>
      <c r="IU24" s="11"/>
      <c r="IV24" s="11"/>
    </row>
    <row r="25" spans="1:256" s="5" customFormat="1" ht="33.75" customHeight="1">
      <c r="A25" s="20" t="s">
        <v>74</v>
      </c>
      <c r="B25" s="27">
        <v>64.6667</v>
      </c>
      <c r="C25" s="27">
        <v>76</v>
      </c>
      <c r="D25" s="27">
        <f>B25*0.6+C25*0.4</f>
        <v>69.20002000000001</v>
      </c>
      <c r="E25" s="20" t="s">
        <v>75</v>
      </c>
      <c r="F25" s="20" t="s">
        <v>12</v>
      </c>
      <c r="G25" s="20" t="s">
        <v>32</v>
      </c>
      <c r="H25" s="20" t="s">
        <v>76</v>
      </c>
      <c r="I25" s="20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1"/>
      <c r="IS25" s="11"/>
      <c r="IT25" s="11"/>
      <c r="IU25" s="11"/>
      <c r="IV25" s="11"/>
    </row>
    <row r="26" spans="1:256" s="5" customFormat="1" ht="33.75" customHeight="1">
      <c r="A26" s="20" t="s">
        <v>77</v>
      </c>
      <c r="B26" s="27">
        <v>62.3333</v>
      </c>
      <c r="C26" s="27">
        <v>78.2</v>
      </c>
      <c r="D26" s="27">
        <f>B26*0.6+C26*0.4</f>
        <v>68.67998</v>
      </c>
      <c r="E26" s="20" t="s">
        <v>78</v>
      </c>
      <c r="F26" s="20" t="s">
        <v>12</v>
      </c>
      <c r="G26" s="20" t="s">
        <v>32</v>
      </c>
      <c r="H26" s="20" t="s">
        <v>79</v>
      </c>
      <c r="I26" s="20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1"/>
      <c r="IS26" s="11"/>
      <c r="IT26" s="11"/>
      <c r="IU26" s="11"/>
      <c r="IV26" s="11"/>
    </row>
    <row r="27" spans="1:256" s="5" customFormat="1" ht="33.75" customHeight="1">
      <c r="A27" s="20" t="s">
        <v>80</v>
      </c>
      <c r="B27" s="27">
        <v>65.6667</v>
      </c>
      <c r="C27" s="27">
        <v>72.2</v>
      </c>
      <c r="D27" s="27">
        <f>B27*0.6+C27*0.4</f>
        <v>68.28002000000001</v>
      </c>
      <c r="E27" s="20" t="s">
        <v>81</v>
      </c>
      <c r="F27" s="20" t="s">
        <v>12</v>
      </c>
      <c r="G27" s="20" t="s">
        <v>32</v>
      </c>
      <c r="H27" s="20" t="s">
        <v>82</v>
      </c>
      <c r="I27" s="20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1"/>
      <c r="IS27" s="11"/>
      <c r="IT27" s="11"/>
      <c r="IU27" s="11"/>
      <c r="IV27" s="11"/>
    </row>
    <row r="28" spans="1:256" s="4" customFormat="1" ht="33.75" customHeight="1">
      <c r="A28" s="20" t="s">
        <v>83</v>
      </c>
      <c r="B28" s="27">
        <v>63.6667</v>
      </c>
      <c r="C28" s="27">
        <v>74.4</v>
      </c>
      <c r="D28" s="27">
        <f>B28*0.6+C28*0.4</f>
        <v>67.96002</v>
      </c>
      <c r="E28" s="20" t="s">
        <v>84</v>
      </c>
      <c r="F28" s="20" t="s">
        <v>12</v>
      </c>
      <c r="G28" s="20" t="s">
        <v>32</v>
      </c>
      <c r="H28" s="20" t="s">
        <v>85</v>
      </c>
      <c r="I28" s="2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0"/>
      <c r="IS28" s="10"/>
      <c r="IT28" s="10"/>
      <c r="IU28" s="10"/>
      <c r="IV28" s="10"/>
    </row>
    <row r="29" spans="1:256" s="4" customFormat="1" ht="33.75" customHeight="1">
      <c r="A29" s="20" t="s">
        <v>86</v>
      </c>
      <c r="B29" s="27">
        <v>62.8333</v>
      </c>
      <c r="C29" s="27">
        <v>75.4</v>
      </c>
      <c r="D29" s="27">
        <f>B29*0.6+C29*0.4</f>
        <v>67.85998000000001</v>
      </c>
      <c r="E29" s="20" t="s">
        <v>87</v>
      </c>
      <c r="F29" s="20" t="s">
        <v>12</v>
      </c>
      <c r="G29" s="20" t="s">
        <v>32</v>
      </c>
      <c r="H29" s="20" t="s">
        <v>88</v>
      </c>
      <c r="I29" s="2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0"/>
      <c r="IS29" s="10"/>
      <c r="IT29" s="10"/>
      <c r="IU29" s="10"/>
      <c r="IV29" s="10"/>
    </row>
    <row r="30" spans="1:256" s="4" customFormat="1" ht="33.75" customHeight="1">
      <c r="A30" s="20" t="s">
        <v>89</v>
      </c>
      <c r="B30" s="27">
        <v>62.8333</v>
      </c>
      <c r="C30" s="27">
        <v>74.8</v>
      </c>
      <c r="D30" s="27">
        <f>B30*0.6+C30*0.4</f>
        <v>67.61998</v>
      </c>
      <c r="E30" s="20" t="s">
        <v>90</v>
      </c>
      <c r="F30" s="20" t="s">
        <v>12</v>
      </c>
      <c r="G30" s="20" t="s">
        <v>32</v>
      </c>
      <c r="H30" s="20" t="s">
        <v>91</v>
      </c>
      <c r="I30" s="2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0"/>
      <c r="IS30" s="10"/>
      <c r="IT30" s="10"/>
      <c r="IU30" s="10"/>
      <c r="IV30" s="10"/>
    </row>
    <row r="31" spans="1:256" s="4" customFormat="1" ht="33.75" customHeight="1">
      <c r="A31" s="20" t="s">
        <v>92</v>
      </c>
      <c r="B31" s="27">
        <v>62.5</v>
      </c>
      <c r="C31" s="27">
        <v>74.8</v>
      </c>
      <c r="D31" s="27">
        <f>B31*0.6+C31*0.4</f>
        <v>67.42</v>
      </c>
      <c r="E31" s="20" t="s">
        <v>93</v>
      </c>
      <c r="F31" s="20" t="s">
        <v>12</v>
      </c>
      <c r="G31" s="20" t="s">
        <v>32</v>
      </c>
      <c r="H31" s="20" t="s">
        <v>94</v>
      </c>
      <c r="I31" s="2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0"/>
      <c r="IS31" s="10"/>
      <c r="IT31" s="10"/>
      <c r="IU31" s="10"/>
      <c r="IV31" s="10"/>
    </row>
    <row r="32" spans="1:256" s="3" customFormat="1" ht="33.75" customHeight="1">
      <c r="A32" s="20" t="s">
        <v>95</v>
      </c>
      <c r="B32" s="27">
        <v>62.6667</v>
      </c>
      <c r="C32" s="27">
        <v>74.4</v>
      </c>
      <c r="D32" s="27">
        <f>B32*0.6+C32*0.4</f>
        <v>67.36002</v>
      </c>
      <c r="E32" s="20" t="s">
        <v>96</v>
      </c>
      <c r="F32" s="20" t="s">
        <v>12</v>
      </c>
      <c r="G32" s="20" t="s">
        <v>32</v>
      </c>
      <c r="H32" s="20" t="s">
        <v>97</v>
      </c>
      <c r="I32" s="20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9"/>
      <c r="IS32" s="9"/>
      <c r="IT32" s="9"/>
      <c r="IU32" s="9"/>
      <c r="IV32" s="9"/>
    </row>
    <row r="33" spans="1:256" s="3" customFormat="1" ht="33.75" customHeight="1">
      <c r="A33" s="20" t="s">
        <v>98</v>
      </c>
      <c r="B33" s="27">
        <v>64.6667</v>
      </c>
      <c r="C33" s="27">
        <v>69.8</v>
      </c>
      <c r="D33" s="27">
        <f>B33*0.6+C33*0.4</f>
        <v>66.72002</v>
      </c>
      <c r="E33" s="20" t="s">
        <v>99</v>
      </c>
      <c r="F33" s="20" t="s">
        <v>12</v>
      </c>
      <c r="G33" s="20" t="s">
        <v>32</v>
      </c>
      <c r="H33" s="20" t="s">
        <v>100</v>
      </c>
      <c r="I33" s="20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9"/>
      <c r="IS33" s="9"/>
      <c r="IT33" s="9"/>
      <c r="IU33" s="9"/>
      <c r="IV33" s="9"/>
    </row>
    <row r="34" spans="1:256" s="3" customFormat="1" ht="33.75" customHeight="1">
      <c r="A34" s="20" t="s">
        <v>101</v>
      </c>
      <c r="B34" s="27">
        <v>62.3333</v>
      </c>
      <c r="C34" s="27">
        <v>72.4</v>
      </c>
      <c r="D34" s="27">
        <f>B34*0.6+C34*0.4</f>
        <v>66.35998000000001</v>
      </c>
      <c r="E34" s="20" t="s">
        <v>102</v>
      </c>
      <c r="F34" s="20" t="s">
        <v>12</v>
      </c>
      <c r="G34" s="20" t="s">
        <v>32</v>
      </c>
      <c r="H34" s="20" t="s">
        <v>103</v>
      </c>
      <c r="I34" s="20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9"/>
      <c r="IS34" s="9"/>
      <c r="IT34" s="9"/>
      <c r="IU34" s="9"/>
      <c r="IV34" s="9"/>
    </row>
    <row r="35" spans="1:256" s="3" customFormat="1" ht="33.75" customHeight="1">
      <c r="A35" s="20" t="s">
        <v>104</v>
      </c>
      <c r="B35" s="27">
        <v>64.6667</v>
      </c>
      <c r="C35" s="27">
        <v>67.8</v>
      </c>
      <c r="D35" s="27">
        <f>B35*0.6+C35*0.4</f>
        <v>65.92002000000001</v>
      </c>
      <c r="E35" s="20" t="s">
        <v>105</v>
      </c>
      <c r="F35" s="20" t="s">
        <v>12</v>
      </c>
      <c r="G35" s="20" t="s">
        <v>32</v>
      </c>
      <c r="H35" s="20" t="s">
        <v>106</v>
      </c>
      <c r="I35" s="20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9"/>
      <c r="IS35" s="9"/>
      <c r="IT35" s="9"/>
      <c r="IU35" s="9"/>
      <c r="IV35" s="9"/>
    </row>
    <row r="36" spans="1:256" s="2" customFormat="1" ht="33.75" customHeight="1">
      <c r="A36" s="20" t="s">
        <v>107</v>
      </c>
      <c r="B36" s="27">
        <v>63</v>
      </c>
      <c r="C36" s="27">
        <v>69.2</v>
      </c>
      <c r="D36" s="27">
        <f>B36*0.6+C36*0.4</f>
        <v>65.48</v>
      </c>
      <c r="E36" s="20" t="s">
        <v>108</v>
      </c>
      <c r="F36" s="20" t="s">
        <v>12</v>
      </c>
      <c r="G36" s="20" t="s">
        <v>32</v>
      </c>
      <c r="H36" s="20" t="s">
        <v>109</v>
      </c>
      <c r="I36" s="2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8"/>
      <c r="IS36" s="8"/>
      <c r="IT36" s="8"/>
      <c r="IU36" s="8"/>
      <c r="IV36" s="8"/>
    </row>
    <row r="37" spans="1:256" s="2" customFormat="1" ht="33.75" customHeight="1">
      <c r="A37" s="20" t="s">
        <v>110</v>
      </c>
      <c r="B37" s="27">
        <v>63.3333</v>
      </c>
      <c r="C37" s="27">
        <v>63.2</v>
      </c>
      <c r="D37" s="27">
        <f>B37*0.6+C37*0.4</f>
        <v>63.27998</v>
      </c>
      <c r="E37" s="20" t="s">
        <v>111</v>
      </c>
      <c r="F37" s="20" t="s">
        <v>12</v>
      </c>
      <c r="G37" s="20" t="s">
        <v>32</v>
      </c>
      <c r="H37" s="20" t="s">
        <v>112</v>
      </c>
      <c r="I37" s="20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8"/>
      <c r="IS37" s="8"/>
      <c r="IT37" s="8"/>
      <c r="IU37" s="8"/>
      <c r="IV37" s="8"/>
    </row>
    <row r="38" spans="1:256" s="1" customFormat="1" ht="33.75" customHeight="1">
      <c r="A38" s="20" t="s">
        <v>113</v>
      </c>
      <c r="B38" s="27">
        <v>62.8333</v>
      </c>
      <c r="C38" s="27">
        <v>58.4</v>
      </c>
      <c r="D38" s="27">
        <f>B38*0.6+C38*0.4</f>
        <v>61.059979999999996</v>
      </c>
      <c r="E38" s="20" t="s">
        <v>114</v>
      </c>
      <c r="F38" s="20" t="s">
        <v>12</v>
      </c>
      <c r="G38" s="20" t="s">
        <v>32</v>
      </c>
      <c r="H38" s="20" t="s">
        <v>115</v>
      </c>
      <c r="I38" s="20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7"/>
      <c r="IS38" s="7"/>
      <c r="IT38" s="7"/>
      <c r="IU38" s="7"/>
      <c r="IV38" s="7"/>
    </row>
    <row r="39" spans="1:256" s="2" customFormat="1" ht="33.75" customHeight="1">
      <c r="A39" s="20" t="s">
        <v>116</v>
      </c>
      <c r="B39" s="27">
        <v>63.5</v>
      </c>
      <c r="C39" s="27">
        <v>52.6</v>
      </c>
      <c r="D39" s="27">
        <f>B39*0.6+C39*0.4</f>
        <v>59.14</v>
      </c>
      <c r="E39" s="20" t="s">
        <v>117</v>
      </c>
      <c r="F39" s="20" t="s">
        <v>12</v>
      </c>
      <c r="G39" s="20" t="s">
        <v>32</v>
      </c>
      <c r="H39" s="20" t="s">
        <v>118</v>
      </c>
      <c r="I39" s="2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8"/>
      <c r="IS39" s="8"/>
      <c r="IT39" s="8"/>
      <c r="IU39" s="8"/>
      <c r="IV39" s="8"/>
    </row>
    <row r="40" spans="1:256" s="2" customFormat="1" ht="33.75" customHeight="1">
      <c r="A40" s="20" t="s">
        <v>119</v>
      </c>
      <c r="B40" s="27">
        <v>62.3333</v>
      </c>
      <c r="C40" s="27">
        <v>18.8</v>
      </c>
      <c r="D40" s="27">
        <f>B40*0.6+C40*0.4</f>
        <v>44.91998</v>
      </c>
      <c r="E40" s="20" t="s">
        <v>120</v>
      </c>
      <c r="F40" s="20" t="s">
        <v>12</v>
      </c>
      <c r="G40" s="20" t="s">
        <v>32</v>
      </c>
      <c r="H40" s="20" t="s">
        <v>121</v>
      </c>
      <c r="I40" s="2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8"/>
      <c r="IS40" s="8"/>
      <c r="IT40" s="8"/>
      <c r="IU40" s="8"/>
      <c r="IV40" s="8"/>
    </row>
    <row r="41" spans="1:256" s="2" customFormat="1" ht="33.75" customHeight="1">
      <c r="A41" s="20" t="s">
        <v>122</v>
      </c>
      <c r="B41" s="27">
        <v>62.6667</v>
      </c>
      <c r="C41" s="27" t="s">
        <v>123</v>
      </c>
      <c r="D41" s="27">
        <f>B41*0.6</f>
        <v>37.60002</v>
      </c>
      <c r="E41" s="20" t="s">
        <v>124</v>
      </c>
      <c r="F41" s="20" t="s">
        <v>12</v>
      </c>
      <c r="G41" s="20" t="s">
        <v>32</v>
      </c>
      <c r="H41" s="20" t="s">
        <v>125</v>
      </c>
      <c r="I41" s="2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8"/>
      <c r="IS41" s="8"/>
      <c r="IT41" s="8"/>
      <c r="IU41" s="8"/>
      <c r="IV41" s="8"/>
    </row>
    <row r="42" spans="1:256" s="2" customFormat="1" ht="33.75" customHeight="1">
      <c r="A42" s="21" t="s">
        <v>10</v>
      </c>
      <c r="B42" s="28">
        <v>66.1667</v>
      </c>
      <c r="C42" s="28">
        <v>86.6</v>
      </c>
      <c r="D42" s="28">
        <f>B42*0.6+C42*0.4</f>
        <v>74.34002000000001</v>
      </c>
      <c r="E42" s="21" t="s">
        <v>126</v>
      </c>
      <c r="F42" s="21" t="s">
        <v>12</v>
      </c>
      <c r="G42" s="21" t="s">
        <v>127</v>
      </c>
      <c r="H42" s="21" t="s">
        <v>128</v>
      </c>
      <c r="I42" s="31" t="s">
        <v>15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8"/>
      <c r="IS42" s="8"/>
      <c r="IT42" s="8"/>
      <c r="IU42" s="8"/>
      <c r="IV42" s="8"/>
    </row>
    <row r="43" spans="1:256" s="2" customFormat="1" ht="33.75" customHeight="1">
      <c r="A43" s="21" t="s">
        <v>16</v>
      </c>
      <c r="B43" s="28">
        <v>62</v>
      </c>
      <c r="C43" s="28">
        <v>72.2</v>
      </c>
      <c r="D43" s="28">
        <f>B43*0.6+C43*0.4</f>
        <v>66.08</v>
      </c>
      <c r="E43" s="21" t="s">
        <v>129</v>
      </c>
      <c r="F43" s="21" t="s">
        <v>12</v>
      </c>
      <c r="G43" s="21" t="s">
        <v>127</v>
      </c>
      <c r="H43" s="21" t="s">
        <v>130</v>
      </c>
      <c r="I43" s="21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8"/>
      <c r="IS43" s="8"/>
      <c r="IT43" s="8"/>
      <c r="IU43" s="8"/>
      <c r="IV43" s="8"/>
    </row>
    <row r="44" spans="1:256" s="2" customFormat="1" ht="33.75" customHeight="1">
      <c r="A44" s="21" t="s">
        <v>19</v>
      </c>
      <c r="B44" s="28">
        <v>61.1667</v>
      </c>
      <c r="C44" s="28">
        <v>40</v>
      </c>
      <c r="D44" s="28">
        <f>B44*0.6+C44*0.4</f>
        <v>52.700019999999995</v>
      </c>
      <c r="E44" s="21" t="s">
        <v>131</v>
      </c>
      <c r="F44" s="21" t="s">
        <v>12</v>
      </c>
      <c r="G44" s="21" t="s">
        <v>127</v>
      </c>
      <c r="H44" s="21" t="s">
        <v>132</v>
      </c>
      <c r="I44" s="21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8"/>
      <c r="IS44" s="8"/>
      <c r="IT44" s="8"/>
      <c r="IU44" s="8"/>
      <c r="IV44" s="8"/>
    </row>
    <row r="45" spans="1:256" s="2" customFormat="1" ht="33.75" customHeight="1">
      <c r="A45" s="20" t="s">
        <v>10</v>
      </c>
      <c r="B45" s="27">
        <v>72.3333</v>
      </c>
      <c r="C45" s="27">
        <v>77.5</v>
      </c>
      <c r="D45" s="27">
        <f>B45*0.6+C45*0.4</f>
        <v>74.39998</v>
      </c>
      <c r="E45" s="20" t="s">
        <v>133</v>
      </c>
      <c r="F45" s="20" t="s">
        <v>134</v>
      </c>
      <c r="G45" s="20" t="s">
        <v>135</v>
      </c>
      <c r="H45" s="20" t="s">
        <v>136</v>
      </c>
      <c r="I45" s="31" t="s">
        <v>15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8"/>
      <c r="IS45" s="8"/>
      <c r="IT45" s="8"/>
      <c r="IU45" s="8"/>
      <c r="IV45" s="8"/>
    </row>
    <row r="46" spans="1:256" s="2" customFormat="1" ht="33.75" customHeight="1">
      <c r="A46" s="20" t="s">
        <v>16</v>
      </c>
      <c r="B46" s="27">
        <v>73.1667</v>
      </c>
      <c r="C46" s="27">
        <v>74.6</v>
      </c>
      <c r="D46" s="27">
        <f>B46*0.6+C46*0.4</f>
        <v>73.74002</v>
      </c>
      <c r="E46" s="20" t="s">
        <v>137</v>
      </c>
      <c r="F46" s="20" t="s">
        <v>134</v>
      </c>
      <c r="G46" s="20" t="s">
        <v>135</v>
      </c>
      <c r="H46" s="20" t="s">
        <v>138</v>
      </c>
      <c r="I46" s="20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8"/>
      <c r="IS46" s="8"/>
      <c r="IT46" s="8"/>
      <c r="IU46" s="8"/>
      <c r="IV46" s="8"/>
    </row>
    <row r="47" spans="1:256" s="1" customFormat="1" ht="33.75" customHeight="1">
      <c r="A47" s="20" t="s">
        <v>19</v>
      </c>
      <c r="B47" s="26">
        <v>69.3333</v>
      </c>
      <c r="C47" s="26">
        <v>74.4</v>
      </c>
      <c r="D47" s="27">
        <f>B47*0.6+C47*0.4</f>
        <v>71.35998000000001</v>
      </c>
      <c r="E47" s="19" t="s">
        <v>139</v>
      </c>
      <c r="F47" s="19" t="s">
        <v>134</v>
      </c>
      <c r="G47" s="19" t="s">
        <v>135</v>
      </c>
      <c r="H47" s="19" t="s">
        <v>140</v>
      </c>
      <c r="I47" s="19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7"/>
      <c r="IS47" s="7"/>
      <c r="IT47" s="7"/>
      <c r="IU47" s="7"/>
      <c r="IV47" s="7"/>
    </row>
  </sheetData>
  <mergeCells count="1">
    <mergeCell ref="A1:I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Administrator</dc:creator>
  <cp:keywords/>
  <dc:description/>
  <cp:lastModifiedBy>kszxgl</cp:lastModifiedBy>
  <cp:lastPrinted>1899-12-30T00:00:00Z</cp:lastPrinted>
  <dcterms:created xsi:type="dcterms:W3CDTF">2016-06-22T01:58:12Z</dcterms:created>
  <dcterms:modified xsi:type="dcterms:W3CDTF">2016-06-29T07:04:48Z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