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<sst xmlns="http://schemas.openxmlformats.org/spreadsheetml/2006/main" count="177" uniqueCount="90">
  <si>
    <t>报考单位</t>
  </si>
  <si>
    <t>报考职位</t>
  </si>
  <si>
    <t>姓名</t>
  </si>
  <si>
    <t>准考证号</t>
  </si>
  <si>
    <t>笔试成绩</t>
  </si>
  <si>
    <t>笔试加权成绩（60%）</t>
  </si>
  <si>
    <t>面试成绩</t>
  </si>
  <si>
    <t>面试加权成绩（40%）</t>
  </si>
  <si>
    <t>总成绩</t>
  </si>
  <si>
    <t>排名</t>
  </si>
  <si>
    <t>是否进入体检、考察</t>
  </si>
  <si>
    <t>内蒙古自治区水利规划设计研究院</t>
  </si>
  <si>
    <t>计算机管理</t>
  </si>
  <si>
    <t>贾瑞红</t>
  </si>
  <si>
    <t>1</t>
  </si>
  <si>
    <t>是</t>
  </si>
  <si>
    <t>聂和平</t>
  </si>
  <si>
    <t>1</t>
  </si>
  <si>
    <t>是</t>
  </si>
  <si>
    <t>姚万福</t>
  </si>
  <si>
    <t>2</t>
  </si>
  <si>
    <t>否</t>
  </si>
  <si>
    <t>尹龙</t>
  </si>
  <si>
    <t>3</t>
  </si>
  <si>
    <t>塔拉</t>
  </si>
  <si>
    <t>乌尼尔达来</t>
  </si>
  <si>
    <t>孟根吉如嘎</t>
  </si>
  <si>
    <t>毕力格道格套</t>
  </si>
  <si>
    <t>4</t>
  </si>
  <si>
    <t>那顺达来</t>
  </si>
  <si>
    <t>5</t>
  </si>
  <si>
    <t>汪涛</t>
  </si>
  <si>
    <t>宁舰</t>
  </si>
  <si>
    <t>李少华</t>
  </si>
  <si>
    <t>赵宏瑾</t>
  </si>
  <si>
    <t>王婧</t>
  </si>
  <si>
    <t>郭金燕</t>
  </si>
  <si>
    <t>步怀亮</t>
  </si>
  <si>
    <t>靳雨萌</t>
  </si>
  <si>
    <t>张雪</t>
  </si>
  <si>
    <t>满达</t>
  </si>
  <si>
    <t>冀慧星</t>
  </si>
  <si>
    <t>王祚</t>
  </si>
  <si>
    <t>赵楠</t>
  </si>
  <si>
    <t>王振业</t>
  </si>
  <si>
    <t>吴宏伟</t>
  </si>
  <si>
    <t>薛乔欢</t>
  </si>
  <si>
    <t>朱迎春</t>
  </si>
  <si>
    <t>郝焕然</t>
  </si>
  <si>
    <t>工程测绘</t>
  </si>
  <si>
    <t>工程测绘     （蒙汉兼通）</t>
  </si>
  <si>
    <t>水利工程设计1</t>
  </si>
  <si>
    <t>水资源规划</t>
  </si>
  <si>
    <t>农业水利设计</t>
  </si>
  <si>
    <t>工程地质勘察</t>
  </si>
  <si>
    <t>水利工程设计2</t>
  </si>
  <si>
    <t>技术报告出版印刷</t>
  </si>
  <si>
    <t>档案管理</t>
  </si>
  <si>
    <t>工程测绘     （蒙汉兼通）</t>
  </si>
  <si>
    <t>311501151117</t>
  </si>
  <si>
    <t>311502450217</t>
  </si>
  <si>
    <t>311502213802</t>
  </si>
  <si>
    <t>311523311707</t>
  </si>
  <si>
    <t>311501455108</t>
  </si>
  <si>
    <t>311501455601</t>
  </si>
  <si>
    <t>311523370805</t>
  </si>
  <si>
    <t>311501454618</t>
  </si>
  <si>
    <t>311501455005</t>
  </si>
  <si>
    <t>311502450701</t>
  </si>
  <si>
    <t>311501150615</t>
  </si>
  <si>
    <t>311501332509</t>
  </si>
  <si>
    <t>311501170425</t>
  </si>
  <si>
    <t>311501331823</t>
  </si>
  <si>
    <t>311501331621</t>
  </si>
  <si>
    <t>311501330520</t>
  </si>
  <si>
    <t>311501261419</t>
  </si>
  <si>
    <t>311501135811</t>
  </si>
  <si>
    <t>311501332219</t>
  </si>
  <si>
    <t>311501135001</t>
  </si>
  <si>
    <t>311502211813</t>
  </si>
  <si>
    <t>311502211508</t>
  </si>
  <si>
    <t>311523363225</t>
  </si>
  <si>
    <t>311502211012</t>
  </si>
  <si>
    <t>311501262021</t>
  </si>
  <si>
    <t>111501374622</t>
  </si>
  <si>
    <t>备注</t>
  </si>
  <si>
    <t>缺考</t>
  </si>
  <si>
    <t>311502450124</t>
  </si>
  <si>
    <t>内蒙古自治区水利规划设计研究院2016年公开招聘工作人员总成绩及进入体检考察范围人员名单</t>
  </si>
  <si>
    <t>自动放弃应聘岗位及体检面试资格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</si>
</sst>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1"/>
      <color indexed="8"/>
      <name val="宋体"/>
      <family val="0"/>
    </font>
    <font>
      <sz val="14"/>
      <name val="方正小标宋简体"/>
      <family val="0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B1">
      <selection activeCell="A1" sqref="A1"/>
    </sheetView>
  </sheetViews>
  <sheetFormatPr defaultColWidth="9.00390625" defaultRowHeight="13.5"/>
  <cols>
    <col min="1" max="1" width="28.25390625" style="4" customWidth="1"/>
    <col min="2" max="2" width="12.75390625" style="4" customWidth="1"/>
    <col min="3" max="3" width="11.125" style="4" customWidth="1"/>
    <col min="4" max="4" width="11.625" style="4" customWidth="1"/>
    <col min="5" max="5" width="9.00390625" style="4" customWidth="1"/>
    <col min="6" max="6" width="10.875" style="4" customWidth="1"/>
    <col min="7" max="7" width="9.125" style="4" customWidth="1"/>
    <col min="8" max="8" width="8.875" style="4" customWidth="1"/>
    <col min="9" max="9" width="9.375" style="4" bestFit="1" customWidth="1"/>
    <col min="10" max="10" width="5.25390625" style="4" customWidth="1"/>
    <col min="11" max="11" width="10.75390625" style="4" customWidth="1"/>
    <col min="12" max="12" width="7.625" style="4" customWidth="1"/>
    <col min="13" max="255" width="9.00390625" style="4" customWidth="1"/>
    <col min="256" max="16384" width="9.00390625" style="5" customWidth="1"/>
  </cols>
  <sheetData>
    <row r="1" ht="14.25">
      <c r="A1" s="14"/>
    </row>
    <row r="2" spans="1:12" ht="43.5" customHeight="1">
      <c r="A2" s="17" t="s">
        <v>88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3"/>
    </row>
    <row r="3" spans="1:12" ht="39.75" customHeight="1">
      <c r="A3" s="1" t="s">
        <v>0</v>
      </c>
      <c r="B3" s="1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3" t="s">
        <v>85</v>
      </c>
    </row>
    <row r="4" spans="1:12" ht="25.5" customHeight="1">
      <c r="A4" s="2" t="s">
        <v>11</v>
      </c>
      <c r="B4" s="12" t="s">
        <v>12</v>
      </c>
      <c r="C4" s="6" t="s">
        <v>13</v>
      </c>
      <c r="D4" s="16" t="s">
        <v>59</v>
      </c>
      <c r="E4" s="7">
        <v>66.2667</v>
      </c>
      <c r="F4" s="8">
        <f>E4*60%</f>
        <v>39.76002</v>
      </c>
      <c r="G4" s="9">
        <v>81.8</v>
      </c>
      <c r="H4" s="9">
        <f>G4*40%</f>
        <v>32.72</v>
      </c>
      <c r="I4" s="10">
        <f aca="true" t="shared" si="0" ref="I4:I30">E4*60%+G4*40%</f>
        <v>72.48002</v>
      </c>
      <c r="J4" s="10" t="s">
        <v>14</v>
      </c>
      <c r="K4" s="15" t="s">
        <v>15</v>
      </c>
      <c r="L4" s="2"/>
    </row>
    <row r="5" spans="1:12" ht="24" customHeight="1">
      <c r="A5" s="2" t="s">
        <v>11</v>
      </c>
      <c r="B5" s="2" t="s">
        <v>49</v>
      </c>
      <c r="C5" s="6" t="s">
        <v>16</v>
      </c>
      <c r="D5" s="16" t="s">
        <v>60</v>
      </c>
      <c r="E5" s="7">
        <v>68.8667</v>
      </c>
      <c r="F5" s="8">
        <f aca="true" t="shared" si="1" ref="F5:F30">E5*60%</f>
        <v>41.32001999999999</v>
      </c>
      <c r="G5" s="9">
        <v>78.2</v>
      </c>
      <c r="H5" s="9">
        <f aca="true" t="shared" si="2" ref="H5:H30">G5*40%</f>
        <v>31.28</v>
      </c>
      <c r="I5" s="10">
        <f t="shared" si="0"/>
        <v>72.60002</v>
      </c>
      <c r="J5" s="10" t="s">
        <v>17</v>
      </c>
      <c r="K5" s="15" t="s">
        <v>18</v>
      </c>
      <c r="L5" s="2"/>
    </row>
    <row r="6" spans="1:12" ht="24" customHeight="1">
      <c r="A6" s="2" t="s">
        <v>11</v>
      </c>
      <c r="B6" s="2" t="s">
        <v>49</v>
      </c>
      <c r="C6" s="6" t="s">
        <v>19</v>
      </c>
      <c r="D6" s="16" t="s">
        <v>61</v>
      </c>
      <c r="E6" s="7">
        <v>63.8667</v>
      </c>
      <c r="F6" s="8">
        <f t="shared" si="1"/>
        <v>38.32002</v>
      </c>
      <c r="G6" s="9">
        <v>74.8</v>
      </c>
      <c r="H6" s="9">
        <f t="shared" si="2"/>
        <v>29.92</v>
      </c>
      <c r="I6" s="10">
        <f t="shared" si="0"/>
        <v>68.24002</v>
      </c>
      <c r="J6" s="10" t="s">
        <v>20</v>
      </c>
      <c r="K6" s="9" t="s">
        <v>21</v>
      </c>
      <c r="L6" s="2"/>
    </row>
    <row r="7" spans="1:12" ht="24" customHeight="1">
      <c r="A7" s="2" t="s">
        <v>11</v>
      </c>
      <c r="B7" s="2" t="s">
        <v>49</v>
      </c>
      <c r="C7" s="6" t="s">
        <v>22</v>
      </c>
      <c r="D7" s="16" t="s">
        <v>62</v>
      </c>
      <c r="E7" s="7">
        <v>67.9</v>
      </c>
      <c r="F7" s="8">
        <f t="shared" si="1"/>
        <v>40.74</v>
      </c>
      <c r="G7" s="9"/>
      <c r="H7" s="9"/>
      <c r="I7" s="10">
        <f t="shared" si="0"/>
        <v>40.74</v>
      </c>
      <c r="J7" s="10" t="s">
        <v>23</v>
      </c>
      <c r="K7" s="9" t="s">
        <v>21</v>
      </c>
      <c r="L7" s="2" t="s">
        <v>86</v>
      </c>
    </row>
    <row r="8" spans="1:12" ht="24" customHeight="1">
      <c r="A8" s="2" t="s">
        <v>11</v>
      </c>
      <c r="B8" s="2" t="s">
        <v>58</v>
      </c>
      <c r="C8" s="6" t="s">
        <v>24</v>
      </c>
      <c r="D8" s="16" t="s">
        <v>63</v>
      </c>
      <c r="E8" s="7">
        <v>53.5667</v>
      </c>
      <c r="F8" s="8">
        <f t="shared" si="1"/>
        <v>32.14002</v>
      </c>
      <c r="G8" s="9">
        <v>77.4</v>
      </c>
      <c r="H8" s="9">
        <f t="shared" si="2"/>
        <v>30.960000000000004</v>
      </c>
      <c r="I8" s="10">
        <f t="shared" si="0"/>
        <v>63.10002</v>
      </c>
      <c r="J8" s="10" t="s">
        <v>17</v>
      </c>
      <c r="K8" s="15" t="s">
        <v>18</v>
      </c>
      <c r="L8" s="2"/>
    </row>
    <row r="9" spans="1:12" ht="24" customHeight="1">
      <c r="A9" s="2" t="s">
        <v>11</v>
      </c>
      <c r="B9" s="2" t="s">
        <v>50</v>
      </c>
      <c r="C9" s="6" t="s">
        <v>25</v>
      </c>
      <c r="D9" s="16" t="s">
        <v>64</v>
      </c>
      <c r="E9" s="7">
        <v>50.7</v>
      </c>
      <c r="F9" s="8">
        <f t="shared" si="1"/>
        <v>30.42</v>
      </c>
      <c r="G9" s="9">
        <v>73.8</v>
      </c>
      <c r="H9" s="9">
        <f t="shared" si="2"/>
        <v>29.52</v>
      </c>
      <c r="I9" s="10">
        <f t="shared" si="0"/>
        <v>59.94</v>
      </c>
      <c r="J9" s="10" t="s">
        <v>20</v>
      </c>
      <c r="K9" s="15" t="s">
        <v>18</v>
      </c>
      <c r="L9" s="2"/>
    </row>
    <row r="10" spans="1:12" ht="30" customHeight="1">
      <c r="A10" s="2" t="s">
        <v>11</v>
      </c>
      <c r="B10" s="2" t="s">
        <v>50</v>
      </c>
      <c r="C10" s="6" t="s">
        <v>26</v>
      </c>
      <c r="D10" s="16" t="s">
        <v>65</v>
      </c>
      <c r="E10" s="7">
        <v>53.5</v>
      </c>
      <c r="F10" s="8">
        <f t="shared" si="1"/>
        <v>32.1</v>
      </c>
      <c r="G10" s="9">
        <v>69</v>
      </c>
      <c r="H10" s="9">
        <f t="shared" si="2"/>
        <v>27.6</v>
      </c>
      <c r="I10" s="10">
        <f t="shared" si="0"/>
        <v>59.7</v>
      </c>
      <c r="J10" s="10" t="s">
        <v>23</v>
      </c>
      <c r="K10" s="9" t="s">
        <v>21</v>
      </c>
      <c r="L10" s="2"/>
    </row>
    <row r="11" spans="1:12" ht="30" customHeight="1">
      <c r="A11" s="2" t="s">
        <v>11</v>
      </c>
      <c r="B11" s="2" t="s">
        <v>50</v>
      </c>
      <c r="C11" s="6" t="s">
        <v>27</v>
      </c>
      <c r="D11" s="16" t="s">
        <v>66</v>
      </c>
      <c r="E11" s="7">
        <v>49.2333</v>
      </c>
      <c r="F11" s="8">
        <f t="shared" si="1"/>
        <v>29.53998</v>
      </c>
      <c r="G11" s="9">
        <v>64.6</v>
      </c>
      <c r="H11" s="9">
        <f t="shared" si="2"/>
        <v>25.84</v>
      </c>
      <c r="I11" s="10">
        <f t="shared" si="0"/>
        <v>55.37998</v>
      </c>
      <c r="J11" s="10" t="s">
        <v>28</v>
      </c>
      <c r="K11" s="9" t="s">
        <v>21</v>
      </c>
      <c r="L11" s="2"/>
    </row>
    <row r="12" spans="1:12" ht="30" customHeight="1">
      <c r="A12" s="2" t="s">
        <v>11</v>
      </c>
      <c r="B12" s="2" t="s">
        <v>50</v>
      </c>
      <c r="C12" s="6" t="s">
        <v>29</v>
      </c>
      <c r="D12" s="16" t="s">
        <v>67</v>
      </c>
      <c r="E12" s="7">
        <v>36.5667</v>
      </c>
      <c r="F12" s="8">
        <f t="shared" si="1"/>
        <v>21.940019999999997</v>
      </c>
      <c r="G12" s="9">
        <v>59.2</v>
      </c>
      <c r="H12" s="9">
        <f t="shared" si="2"/>
        <v>23.680000000000003</v>
      </c>
      <c r="I12" s="10">
        <f t="shared" si="0"/>
        <v>45.62002</v>
      </c>
      <c r="J12" s="10" t="s">
        <v>30</v>
      </c>
      <c r="K12" s="9" t="s">
        <v>21</v>
      </c>
      <c r="L12" s="2"/>
    </row>
    <row r="13" spans="1:12" ht="24" customHeight="1">
      <c r="A13" s="2" t="s">
        <v>11</v>
      </c>
      <c r="B13" s="2" t="s">
        <v>51</v>
      </c>
      <c r="C13" s="6" t="s">
        <v>31</v>
      </c>
      <c r="D13" s="16" t="s">
        <v>87</v>
      </c>
      <c r="E13" s="7">
        <v>65.3667</v>
      </c>
      <c r="F13" s="8">
        <f t="shared" si="1"/>
        <v>39.22002</v>
      </c>
      <c r="G13" s="9">
        <v>88</v>
      </c>
      <c r="H13" s="9">
        <f t="shared" si="2"/>
        <v>35.2</v>
      </c>
      <c r="I13" s="10">
        <f t="shared" si="0"/>
        <v>74.42002</v>
      </c>
      <c r="J13" s="10" t="s">
        <v>17</v>
      </c>
      <c r="K13" s="15" t="s">
        <v>18</v>
      </c>
      <c r="L13" s="2"/>
    </row>
    <row r="14" spans="1:12" ht="24" customHeight="1">
      <c r="A14" s="2" t="s">
        <v>11</v>
      </c>
      <c r="B14" s="2" t="s">
        <v>51</v>
      </c>
      <c r="C14" s="6" t="s">
        <v>32</v>
      </c>
      <c r="D14" s="16" t="s">
        <v>68</v>
      </c>
      <c r="E14" s="7">
        <v>68.5333</v>
      </c>
      <c r="F14" s="8">
        <f t="shared" si="1"/>
        <v>41.11998</v>
      </c>
      <c r="G14" s="9">
        <v>70.4</v>
      </c>
      <c r="H14" s="9">
        <f t="shared" si="2"/>
        <v>28.160000000000004</v>
      </c>
      <c r="I14" s="10">
        <f t="shared" si="0"/>
        <v>69.27998</v>
      </c>
      <c r="J14" s="10" t="s">
        <v>20</v>
      </c>
      <c r="K14" s="9" t="s">
        <v>21</v>
      </c>
      <c r="L14" s="2"/>
    </row>
    <row r="15" spans="1:12" ht="24" customHeight="1">
      <c r="A15" s="2" t="s">
        <v>11</v>
      </c>
      <c r="B15" s="2" t="s">
        <v>51</v>
      </c>
      <c r="C15" s="6" t="s">
        <v>33</v>
      </c>
      <c r="D15" s="16" t="s">
        <v>69</v>
      </c>
      <c r="E15" s="7">
        <v>63.8333</v>
      </c>
      <c r="F15" s="8">
        <f t="shared" si="1"/>
        <v>38.29998</v>
      </c>
      <c r="G15" s="9">
        <v>11.6</v>
      </c>
      <c r="H15" s="9">
        <f t="shared" si="2"/>
        <v>4.64</v>
      </c>
      <c r="I15" s="10">
        <f t="shared" si="0"/>
        <v>42.93998</v>
      </c>
      <c r="J15" s="10" t="s">
        <v>23</v>
      </c>
      <c r="K15" s="9" t="s">
        <v>21</v>
      </c>
      <c r="L15" s="2"/>
    </row>
    <row r="16" spans="1:12" ht="21" customHeight="1">
      <c r="A16" s="2" t="s">
        <v>11</v>
      </c>
      <c r="B16" s="2" t="s">
        <v>52</v>
      </c>
      <c r="C16" s="6" t="s">
        <v>34</v>
      </c>
      <c r="D16" s="16" t="s">
        <v>70</v>
      </c>
      <c r="E16" s="7">
        <v>64.7667</v>
      </c>
      <c r="F16" s="8">
        <f t="shared" si="1"/>
        <v>38.86002</v>
      </c>
      <c r="G16" s="9">
        <v>83.4</v>
      </c>
      <c r="H16" s="9">
        <f t="shared" si="2"/>
        <v>33.36000000000001</v>
      </c>
      <c r="I16" s="10">
        <f t="shared" si="0"/>
        <v>72.22002</v>
      </c>
      <c r="J16" s="10" t="s">
        <v>17</v>
      </c>
      <c r="K16" s="15" t="s">
        <v>18</v>
      </c>
      <c r="L16" s="2"/>
    </row>
    <row r="17" spans="1:12" ht="21" customHeight="1">
      <c r="A17" s="2" t="s">
        <v>11</v>
      </c>
      <c r="B17" s="2" t="s">
        <v>52</v>
      </c>
      <c r="C17" s="6" t="s">
        <v>35</v>
      </c>
      <c r="D17" s="16" t="s">
        <v>71</v>
      </c>
      <c r="E17" s="7">
        <v>68.2667</v>
      </c>
      <c r="F17" s="8">
        <f t="shared" si="1"/>
        <v>40.96002</v>
      </c>
      <c r="G17" s="9">
        <v>76.4</v>
      </c>
      <c r="H17" s="9">
        <f t="shared" si="2"/>
        <v>30.560000000000002</v>
      </c>
      <c r="I17" s="10">
        <f t="shared" si="0"/>
        <v>71.52002</v>
      </c>
      <c r="J17" s="10" t="s">
        <v>20</v>
      </c>
      <c r="K17" s="9" t="s">
        <v>21</v>
      </c>
      <c r="L17" s="2"/>
    </row>
    <row r="18" spans="1:12" ht="21" customHeight="1">
      <c r="A18" s="2" t="s">
        <v>11</v>
      </c>
      <c r="B18" s="2" t="s">
        <v>52</v>
      </c>
      <c r="C18" s="6" t="s">
        <v>36</v>
      </c>
      <c r="D18" s="16" t="s">
        <v>72</v>
      </c>
      <c r="E18" s="7">
        <v>64.2</v>
      </c>
      <c r="F18" s="8">
        <f t="shared" si="1"/>
        <v>38.52</v>
      </c>
      <c r="G18" s="9">
        <v>75.6</v>
      </c>
      <c r="H18" s="9">
        <f t="shared" si="2"/>
        <v>30.24</v>
      </c>
      <c r="I18" s="10">
        <f t="shared" si="0"/>
        <v>68.76</v>
      </c>
      <c r="J18" s="10" t="s">
        <v>23</v>
      </c>
      <c r="K18" s="9" t="s">
        <v>21</v>
      </c>
      <c r="L18" s="2"/>
    </row>
    <row r="19" spans="1:12" ht="36" customHeight="1">
      <c r="A19" s="2" t="s">
        <v>11</v>
      </c>
      <c r="B19" s="2" t="s">
        <v>53</v>
      </c>
      <c r="C19" s="6" t="s">
        <v>37</v>
      </c>
      <c r="D19" s="16" t="s">
        <v>73</v>
      </c>
      <c r="E19" s="7">
        <v>70.4333</v>
      </c>
      <c r="F19" s="8">
        <f t="shared" si="1"/>
        <v>42.25998</v>
      </c>
      <c r="G19" s="9">
        <v>82.4</v>
      </c>
      <c r="H19" s="9">
        <f t="shared" si="2"/>
        <v>32.96</v>
      </c>
      <c r="I19" s="10">
        <f t="shared" si="0"/>
        <v>75.21997999999999</v>
      </c>
      <c r="J19" s="10" t="s">
        <v>17</v>
      </c>
      <c r="K19" s="9" t="s">
        <v>21</v>
      </c>
      <c r="L19" s="2" t="s">
        <v>89</v>
      </c>
    </row>
    <row r="20" spans="1:12" ht="21" customHeight="1">
      <c r="A20" s="2" t="s">
        <v>11</v>
      </c>
      <c r="B20" s="2" t="s">
        <v>53</v>
      </c>
      <c r="C20" s="6" t="s">
        <v>38</v>
      </c>
      <c r="D20" s="16" t="s">
        <v>74</v>
      </c>
      <c r="E20" s="7">
        <v>68.8</v>
      </c>
      <c r="F20" s="8">
        <f t="shared" si="1"/>
        <v>41.279999999999994</v>
      </c>
      <c r="G20" s="9">
        <v>82.6</v>
      </c>
      <c r="H20" s="9">
        <f t="shared" si="2"/>
        <v>33.04</v>
      </c>
      <c r="I20" s="10">
        <f t="shared" si="0"/>
        <v>74.32</v>
      </c>
      <c r="J20" s="10" t="s">
        <v>20</v>
      </c>
      <c r="K20" s="15" t="s">
        <v>18</v>
      </c>
      <c r="L20" s="2"/>
    </row>
    <row r="21" spans="1:12" ht="21" customHeight="1">
      <c r="A21" s="2" t="s">
        <v>11</v>
      </c>
      <c r="B21" s="2" t="s">
        <v>53</v>
      </c>
      <c r="C21" s="6" t="s">
        <v>39</v>
      </c>
      <c r="D21" s="16" t="s">
        <v>75</v>
      </c>
      <c r="E21" s="7">
        <v>66.4333</v>
      </c>
      <c r="F21" s="8">
        <f t="shared" si="1"/>
        <v>39.85998</v>
      </c>
      <c r="G21" s="9">
        <v>71.4</v>
      </c>
      <c r="H21" s="9">
        <f t="shared" si="2"/>
        <v>28.560000000000002</v>
      </c>
      <c r="I21" s="10">
        <f t="shared" si="0"/>
        <v>68.41998000000001</v>
      </c>
      <c r="J21" s="10" t="s">
        <v>23</v>
      </c>
      <c r="K21" s="9" t="s">
        <v>21</v>
      </c>
      <c r="L21" s="2"/>
    </row>
    <row r="22" spans="1:12" ht="21" customHeight="1">
      <c r="A22" s="2" t="s">
        <v>11</v>
      </c>
      <c r="B22" s="2" t="s">
        <v>54</v>
      </c>
      <c r="C22" s="6" t="s">
        <v>40</v>
      </c>
      <c r="D22" s="16" t="s">
        <v>76</v>
      </c>
      <c r="E22" s="7">
        <v>60.9667</v>
      </c>
      <c r="F22" s="8">
        <f t="shared" si="1"/>
        <v>36.58002</v>
      </c>
      <c r="G22" s="9">
        <v>68.2</v>
      </c>
      <c r="H22" s="9">
        <f t="shared" si="2"/>
        <v>27.28</v>
      </c>
      <c r="I22" s="10">
        <f t="shared" si="0"/>
        <v>63.86002</v>
      </c>
      <c r="J22" s="10" t="s">
        <v>17</v>
      </c>
      <c r="K22" s="15" t="s">
        <v>18</v>
      </c>
      <c r="L22" s="2"/>
    </row>
    <row r="23" spans="1:12" ht="21" customHeight="1">
      <c r="A23" s="2" t="s">
        <v>11</v>
      </c>
      <c r="B23" s="2" t="s">
        <v>54</v>
      </c>
      <c r="C23" s="6" t="s">
        <v>41</v>
      </c>
      <c r="D23" s="16" t="s">
        <v>77</v>
      </c>
      <c r="E23" s="7">
        <v>55.1667</v>
      </c>
      <c r="F23" s="8">
        <f t="shared" si="1"/>
        <v>33.10002</v>
      </c>
      <c r="G23" s="9">
        <v>60.8</v>
      </c>
      <c r="H23" s="9">
        <f t="shared" si="2"/>
        <v>24.32</v>
      </c>
      <c r="I23" s="10">
        <f t="shared" si="0"/>
        <v>57.42002</v>
      </c>
      <c r="J23" s="10" t="s">
        <v>20</v>
      </c>
      <c r="K23" s="9" t="s">
        <v>21</v>
      </c>
      <c r="L23" s="2"/>
    </row>
    <row r="24" spans="1:12" ht="21" customHeight="1">
      <c r="A24" s="2" t="s">
        <v>11</v>
      </c>
      <c r="B24" s="2" t="s">
        <v>55</v>
      </c>
      <c r="C24" s="6" t="s">
        <v>42</v>
      </c>
      <c r="D24" s="16" t="s">
        <v>78</v>
      </c>
      <c r="E24" s="7">
        <v>69.6333</v>
      </c>
      <c r="F24" s="8">
        <f t="shared" si="1"/>
        <v>41.77998</v>
      </c>
      <c r="G24" s="9">
        <v>81.6</v>
      </c>
      <c r="H24" s="9">
        <f t="shared" si="2"/>
        <v>32.64</v>
      </c>
      <c r="I24" s="10">
        <f t="shared" si="0"/>
        <v>74.41998000000001</v>
      </c>
      <c r="J24" s="10" t="s">
        <v>17</v>
      </c>
      <c r="K24" s="15" t="s">
        <v>18</v>
      </c>
      <c r="L24" s="2"/>
    </row>
    <row r="25" spans="1:12" ht="30" customHeight="1">
      <c r="A25" s="2" t="s">
        <v>11</v>
      </c>
      <c r="B25" s="2" t="s">
        <v>55</v>
      </c>
      <c r="C25" s="6" t="s">
        <v>43</v>
      </c>
      <c r="D25" s="16" t="s">
        <v>79</v>
      </c>
      <c r="E25" s="7">
        <v>68.0333</v>
      </c>
      <c r="F25" s="8">
        <f t="shared" si="1"/>
        <v>40.819979999999994</v>
      </c>
      <c r="G25" s="9">
        <v>79.8</v>
      </c>
      <c r="H25" s="9">
        <f t="shared" si="2"/>
        <v>31.92</v>
      </c>
      <c r="I25" s="10">
        <f t="shared" si="0"/>
        <v>72.73998</v>
      </c>
      <c r="J25" s="10" t="s">
        <v>20</v>
      </c>
      <c r="K25" s="9" t="s">
        <v>21</v>
      </c>
      <c r="L25" s="2"/>
    </row>
    <row r="26" spans="1:12" ht="30" customHeight="1">
      <c r="A26" s="2" t="s">
        <v>11</v>
      </c>
      <c r="B26" s="2" t="s">
        <v>55</v>
      </c>
      <c r="C26" s="6" t="s">
        <v>44</v>
      </c>
      <c r="D26" s="16" t="s">
        <v>80</v>
      </c>
      <c r="E26" s="7">
        <v>68.1667</v>
      </c>
      <c r="F26" s="8">
        <f t="shared" si="1"/>
        <v>40.900020000000005</v>
      </c>
      <c r="G26" s="9">
        <v>72.6</v>
      </c>
      <c r="H26" s="9">
        <f t="shared" si="2"/>
        <v>29.04</v>
      </c>
      <c r="I26" s="10">
        <f t="shared" si="0"/>
        <v>69.94002</v>
      </c>
      <c r="J26" s="10" t="s">
        <v>23</v>
      </c>
      <c r="K26" s="9" t="s">
        <v>21</v>
      </c>
      <c r="L26" s="2"/>
    </row>
    <row r="27" spans="1:12" ht="30" customHeight="1">
      <c r="A27" s="2" t="s">
        <v>11</v>
      </c>
      <c r="B27" s="2" t="s">
        <v>56</v>
      </c>
      <c r="C27" s="6" t="s">
        <v>45</v>
      </c>
      <c r="D27" s="16" t="s">
        <v>81</v>
      </c>
      <c r="E27" s="7">
        <v>71.5</v>
      </c>
      <c r="F27" s="8">
        <f t="shared" si="1"/>
        <v>42.9</v>
      </c>
      <c r="G27" s="9">
        <v>69.8</v>
      </c>
      <c r="H27" s="9">
        <f t="shared" si="2"/>
        <v>27.92</v>
      </c>
      <c r="I27" s="10">
        <f t="shared" si="0"/>
        <v>70.82</v>
      </c>
      <c r="J27" s="10" t="s">
        <v>17</v>
      </c>
      <c r="K27" s="15" t="s">
        <v>18</v>
      </c>
      <c r="L27" s="2"/>
    </row>
    <row r="28" spans="1:12" ht="30" customHeight="1">
      <c r="A28" s="2" t="s">
        <v>11</v>
      </c>
      <c r="B28" s="2" t="s">
        <v>56</v>
      </c>
      <c r="C28" s="6" t="s">
        <v>46</v>
      </c>
      <c r="D28" s="16" t="s">
        <v>82</v>
      </c>
      <c r="E28" s="7">
        <v>66.5</v>
      </c>
      <c r="F28" s="8">
        <f t="shared" si="1"/>
        <v>39.9</v>
      </c>
      <c r="G28" s="9">
        <v>72.8</v>
      </c>
      <c r="H28" s="9">
        <f t="shared" si="2"/>
        <v>29.12</v>
      </c>
      <c r="I28" s="10">
        <f t="shared" si="0"/>
        <v>69.02</v>
      </c>
      <c r="J28" s="10" t="s">
        <v>20</v>
      </c>
      <c r="K28" s="9" t="s">
        <v>21</v>
      </c>
      <c r="L28" s="2"/>
    </row>
    <row r="29" spans="1:12" ht="30" customHeight="1">
      <c r="A29" s="2" t="s">
        <v>11</v>
      </c>
      <c r="B29" s="2" t="s">
        <v>56</v>
      </c>
      <c r="C29" s="6" t="s">
        <v>47</v>
      </c>
      <c r="D29" s="16" t="s">
        <v>83</v>
      </c>
      <c r="E29" s="7">
        <v>65.3667</v>
      </c>
      <c r="F29" s="8">
        <f t="shared" si="1"/>
        <v>39.22002</v>
      </c>
      <c r="G29" s="9">
        <v>51.4</v>
      </c>
      <c r="H29" s="9">
        <f t="shared" si="2"/>
        <v>20.560000000000002</v>
      </c>
      <c r="I29" s="10">
        <f t="shared" si="0"/>
        <v>59.78002</v>
      </c>
      <c r="J29" s="10" t="s">
        <v>23</v>
      </c>
      <c r="K29" s="9" t="s">
        <v>21</v>
      </c>
      <c r="L29" s="2"/>
    </row>
    <row r="30" spans="1:12" ht="30" customHeight="1">
      <c r="A30" s="2" t="s">
        <v>11</v>
      </c>
      <c r="B30" s="2" t="s">
        <v>57</v>
      </c>
      <c r="C30" s="6" t="s">
        <v>48</v>
      </c>
      <c r="D30" s="16" t="s">
        <v>84</v>
      </c>
      <c r="E30" s="7">
        <v>61.8333</v>
      </c>
      <c r="F30" s="8">
        <f t="shared" si="1"/>
        <v>37.09998</v>
      </c>
      <c r="G30" s="9">
        <v>73.2</v>
      </c>
      <c r="H30" s="9">
        <f t="shared" si="2"/>
        <v>29.28</v>
      </c>
      <c r="I30" s="10">
        <f t="shared" si="0"/>
        <v>66.37998</v>
      </c>
      <c r="J30" s="10" t="s">
        <v>17</v>
      </c>
      <c r="K30" s="15" t="s">
        <v>18</v>
      </c>
      <c r="L30" s="2"/>
    </row>
    <row r="31" spans="1:12" ht="30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</sheetData>
  <sheetProtection/>
  <mergeCells count="2">
    <mergeCell ref="A2:K2"/>
    <mergeCell ref="A31:L3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2016-09-22T09:32:40Z</dcterms:modified>
  <cp:category/>
  <cp:version/>
  <cp:contentType/>
  <cp:contentStatus/>
</cp:coreProperties>
</file>