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80" activeTab="0"/>
  </bookViews>
  <sheets>
    <sheet name="fenzubiao4" sheetId="1" r:id="rId1"/>
  </sheets>
  <definedNames/>
  <calcPr fullCalcOnLoad="1"/>
</workbook>
</file>

<file path=xl/sharedStrings.xml><?xml version="1.0" encoding="utf-8"?>
<sst xmlns="http://schemas.openxmlformats.org/spreadsheetml/2006/main" count="263" uniqueCount="135">
  <si>
    <t>内蒙古日报社公开招聘工作人员总成绩及排序</t>
  </si>
  <si>
    <t>排名</t>
  </si>
  <si>
    <t>笔试成绩</t>
  </si>
  <si>
    <t>专业测试
成绩</t>
  </si>
  <si>
    <t>结构化
面试成绩</t>
  </si>
  <si>
    <t>面试
总成绩</t>
  </si>
  <si>
    <t>总成绩</t>
  </si>
  <si>
    <t>准考证号</t>
  </si>
  <si>
    <t>报考部门名称</t>
  </si>
  <si>
    <t>职位名称</t>
  </si>
  <si>
    <t>姓名</t>
  </si>
  <si>
    <t>是否进入
体检</t>
  </si>
  <si>
    <t>1</t>
  </si>
  <si>
    <t>211501457823</t>
  </si>
  <si>
    <t>内蒙古日报社</t>
  </si>
  <si>
    <t>蒙文编辑记者</t>
  </si>
  <si>
    <t>呼格吉乐图</t>
  </si>
  <si>
    <t>是</t>
  </si>
  <si>
    <t>2</t>
  </si>
  <si>
    <t>211501458615</t>
  </si>
  <si>
    <t>白斯琴</t>
  </si>
  <si>
    <t>3</t>
  </si>
  <si>
    <t>211501458417</t>
  </si>
  <si>
    <t>德力格日呼</t>
  </si>
  <si>
    <t>4</t>
  </si>
  <si>
    <t>211501458413</t>
  </si>
  <si>
    <t>永红</t>
  </si>
  <si>
    <t>5</t>
  </si>
  <si>
    <t>211501457413</t>
  </si>
  <si>
    <t>陈那仁通拉嘎</t>
  </si>
  <si>
    <t>6</t>
  </si>
  <si>
    <t>211501457917</t>
  </si>
  <si>
    <t>吴胡日查</t>
  </si>
  <si>
    <t>7</t>
  </si>
  <si>
    <t>211501457407</t>
  </si>
  <si>
    <t>海拉罕</t>
  </si>
  <si>
    <t>8</t>
  </si>
  <si>
    <t>211501457701</t>
  </si>
  <si>
    <t>白晶</t>
  </si>
  <si>
    <t>9</t>
  </si>
  <si>
    <t>211501128021</t>
  </si>
  <si>
    <t>阿古德木</t>
  </si>
  <si>
    <t>10</t>
  </si>
  <si>
    <t>211501125311</t>
  </si>
  <si>
    <t>白金库</t>
  </si>
  <si>
    <t>11</t>
  </si>
  <si>
    <t>211501457830</t>
  </si>
  <si>
    <t>苏宁其其格</t>
  </si>
  <si>
    <t>12</t>
  </si>
  <si>
    <t>211501458305</t>
  </si>
  <si>
    <t>乌英嘎</t>
  </si>
  <si>
    <t>13</t>
  </si>
  <si>
    <t>211501457808</t>
  </si>
  <si>
    <t>道日其哈拉</t>
  </si>
  <si>
    <t>14</t>
  </si>
  <si>
    <t>211501457727</t>
  </si>
  <si>
    <t>道日娜</t>
  </si>
  <si>
    <t>15</t>
  </si>
  <si>
    <t>211501458911</t>
  </si>
  <si>
    <t>哈斯其木格</t>
  </si>
  <si>
    <t>16</t>
  </si>
  <si>
    <t>211523373223</t>
  </si>
  <si>
    <t>文旁</t>
  </si>
  <si>
    <t>17</t>
  </si>
  <si>
    <t>211523373526</t>
  </si>
  <si>
    <t>包春兰</t>
  </si>
  <si>
    <t>18</t>
  </si>
  <si>
    <t>211501458906</t>
  </si>
  <si>
    <t>他拉都古楞</t>
  </si>
  <si>
    <t>19</t>
  </si>
  <si>
    <t>211523373222</t>
  </si>
  <si>
    <t>朝鲁门</t>
  </si>
  <si>
    <t>20</t>
  </si>
  <si>
    <t>211523311418</t>
  </si>
  <si>
    <t>晶晶</t>
  </si>
  <si>
    <t>21</t>
  </si>
  <si>
    <t>211523373425</t>
  </si>
  <si>
    <t>阿丽玛</t>
  </si>
  <si>
    <t>22</t>
  </si>
  <si>
    <t>211501128506</t>
  </si>
  <si>
    <t>乌依罕</t>
  </si>
  <si>
    <t>23</t>
  </si>
  <si>
    <t>211501458315</t>
  </si>
  <si>
    <t>满达</t>
  </si>
  <si>
    <t>24</t>
  </si>
  <si>
    <t>缺考</t>
  </si>
  <si>
    <t>无</t>
  </si>
  <si>
    <t>211501458905</t>
  </si>
  <si>
    <t>图丽阳</t>
  </si>
  <si>
    <t>25</t>
  </si>
  <si>
    <t>211501458206</t>
  </si>
  <si>
    <t>苏日古嘎</t>
  </si>
  <si>
    <t>211501123507</t>
  </si>
  <si>
    <t>汉文编辑记者</t>
  </si>
  <si>
    <t>李倩</t>
  </si>
  <si>
    <t>211501122729</t>
  </si>
  <si>
    <t>刘玉涵</t>
  </si>
  <si>
    <t>211523310419</t>
  </si>
  <si>
    <t>钦柏</t>
  </si>
  <si>
    <t>211502231820</t>
  </si>
  <si>
    <t>王坤</t>
  </si>
  <si>
    <t>211501122228</t>
  </si>
  <si>
    <t>白静</t>
  </si>
  <si>
    <t>211501122301</t>
  </si>
  <si>
    <t>李卓</t>
  </si>
  <si>
    <t>211502231804</t>
  </si>
  <si>
    <t>包小婷</t>
  </si>
  <si>
    <t>211523311514</t>
  </si>
  <si>
    <t>高扬</t>
  </si>
  <si>
    <t>211501128415</t>
  </si>
  <si>
    <t>王萌</t>
  </si>
  <si>
    <t>211501128626</t>
  </si>
  <si>
    <t>张婧</t>
  </si>
  <si>
    <t>211501124701</t>
  </si>
  <si>
    <t>刘畅</t>
  </si>
  <si>
    <t>211502232923</t>
  </si>
  <si>
    <t>窦艺璇</t>
  </si>
  <si>
    <t>211523311328</t>
  </si>
  <si>
    <t>刘洋</t>
  </si>
  <si>
    <t>211501127908</t>
  </si>
  <si>
    <t>赵博文</t>
  </si>
  <si>
    <t>211501128501</t>
  </si>
  <si>
    <t>牛惠元</t>
  </si>
  <si>
    <t>211501120924</t>
  </si>
  <si>
    <t>朱简简</t>
  </si>
  <si>
    <t>211501126821</t>
  </si>
  <si>
    <t>范欢</t>
  </si>
  <si>
    <t>211501128322</t>
  </si>
  <si>
    <t>李晓红</t>
  </si>
  <si>
    <t>211501124718</t>
  </si>
  <si>
    <t>高秀娟</t>
  </si>
  <si>
    <t>211501128713</t>
  </si>
  <si>
    <t>郭彩丽</t>
  </si>
  <si>
    <t>211501122823</t>
  </si>
  <si>
    <t>李宜蔓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</si>
</sst>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  <numFmt numFmtId="178" formatCode="0.00_);\(0.00\)"/>
  </numFmts>
  <fonts count="19">
    <font>
      <sz val="11"/>
      <color indexed="8"/>
      <name val="宋体"/>
      <family val="7"/>
    </font>
    <font>
      <sz val="1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sz val="11"/>
      <color indexed="62"/>
      <name val="宋体"/>
      <family val="7"/>
    </font>
    <font>
      <sz val="11"/>
      <color indexed="20"/>
      <name val="宋体"/>
      <family val="7"/>
    </font>
    <font>
      <b/>
      <sz val="11"/>
      <color indexed="9"/>
      <name val="宋体"/>
      <family val="7"/>
    </font>
    <font>
      <i/>
      <sz val="11"/>
      <color indexed="23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sz val="11"/>
      <color indexed="17"/>
      <name val="宋体"/>
      <family val="7"/>
    </font>
    <font>
      <b/>
      <sz val="11"/>
      <color indexed="8"/>
      <name val="宋体"/>
      <family val="7"/>
    </font>
    <font>
      <b/>
      <sz val="11"/>
      <color indexed="52"/>
      <name val="宋体"/>
      <family val="7"/>
    </font>
    <font>
      <b/>
      <sz val="11"/>
      <color indexed="63"/>
      <name val="宋体"/>
      <family val="7"/>
    </font>
    <font>
      <sz val="11"/>
      <color indexed="60"/>
      <name val="宋体"/>
      <family val="7"/>
    </font>
    <font>
      <sz val="11"/>
      <color indexed="10"/>
      <name val="宋体"/>
      <family val="7"/>
    </font>
    <font>
      <b/>
      <sz val="11"/>
      <color indexed="56"/>
      <name val="宋体"/>
      <family val="7"/>
    </font>
    <font>
      <b/>
      <sz val="18"/>
      <color indexed="56"/>
      <name val="宋体"/>
      <family val="7"/>
    </font>
    <font>
      <sz val="16"/>
      <color indexed="8"/>
      <name val="方正小标宋简体"/>
      <family val="6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2" applyNumberFormat="0" applyFill="0" applyAlignment="0" applyProtection="0"/>
    <xf numFmtId="0" fontId="0" fillId="4" borderId="0" applyNumberFormat="0" applyBorder="0" applyAlignment="0" applyProtection="0"/>
    <xf numFmtId="0" fontId="2" fillId="10" borderId="0" applyNumberFormat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2" fillId="15" borderId="0" applyNumberFormat="0" applyBorder="0" applyAlignment="0" applyProtection="0"/>
    <xf numFmtId="0" fontId="16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13" fillId="18" borderId="7" applyNumberForma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11" fillId="0" borderId="8" applyNumberFormat="0" applyFill="0" applyAlignment="0" applyProtection="0"/>
    <xf numFmtId="177" fontId="0" fillId="0" borderId="0" applyFont="0" applyFill="0" applyBorder="0" applyAlignment="0" applyProtection="0"/>
    <xf numFmtId="0" fontId="6" fillId="20" borderId="9" applyNumberFormat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5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18" borderId="1" applyNumberFormat="0" applyAlignment="0" applyProtection="0"/>
    <xf numFmtId="0" fontId="10" fillId="5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22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0" fillId="17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49" fontId="0" fillId="5" borderId="10" xfId="0" applyNumberFormat="1" applyFont="1" applyFill="1" applyBorder="1" applyAlignment="1">
      <alignment horizontal="center" vertical="center" wrapText="1"/>
    </xf>
    <xf numFmtId="178" fontId="0" fillId="5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178" fontId="18" fillId="0" borderId="0" xfId="0" applyNumberFormat="1" applyFont="1" applyFill="1" applyAlignment="1">
      <alignment horizontal="center" vertical="center"/>
    </xf>
    <xf numFmtId="49" fontId="0" fillId="1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Currency" xfId="45"/>
    <cellStyle name="检查单元格" xfId="46"/>
    <cellStyle name="40% - 强调文字颜色 1" xfId="47"/>
    <cellStyle name="40% - 强调文字颜色 2" xfId="48"/>
    <cellStyle name="差" xfId="49"/>
    <cellStyle name="40% - 强调文字颜色 3" xfId="50"/>
    <cellStyle name="40% - 强调文字颜色 4" xfId="51"/>
    <cellStyle name="40% - 强调文字颜色 5" xfId="52"/>
    <cellStyle name="40% - 强调文字颜色 6" xfId="53"/>
    <cellStyle name="解释性文本" xfId="54"/>
    <cellStyle name="适中" xfId="55"/>
    <cellStyle name="Percent" xfId="56"/>
    <cellStyle name="标题" xfId="57"/>
    <cellStyle name="Currency [0]" xfId="58"/>
    <cellStyle name="计算" xfId="59"/>
    <cellStyle name="好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workbookViewId="0" topLeftCell="A1">
      <pane ySplit="2" topLeftCell="A3" activePane="bottomLeft" state="frozen"/>
      <selection pane="bottomLeft" activeCell="M53" sqref="M53"/>
    </sheetView>
  </sheetViews>
  <sheetFormatPr defaultColWidth="9.00390625" defaultRowHeight="13.5"/>
  <cols>
    <col min="1" max="1" width="6.875" style="10" customWidth="1"/>
    <col min="2" max="2" width="10.125" style="16" customWidth="1"/>
    <col min="3" max="6" width="11.125" style="16" customWidth="1"/>
    <col min="7" max="7" width="15.375" style="10" customWidth="1"/>
    <col min="8" max="8" width="15.50390625" style="10" customWidth="1"/>
    <col min="9" max="9" width="15.25390625" style="10" customWidth="1"/>
    <col min="10" max="10" width="14.625" style="10" customWidth="1"/>
    <col min="11" max="11" width="10.00390625" style="10" customWidth="1"/>
    <col min="12" max="227" width="9.00390625" style="10" bestFit="1" customWidth="1"/>
    <col min="228" max="16384" width="9.00390625" style="5" bestFit="1" customWidth="1"/>
  </cols>
  <sheetData>
    <row r="1" spans="1:11" ht="57.75" customHeight="1">
      <c r="A1" s="24" t="s">
        <v>0</v>
      </c>
      <c r="B1" s="25"/>
      <c r="C1" s="25"/>
      <c r="D1" s="25"/>
      <c r="E1" s="25"/>
      <c r="F1" s="25"/>
      <c r="G1" s="24"/>
      <c r="H1" s="24"/>
      <c r="I1" s="24"/>
      <c r="J1" s="24"/>
      <c r="K1" s="24"/>
    </row>
    <row r="2" spans="1:11" ht="34.5" customHeight="1">
      <c r="A2" s="15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</row>
    <row r="3" spans="1:256" s="4" customFormat="1" ht="34.5" customHeight="1">
      <c r="A3" s="22" t="s">
        <v>12</v>
      </c>
      <c r="B3" s="23">
        <v>66.6667</v>
      </c>
      <c r="C3" s="23">
        <v>77</v>
      </c>
      <c r="D3" s="23">
        <v>83.2</v>
      </c>
      <c r="E3" s="23">
        <f>C3*0.4+D3*0.6</f>
        <v>80.72</v>
      </c>
      <c r="F3" s="23">
        <f>B3*0.6+E3*0.4</f>
        <v>72.28802</v>
      </c>
      <c r="G3" s="22" t="s">
        <v>13</v>
      </c>
      <c r="H3" s="22" t="s">
        <v>14</v>
      </c>
      <c r="I3" s="22" t="s">
        <v>15</v>
      </c>
      <c r="J3" s="22" t="s">
        <v>16</v>
      </c>
      <c r="K3" s="26" t="s">
        <v>17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4" customFormat="1" ht="34.5" customHeight="1">
      <c r="A4" s="22" t="s">
        <v>18</v>
      </c>
      <c r="B4" s="23">
        <v>64.8333</v>
      </c>
      <c r="C4" s="23">
        <v>76</v>
      </c>
      <c r="D4" s="23">
        <v>79.2</v>
      </c>
      <c r="E4" s="23">
        <f>C4*0.4+D4*0.6</f>
        <v>77.92</v>
      </c>
      <c r="F4" s="23">
        <f>B4*0.6+E4*0.4</f>
        <v>70.06797999999999</v>
      </c>
      <c r="G4" s="22" t="s">
        <v>19</v>
      </c>
      <c r="H4" s="22" t="s">
        <v>14</v>
      </c>
      <c r="I4" s="22" t="s">
        <v>15</v>
      </c>
      <c r="J4" s="22" t="s">
        <v>20</v>
      </c>
      <c r="K4" s="26" t="s">
        <v>17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4" customFormat="1" ht="34.5" customHeight="1">
      <c r="A5" s="22" t="s">
        <v>21</v>
      </c>
      <c r="B5" s="23">
        <v>61.8333</v>
      </c>
      <c r="C5" s="23">
        <v>80</v>
      </c>
      <c r="D5" s="23">
        <v>73</v>
      </c>
      <c r="E5" s="23">
        <f>C5*0.4+D5*0.6</f>
        <v>75.8</v>
      </c>
      <c r="F5" s="23">
        <f>B5*0.6+E5*0.4</f>
        <v>67.41998000000001</v>
      </c>
      <c r="G5" s="22" t="s">
        <v>22</v>
      </c>
      <c r="H5" s="22" t="s">
        <v>14</v>
      </c>
      <c r="I5" s="22" t="s">
        <v>15</v>
      </c>
      <c r="J5" s="22" t="s">
        <v>23</v>
      </c>
      <c r="K5" s="26" t="s">
        <v>17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4" customFormat="1" ht="34.5" customHeight="1">
      <c r="A6" s="22" t="s">
        <v>24</v>
      </c>
      <c r="B6" s="23">
        <v>65</v>
      </c>
      <c r="C6" s="23">
        <v>41</v>
      </c>
      <c r="D6" s="23">
        <v>83.2</v>
      </c>
      <c r="E6" s="23">
        <f>C6*0.4+D6*0.6</f>
        <v>66.32000000000001</v>
      </c>
      <c r="F6" s="23">
        <f>B6*0.6+E6*0.4</f>
        <v>65.528</v>
      </c>
      <c r="G6" s="22" t="s">
        <v>25</v>
      </c>
      <c r="H6" s="22" t="s">
        <v>14</v>
      </c>
      <c r="I6" s="22" t="s">
        <v>15</v>
      </c>
      <c r="J6" s="22" t="s">
        <v>26</v>
      </c>
      <c r="K6" s="26" t="s">
        <v>17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s="4" customFormat="1" ht="34.5" customHeight="1">
      <c r="A7" s="22" t="s">
        <v>27</v>
      </c>
      <c r="B7" s="23">
        <v>67.1667</v>
      </c>
      <c r="C7" s="23">
        <v>52</v>
      </c>
      <c r="D7" s="23">
        <v>65.2</v>
      </c>
      <c r="E7" s="23">
        <f>C7*0.4+D7*0.6</f>
        <v>59.92</v>
      </c>
      <c r="F7" s="23">
        <f>B7*0.6+E7*0.4</f>
        <v>64.26802</v>
      </c>
      <c r="G7" s="22" t="s">
        <v>28</v>
      </c>
      <c r="H7" s="22" t="s">
        <v>14</v>
      </c>
      <c r="I7" s="22" t="s">
        <v>15</v>
      </c>
      <c r="J7" s="22" t="s">
        <v>29</v>
      </c>
      <c r="K7" s="26" t="s">
        <v>17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s="4" customFormat="1" ht="34.5" customHeight="1">
      <c r="A8" s="22" t="s">
        <v>30</v>
      </c>
      <c r="B8" s="23">
        <v>67</v>
      </c>
      <c r="C8" s="23">
        <v>60</v>
      </c>
      <c r="D8" s="23">
        <v>59.2</v>
      </c>
      <c r="E8" s="23">
        <f>C8*0.4+D8*0.6</f>
        <v>59.52</v>
      </c>
      <c r="F8" s="23">
        <f>B8*0.6+E8*0.4</f>
        <v>64.008</v>
      </c>
      <c r="G8" s="22" t="s">
        <v>31</v>
      </c>
      <c r="H8" s="22" t="s">
        <v>14</v>
      </c>
      <c r="I8" s="22" t="s">
        <v>15</v>
      </c>
      <c r="J8" s="22" t="s">
        <v>32</v>
      </c>
      <c r="K8" s="26" t="s">
        <v>17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s="4" customFormat="1" ht="34.5" customHeight="1">
      <c r="A9" s="22" t="s">
        <v>33</v>
      </c>
      <c r="B9" s="23">
        <v>63.1667</v>
      </c>
      <c r="C9" s="23">
        <v>62</v>
      </c>
      <c r="D9" s="23">
        <v>63.2</v>
      </c>
      <c r="E9" s="23">
        <f>C9*0.4+D9*0.6</f>
        <v>62.72</v>
      </c>
      <c r="F9" s="23">
        <f>B9*0.6+E9*0.4</f>
        <v>62.98802</v>
      </c>
      <c r="G9" s="22" t="s">
        <v>34</v>
      </c>
      <c r="H9" s="22" t="s">
        <v>14</v>
      </c>
      <c r="I9" s="22" t="s">
        <v>15</v>
      </c>
      <c r="J9" s="22" t="s">
        <v>35</v>
      </c>
      <c r="K9" s="26" t="s">
        <v>17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4" customFormat="1" ht="34.5" customHeight="1">
      <c r="A10" s="22" t="s">
        <v>36</v>
      </c>
      <c r="B10" s="23">
        <v>64.5</v>
      </c>
      <c r="C10" s="23">
        <v>61</v>
      </c>
      <c r="D10" s="23">
        <v>54</v>
      </c>
      <c r="E10" s="23">
        <f>C10*0.4+D10*0.6</f>
        <v>56.8</v>
      </c>
      <c r="F10" s="23">
        <f>B10*0.6+E10*0.4</f>
        <v>61.419999999999995</v>
      </c>
      <c r="G10" s="22" t="s">
        <v>37</v>
      </c>
      <c r="H10" s="22" t="s">
        <v>14</v>
      </c>
      <c r="I10" s="22" t="s">
        <v>15</v>
      </c>
      <c r="J10" s="22" t="s">
        <v>38</v>
      </c>
      <c r="K10" s="26" t="s">
        <v>17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4" customFormat="1" ht="34.5" customHeight="1">
      <c r="A11" s="22" t="s">
        <v>39</v>
      </c>
      <c r="B11" s="23">
        <v>62.8333</v>
      </c>
      <c r="C11" s="23">
        <v>35</v>
      </c>
      <c r="D11" s="23">
        <v>75.4</v>
      </c>
      <c r="E11" s="23">
        <f>C11*0.4+D11*0.6</f>
        <v>59.24</v>
      </c>
      <c r="F11" s="23">
        <f>B11*0.6+E11*0.4</f>
        <v>61.395979999999994</v>
      </c>
      <c r="G11" s="22" t="s">
        <v>40</v>
      </c>
      <c r="H11" s="22" t="s">
        <v>14</v>
      </c>
      <c r="I11" s="22" t="s">
        <v>15</v>
      </c>
      <c r="J11" s="22" t="s">
        <v>41</v>
      </c>
      <c r="K11" s="2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s="4" customFormat="1" ht="34.5" customHeight="1">
      <c r="A12" s="22" t="s">
        <v>42</v>
      </c>
      <c r="B12" s="23">
        <v>64</v>
      </c>
      <c r="C12" s="23">
        <v>60</v>
      </c>
      <c r="D12" s="23">
        <v>52.2</v>
      </c>
      <c r="E12" s="23">
        <f>C12*0.4+D12*0.6</f>
        <v>55.32</v>
      </c>
      <c r="F12" s="23">
        <f>B12*0.6+E12*0.4</f>
        <v>60.528</v>
      </c>
      <c r="G12" s="22" t="s">
        <v>43</v>
      </c>
      <c r="H12" s="22" t="s">
        <v>14</v>
      </c>
      <c r="I12" s="22" t="s">
        <v>15</v>
      </c>
      <c r="J12" s="22" t="s">
        <v>44</v>
      </c>
      <c r="K12" s="2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4" customFormat="1" ht="34.5" customHeight="1">
      <c r="A13" s="22" t="s">
        <v>45</v>
      </c>
      <c r="B13" s="23">
        <v>64</v>
      </c>
      <c r="C13" s="23">
        <v>47</v>
      </c>
      <c r="D13" s="23">
        <v>58</v>
      </c>
      <c r="E13" s="23">
        <f>C13*0.4+D13*0.6</f>
        <v>53.599999999999994</v>
      </c>
      <c r="F13" s="23">
        <f>B13*0.6+E13*0.4</f>
        <v>59.839999999999996</v>
      </c>
      <c r="G13" s="22" t="s">
        <v>46</v>
      </c>
      <c r="H13" s="22" t="s">
        <v>14</v>
      </c>
      <c r="I13" s="22" t="s">
        <v>15</v>
      </c>
      <c r="J13" s="22" t="s">
        <v>47</v>
      </c>
      <c r="K13" s="22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4" customFormat="1" ht="34.5" customHeight="1">
      <c r="A14" s="22" t="s">
        <v>48</v>
      </c>
      <c r="B14" s="23">
        <v>62</v>
      </c>
      <c r="C14" s="23">
        <v>33</v>
      </c>
      <c r="D14" s="23">
        <v>71.6</v>
      </c>
      <c r="E14" s="23">
        <f>C14*0.4+D14*0.6</f>
        <v>56.16</v>
      </c>
      <c r="F14" s="23">
        <f>B14*0.6+E14*0.4</f>
        <v>59.663999999999994</v>
      </c>
      <c r="G14" s="22" t="s">
        <v>49</v>
      </c>
      <c r="H14" s="22" t="s">
        <v>14</v>
      </c>
      <c r="I14" s="22" t="s">
        <v>15</v>
      </c>
      <c r="J14" s="22" t="s">
        <v>50</v>
      </c>
      <c r="K14" s="22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4" customFormat="1" ht="34.5" customHeight="1">
      <c r="A15" s="22" t="s">
        <v>51</v>
      </c>
      <c r="B15" s="23">
        <v>62</v>
      </c>
      <c r="C15" s="23">
        <v>46</v>
      </c>
      <c r="D15" s="23">
        <v>60</v>
      </c>
      <c r="E15" s="23">
        <f>C15*0.4+D15*0.6</f>
        <v>54.400000000000006</v>
      </c>
      <c r="F15" s="23">
        <f>B15*0.6+E15*0.4</f>
        <v>58.96</v>
      </c>
      <c r="G15" s="22" t="s">
        <v>52</v>
      </c>
      <c r="H15" s="22" t="s">
        <v>14</v>
      </c>
      <c r="I15" s="22" t="s">
        <v>15</v>
      </c>
      <c r="J15" s="22" t="s">
        <v>53</v>
      </c>
      <c r="K15" s="22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4" customFormat="1" ht="34.5" customHeight="1">
      <c r="A16" s="22" t="s">
        <v>54</v>
      </c>
      <c r="B16" s="23">
        <v>60.3333</v>
      </c>
      <c r="C16" s="23">
        <v>52</v>
      </c>
      <c r="D16" s="23">
        <v>58.8</v>
      </c>
      <c r="E16" s="23">
        <f>C16*0.4+D16*0.6</f>
        <v>56.08</v>
      </c>
      <c r="F16" s="23">
        <f>B16*0.6+E16*0.4</f>
        <v>58.63198</v>
      </c>
      <c r="G16" s="22" t="s">
        <v>55</v>
      </c>
      <c r="H16" s="22" t="s">
        <v>14</v>
      </c>
      <c r="I16" s="22" t="s">
        <v>15</v>
      </c>
      <c r="J16" s="22" t="s">
        <v>56</v>
      </c>
      <c r="K16" s="22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4" customFormat="1" ht="34.5" customHeight="1">
      <c r="A17" s="22" t="s">
        <v>57</v>
      </c>
      <c r="B17" s="23">
        <v>64.8333</v>
      </c>
      <c r="C17" s="23">
        <v>37</v>
      </c>
      <c r="D17" s="23">
        <v>54.2</v>
      </c>
      <c r="E17" s="23">
        <f>C17*0.4+D17*0.6</f>
        <v>47.32000000000001</v>
      </c>
      <c r="F17" s="23">
        <f>B17*0.6+E17*0.4</f>
        <v>57.82798</v>
      </c>
      <c r="G17" s="22" t="s">
        <v>58</v>
      </c>
      <c r="H17" s="22" t="s">
        <v>14</v>
      </c>
      <c r="I17" s="22" t="s">
        <v>15</v>
      </c>
      <c r="J17" s="22" t="s">
        <v>59</v>
      </c>
      <c r="K17" s="22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" customFormat="1" ht="34.5" customHeight="1">
      <c r="A18" s="22" t="s">
        <v>60</v>
      </c>
      <c r="B18" s="23">
        <v>59.3333</v>
      </c>
      <c r="C18" s="23">
        <v>40</v>
      </c>
      <c r="D18" s="23">
        <v>64.6</v>
      </c>
      <c r="E18" s="23">
        <f>C18*0.4+D18*0.6</f>
        <v>54.76</v>
      </c>
      <c r="F18" s="23">
        <f>B18*0.6+E18*0.4</f>
        <v>57.50398</v>
      </c>
      <c r="G18" s="22" t="s">
        <v>61</v>
      </c>
      <c r="H18" s="22" t="s">
        <v>14</v>
      </c>
      <c r="I18" s="22" t="s">
        <v>15</v>
      </c>
      <c r="J18" s="22" t="s">
        <v>62</v>
      </c>
      <c r="K18" s="22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3" customFormat="1" ht="34.5" customHeight="1">
      <c r="A19" s="22" t="s">
        <v>63</v>
      </c>
      <c r="B19" s="23">
        <v>59.3333</v>
      </c>
      <c r="C19" s="23">
        <v>48</v>
      </c>
      <c r="D19" s="23">
        <v>56.2</v>
      </c>
      <c r="E19" s="23">
        <f>C19*0.4+D19*0.6</f>
        <v>52.92</v>
      </c>
      <c r="F19" s="23">
        <f>B19*0.6+E19*0.4</f>
        <v>56.76798000000001</v>
      </c>
      <c r="G19" s="22" t="s">
        <v>64</v>
      </c>
      <c r="H19" s="22" t="s">
        <v>14</v>
      </c>
      <c r="I19" s="22" t="s">
        <v>15</v>
      </c>
      <c r="J19" s="22" t="s">
        <v>65</v>
      </c>
      <c r="K19" s="22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3" customFormat="1" ht="34.5" customHeight="1">
      <c r="A20" s="22" t="s">
        <v>66</v>
      </c>
      <c r="B20" s="23">
        <v>59</v>
      </c>
      <c r="C20" s="23">
        <v>43</v>
      </c>
      <c r="D20" s="23">
        <v>59.4</v>
      </c>
      <c r="E20" s="23">
        <f>C20*0.4+D20*0.6</f>
        <v>52.84</v>
      </c>
      <c r="F20" s="23">
        <f>B20*0.6+E20*0.4</f>
        <v>56.536</v>
      </c>
      <c r="G20" s="22" t="s">
        <v>67</v>
      </c>
      <c r="H20" s="22" t="s">
        <v>14</v>
      </c>
      <c r="I20" s="22" t="s">
        <v>15</v>
      </c>
      <c r="J20" s="22" t="s">
        <v>68</v>
      </c>
      <c r="K20" s="22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3" customFormat="1" ht="34.5" customHeight="1">
      <c r="A21" s="22" t="s">
        <v>69</v>
      </c>
      <c r="B21" s="23">
        <v>59</v>
      </c>
      <c r="C21" s="23">
        <v>31</v>
      </c>
      <c r="D21" s="23">
        <v>58.6</v>
      </c>
      <c r="E21" s="23">
        <f>C21*0.4+D21*0.6</f>
        <v>47.559999999999995</v>
      </c>
      <c r="F21" s="23">
        <f>B21*0.6+E21*0.4</f>
        <v>54.42399999999999</v>
      </c>
      <c r="G21" s="22" t="s">
        <v>70</v>
      </c>
      <c r="H21" s="22" t="s">
        <v>14</v>
      </c>
      <c r="I21" s="22" t="s">
        <v>15</v>
      </c>
      <c r="J21" s="22" t="s">
        <v>71</v>
      </c>
      <c r="K21" s="22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3" customFormat="1" ht="34.5" customHeight="1">
      <c r="A22" s="22" t="s">
        <v>72</v>
      </c>
      <c r="B22" s="23">
        <v>62.8333</v>
      </c>
      <c r="C22" s="23">
        <v>54</v>
      </c>
      <c r="D22" s="23">
        <v>33.6</v>
      </c>
      <c r="E22" s="23">
        <f>C22*0.4+D22*0.6</f>
        <v>41.760000000000005</v>
      </c>
      <c r="F22" s="23">
        <f>B22*0.6+E22*0.4</f>
        <v>54.403980000000004</v>
      </c>
      <c r="G22" s="22" t="s">
        <v>73</v>
      </c>
      <c r="H22" s="22" t="s">
        <v>14</v>
      </c>
      <c r="I22" s="22" t="s">
        <v>15</v>
      </c>
      <c r="J22" s="22" t="s">
        <v>74</v>
      </c>
      <c r="K22" s="22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3" customFormat="1" ht="34.5" customHeight="1">
      <c r="A23" s="22" t="s">
        <v>75</v>
      </c>
      <c r="B23" s="23">
        <v>59.3333</v>
      </c>
      <c r="C23" s="23">
        <v>42</v>
      </c>
      <c r="D23" s="23">
        <v>49.4</v>
      </c>
      <c r="E23" s="23">
        <f>C23*0.4+D23*0.6</f>
        <v>46.44</v>
      </c>
      <c r="F23" s="23">
        <f>B23*0.6+E23*0.4</f>
        <v>54.17598</v>
      </c>
      <c r="G23" s="22" t="s">
        <v>76</v>
      </c>
      <c r="H23" s="22" t="s">
        <v>14</v>
      </c>
      <c r="I23" s="22" t="s">
        <v>15</v>
      </c>
      <c r="J23" s="22" t="s">
        <v>77</v>
      </c>
      <c r="K23" s="22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3" customFormat="1" ht="34.5" customHeight="1">
      <c r="A24" s="22" t="s">
        <v>78</v>
      </c>
      <c r="B24" s="23">
        <v>59.8333</v>
      </c>
      <c r="C24" s="23">
        <v>33</v>
      </c>
      <c r="D24" s="23">
        <v>50.1</v>
      </c>
      <c r="E24" s="23">
        <f>C24*0.4+D24*0.6</f>
        <v>43.26</v>
      </c>
      <c r="F24" s="23">
        <f>B24*0.6+E24*0.4</f>
        <v>53.20398</v>
      </c>
      <c r="G24" s="22" t="s">
        <v>79</v>
      </c>
      <c r="H24" s="22" t="s">
        <v>14</v>
      </c>
      <c r="I24" s="22" t="s">
        <v>15</v>
      </c>
      <c r="J24" s="22" t="s">
        <v>80</v>
      </c>
      <c r="K24" s="22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2" customFormat="1" ht="34.5" customHeight="1">
      <c r="A25" s="22" t="s">
        <v>81</v>
      </c>
      <c r="B25" s="23">
        <v>60</v>
      </c>
      <c r="C25" s="23">
        <v>45</v>
      </c>
      <c r="D25" s="23">
        <v>38.4</v>
      </c>
      <c r="E25" s="23">
        <f>C25*0.4+D25*0.6</f>
        <v>41.04</v>
      </c>
      <c r="F25" s="23">
        <f>B25*0.6+E25*0.4</f>
        <v>52.416</v>
      </c>
      <c r="G25" s="22" t="s">
        <v>82</v>
      </c>
      <c r="H25" s="22" t="s">
        <v>14</v>
      </c>
      <c r="I25" s="22" t="s">
        <v>15</v>
      </c>
      <c r="J25" s="22" t="s">
        <v>83</v>
      </c>
      <c r="K25" s="2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2" customFormat="1" ht="34.5" customHeight="1">
      <c r="A26" s="22" t="s">
        <v>84</v>
      </c>
      <c r="B26" s="23">
        <v>60.3333</v>
      </c>
      <c r="C26" s="23" t="s">
        <v>85</v>
      </c>
      <c r="D26" s="23" t="s">
        <v>85</v>
      </c>
      <c r="E26" s="23" t="s">
        <v>86</v>
      </c>
      <c r="F26" s="23">
        <f>B26*0.6</f>
        <v>36.19998</v>
      </c>
      <c r="G26" s="22" t="s">
        <v>87</v>
      </c>
      <c r="H26" s="22" t="s">
        <v>14</v>
      </c>
      <c r="I26" s="22" t="s">
        <v>15</v>
      </c>
      <c r="J26" s="22" t="s">
        <v>88</v>
      </c>
      <c r="K26" s="2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2" customFormat="1" ht="34.5" customHeight="1">
      <c r="A27" s="22" t="s">
        <v>89</v>
      </c>
      <c r="B27" s="23">
        <v>59</v>
      </c>
      <c r="C27" s="23" t="s">
        <v>85</v>
      </c>
      <c r="D27" s="23" t="s">
        <v>85</v>
      </c>
      <c r="E27" s="23" t="s">
        <v>86</v>
      </c>
      <c r="F27" s="23">
        <f>B27*0.6</f>
        <v>35.4</v>
      </c>
      <c r="G27" s="22" t="s">
        <v>90</v>
      </c>
      <c r="H27" s="22" t="s">
        <v>14</v>
      </c>
      <c r="I27" s="22" t="s">
        <v>15</v>
      </c>
      <c r="J27" s="22" t="s">
        <v>91</v>
      </c>
      <c r="K27" s="2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4" customFormat="1" ht="34.5" customHeight="1">
      <c r="A28" s="14" t="s">
        <v>12</v>
      </c>
      <c r="B28" s="20">
        <v>77.5</v>
      </c>
      <c r="C28" s="20">
        <v>73</v>
      </c>
      <c r="D28" s="20">
        <v>82.4</v>
      </c>
      <c r="E28" s="20">
        <f>C28*0.4+D28*0.6</f>
        <v>78.64000000000001</v>
      </c>
      <c r="F28" s="20">
        <f>B28*0.6+E28*0.4</f>
        <v>77.956</v>
      </c>
      <c r="G28" s="14" t="s">
        <v>92</v>
      </c>
      <c r="H28" s="14" t="s">
        <v>14</v>
      </c>
      <c r="I28" s="14" t="s">
        <v>93</v>
      </c>
      <c r="J28" s="14" t="s">
        <v>94</v>
      </c>
      <c r="K28" s="26" t="s">
        <v>17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4" customFormat="1" ht="34.5" customHeight="1">
      <c r="A29" s="14" t="s">
        <v>18</v>
      </c>
      <c r="B29" s="20">
        <v>73.6667</v>
      </c>
      <c r="C29" s="20">
        <v>85</v>
      </c>
      <c r="D29" s="20">
        <v>80.8</v>
      </c>
      <c r="E29" s="20">
        <f>C29*0.4+D29*0.6</f>
        <v>82.47999999999999</v>
      </c>
      <c r="F29" s="20">
        <f>B29*0.6+E29*0.4</f>
        <v>77.19202</v>
      </c>
      <c r="G29" s="14" t="s">
        <v>95</v>
      </c>
      <c r="H29" s="14" t="s">
        <v>14</v>
      </c>
      <c r="I29" s="14" t="s">
        <v>93</v>
      </c>
      <c r="J29" s="14" t="s">
        <v>96</v>
      </c>
      <c r="K29" s="26" t="s">
        <v>17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4" customFormat="1" ht="34.5" customHeight="1">
      <c r="A30" s="14" t="s">
        <v>21</v>
      </c>
      <c r="B30" s="20">
        <v>74.5</v>
      </c>
      <c r="C30" s="20">
        <v>92</v>
      </c>
      <c r="D30" s="20">
        <v>70</v>
      </c>
      <c r="E30" s="20">
        <f>C30*0.4+D30*0.6</f>
        <v>78.80000000000001</v>
      </c>
      <c r="F30" s="20">
        <f>B30*0.6+E30*0.4</f>
        <v>76.22</v>
      </c>
      <c r="G30" s="14" t="s">
        <v>97</v>
      </c>
      <c r="H30" s="14" t="s">
        <v>14</v>
      </c>
      <c r="I30" s="14" t="s">
        <v>93</v>
      </c>
      <c r="J30" s="14" t="s">
        <v>98</v>
      </c>
      <c r="K30" s="26" t="s">
        <v>17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4" customFormat="1" ht="34.5" customHeight="1">
      <c r="A31" s="14" t="s">
        <v>24</v>
      </c>
      <c r="B31" s="19">
        <v>71.5</v>
      </c>
      <c r="C31" s="19">
        <v>89</v>
      </c>
      <c r="D31" s="19">
        <v>77.2</v>
      </c>
      <c r="E31" s="20">
        <f>C31*0.4+D31*0.6</f>
        <v>81.92</v>
      </c>
      <c r="F31" s="20">
        <f>B31*0.6+E31*0.4</f>
        <v>75.668</v>
      </c>
      <c r="G31" s="13" t="s">
        <v>99</v>
      </c>
      <c r="H31" s="13" t="s">
        <v>14</v>
      </c>
      <c r="I31" s="13" t="s">
        <v>93</v>
      </c>
      <c r="J31" s="13" t="s">
        <v>100</v>
      </c>
      <c r="K31" s="26" t="s">
        <v>17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4" customFormat="1" ht="34.5" customHeight="1">
      <c r="A32" s="14" t="s">
        <v>27</v>
      </c>
      <c r="B32" s="20">
        <v>72.8333</v>
      </c>
      <c r="C32" s="20">
        <v>73</v>
      </c>
      <c r="D32" s="20">
        <v>81.8</v>
      </c>
      <c r="E32" s="20">
        <f>C32*0.4+D32*0.6</f>
        <v>78.28</v>
      </c>
      <c r="F32" s="20">
        <f>B32*0.6+E32*0.4</f>
        <v>75.01198</v>
      </c>
      <c r="G32" s="14" t="s">
        <v>101</v>
      </c>
      <c r="H32" s="14" t="s">
        <v>14</v>
      </c>
      <c r="I32" s="14" t="s">
        <v>93</v>
      </c>
      <c r="J32" s="14" t="s">
        <v>102</v>
      </c>
      <c r="K32" s="26" t="s">
        <v>17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4" customFormat="1" ht="34.5" customHeight="1">
      <c r="A33" s="14" t="s">
        <v>30</v>
      </c>
      <c r="B33" s="19">
        <v>71.5</v>
      </c>
      <c r="C33" s="19">
        <v>81</v>
      </c>
      <c r="D33" s="19">
        <v>72.6</v>
      </c>
      <c r="E33" s="20">
        <f>C33*0.4+D33*0.6</f>
        <v>75.96</v>
      </c>
      <c r="F33" s="20">
        <f>B33*0.6+E33*0.4</f>
        <v>73.28399999999999</v>
      </c>
      <c r="G33" s="13" t="s">
        <v>103</v>
      </c>
      <c r="H33" s="13" t="s">
        <v>14</v>
      </c>
      <c r="I33" s="13" t="s">
        <v>93</v>
      </c>
      <c r="J33" s="13" t="s">
        <v>104</v>
      </c>
      <c r="K33" s="26" t="s">
        <v>17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4" customFormat="1" ht="34.5" customHeight="1">
      <c r="A34" s="14" t="s">
        <v>33</v>
      </c>
      <c r="B34" s="17">
        <v>70.3333</v>
      </c>
      <c r="C34" s="17">
        <v>81</v>
      </c>
      <c r="D34" s="17">
        <v>73.2</v>
      </c>
      <c r="E34" s="20">
        <f>C34*0.4+D34*0.6</f>
        <v>76.32</v>
      </c>
      <c r="F34" s="20">
        <f>B34*0.6+E34*0.4</f>
        <v>72.72798</v>
      </c>
      <c r="G34" s="11" t="s">
        <v>105</v>
      </c>
      <c r="H34" s="11" t="s">
        <v>14</v>
      </c>
      <c r="I34" s="11" t="s">
        <v>93</v>
      </c>
      <c r="J34" s="11" t="s">
        <v>106</v>
      </c>
      <c r="K34" s="26" t="s">
        <v>17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4" customFormat="1" ht="34.5" customHeight="1">
      <c r="A35" s="14" t="s">
        <v>36</v>
      </c>
      <c r="B35" s="20">
        <v>72</v>
      </c>
      <c r="C35" s="20">
        <v>68</v>
      </c>
      <c r="D35" s="20">
        <v>76.8</v>
      </c>
      <c r="E35" s="20">
        <f>C35*0.4+D35*0.6</f>
        <v>73.28</v>
      </c>
      <c r="F35" s="20">
        <f>B35*0.6+E35*0.4</f>
        <v>72.512</v>
      </c>
      <c r="G35" s="14" t="s">
        <v>107</v>
      </c>
      <c r="H35" s="14" t="s">
        <v>14</v>
      </c>
      <c r="I35" s="14" t="s">
        <v>93</v>
      </c>
      <c r="J35" s="14" t="s">
        <v>108</v>
      </c>
      <c r="K35" s="1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4" customFormat="1" ht="34.5" customHeight="1">
      <c r="A36" s="14" t="s">
        <v>39</v>
      </c>
      <c r="B36" s="20">
        <v>76</v>
      </c>
      <c r="C36" s="20">
        <v>84</v>
      </c>
      <c r="D36" s="20">
        <v>53</v>
      </c>
      <c r="E36" s="20">
        <f>C36*0.4+D36*0.6</f>
        <v>65.4</v>
      </c>
      <c r="F36" s="20">
        <f>B36*0.6+E36*0.4</f>
        <v>71.76</v>
      </c>
      <c r="G36" s="14" t="s">
        <v>109</v>
      </c>
      <c r="H36" s="14" t="s">
        <v>14</v>
      </c>
      <c r="I36" s="14" t="s">
        <v>93</v>
      </c>
      <c r="J36" s="14" t="s">
        <v>110</v>
      </c>
      <c r="K36" s="1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3" customFormat="1" ht="34.5" customHeight="1">
      <c r="A37" s="14" t="s">
        <v>42</v>
      </c>
      <c r="B37" s="19">
        <v>71.3333</v>
      </c>
      <c r="C37" s="19">
        <v>83</v>
      </c>
      <c r="D37" s="19">
        <v>58.4</v>
      </c>
      <c r="E37" s="20">
        <f>C37*0.4+D37*0.6</f>
        <v>68.24000000000001</v>
      </c>
      <c r="F37" s="20">
        <f>B37*0.6+E37*0.4</f>
        <v>70.09598</v>
      </c>
      <c r="G37" s="13" t="s">
        <v>111</v>
      </c>
      <c r="H37" s="13" t="s">
        <v>14</v>
      </c>
      <c r="I37" s="13" t="s">
        <v>93</v>
      </c>
      <c r="J37" s="13" t="s">
        <v>112</v>
      </c>
      <c r="K37" s="1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3" customFormat="1" ht="34.5" customHeight="1">
      <c r="A38" s="14" t="s">
        <v>45</v>
      </c>
      <c r="B38" s="19">
        <v>71.5</v>
      </c>
      <c r="C38" s="19">
        <v>74</v>
      </c>
      <c r="D38" s="19">
        <v>57.2</v>
      </c>
      <c r="E38" s="20">
        <f>C38*0.4+D38*0.6</f>
        <v>63.92</v>
      </c>
      <c r="F38" s="20">
        <f>B38*0.6+E38*0.4</f>
        <v>68.468</v>
      </c>
      <c r="G38" s="13" t="s">
        <v>113</v>
      </c>
      <c r="H38" s="13" t="s">
        <v>14</v>
      </c>
      <c r="I38" s="13" t="s">
        <v>93</v>
      </c>
      <c r="J38" s="13" t="s">
        <v>114</v>
      </c>
      <c r="K38" s="1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3" customFormat="1" ht="34.5" customHeight="1">
      <c r="A39" s="14" t="s">
        <v>48</v>
      </c>
      <c r="B39" s="20">
        <v>74.6667</v>
      </c>
      <c r="C39" s="20">
        <v>79</v>
      </c>
      <c r="D39" s="20">
        <v>43.8</v>
      </c>
      <c r="E39" s="20">
        <f>C39*0.4+D39*0.6</f>
        <v>57.879999999999995</v>
      </c>
      <c r="F39" s="20">
        <f>B39*0.6+E39*0.4</f>
        <v>67.95202</v>
      </c>
      <c r="G39" s="14" t="s">
        <v>115</v>
      </c>
      <c r="H39" s="14" t="s">
        <v>14</v>
      </c>
      <c r="I39" s="14" t="s">
        <v>93</v>
      </c>
      <c r="J39" s="14" t="s">
        <v>116</v>
      </c>
      <c r="K39" s="14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3" customFormat="1" ht="34.5" customHeight="1">
      <c r="A40" s="14" t="s">
        <v>51</v>
      </c>
      <c r="B40" s="19">
        <v>71.5</v>
      </c>
      <c r="C40" s="19">
        <v>74</v>
      </c>
      <c r="D40" s="19">
        <v>45.2</v>
      </c>
      <c r="E40" s="20">
        <f>C40*0.4+D40*0.6</f>
        <v>56.72</v>
      </c>
      <c r="F40" s="20">
        <f>B40*0.6+E40*0.4</f>
        <v>65.588</v>
      </c>
      <c r="G40" s="13" t="s">
        <v>117</v>
      </c>
      <c r="H40" s="13" t="s">
        <v>14</v>
      </c>
      <c r="I40" s="13" t="s">
        <v>93</v>
      </c>
      <c r="J40" s="13" t="s">
        <v>118</v>
      </c>
      <c r="K40" s="1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3" customFormat="1" ht="34.5" customHeight="1">
      <c r="A41" s="14" t="s">
        <v>54</v>
      </c>
      <c r="B41" s="20">
        <v>77</v>
      </c>
      <c r="C41" s="20">
        <v>0</v>
      </c>
      <c r="D41" s="20">
        <v>79.4</v>
      </c>
      <c r="E41" s="20">
        <f>C41*0.4+D41*0.6</f>
        <v>47.64</v>
      </c>
      <c r="F41" s="20">
        <f>B41*0.6+E41*0.4</f>
        <v>65.256</v>
      </c>
      <c r="G41" s="14" t="s">
        <v>119</v>
      </c>
      <c r="H41" s="14" t="s">
        <v>14</v>
      </c>
      <c r="I41" s="14" t="s">
        <v>93</v>
      </c>
      <c r="J41" s="14" t="s">
        <v>120</v>
      </c>
      <c r="K41" s="14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3" customFormat="1" ht="34.5" customHeight="1">
      <c r="A42" s="14" t="s">
        <v>57</v>
      </c>
      <c r="B42" s="20">
        <v>75.6667</v>
      </c>
      <c r="C42" s="20">
        <v>50</v>
      </c>
      <c r="D42" s="20">
        <v>48.6</v>
      </c>
      <c r="E42" s="20">
        <f>C42*0.4+D42*0.6</f>
        <v>49.16</v>
      </c>
      <c r="F42" s="20">
        <f>B42*0.6+E42*0.4</f>
        <v>65.06402</v>
      </c>
      <c r="G42" s="14" t="s">
        <v>121</v>
      </c>
      <c r="H42" s="14" t="s">
        <v>14</v>
      </c>
      <c r="I42" s="14" t="s">
        <v>93</v>
      </c>
      <c r="J42" s="14" t="s">
        <v>122</v>
      </c>
      <c r="K42" s="14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3" customFormat="1" ht="34.5" customHeight="1">
      <c r="A43" s="14" t="s">
        <v>60</v>
      </c>
      <c r="B43" s="19">
        <v>71</v>
      </c>
      <c r="C43" s="19">
        <v>68</v>
      </c>
      <c r="D43" s="19">
        <v>43.6</v>
      </c>
      <c r="E43" s="20">
        <f>C43*0.4+D43*0.6</f>
        <v>53.36</v>
      </c>
      <c r="F43" s="20">
        <f>B43*0.6+E43*0.4</f>
        <v>63.944</v>
      </c>
      <c r="G43" s="13" t="s">
        <v>123</v>
      </c>
      <c r="H43" s="13" t="s">
        <v>14</v>
      </c>
      <c r="I43" s="13" t="s">
        <v>93</v>
      </c>
      <c r="J43" s="13" t="s">
        <v>124</v>
      </c>
      <c r="K43" s="1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3" customFormat="1" ht="34.5" customHeight="1">
      <c r="A44" s="14" t="s">
        <v>63</v>
      </c>
      <c r="B44" s="19">
        <v>71.5</v>
      </c>
      <c r="C44" s="19">
        <v>79</v>
      </c>
      <c r="D44" s="19">
        <v>33</v>
      </c>
      <c r="E44" s="20">
        <f>C44*0.4+D44*0.6</f>
        <v>51.400000000000006</v>
      </c>
      <c r="F44" s="20">
        <f>B44*0.6+E44*0.4</f>
        <v>63.46</v>
      </c>
      <c r="G44" s="13" t="s">
        <v>125</v>
      </c>
      <c r="H44" s="13" t="s">
        <v>14</v>
      </c>
      <c r="I44" s="13" t="s">
        <v>93</v>
      </c>
      <c r="J44" s="13" t="s">
        <v>126</v>
      </c>
      <c r="K44" s="1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3" customFormat="1" ht="34.5" customHeight="1">
      <c r="A45" s="14" t="s">
        <v>66</v>
      </c>
      <c r="B45" s="18">
        <v>70.5</v>
      </c>
      <c r="C45" s="18">
        <v>60</v>
      </c>
      <c r="D45" s="18">
        <v>44</v>
      </c>
      <c r="E45" s="20">
        <f>C45*0.4+D45*0.6</f>
        <v>50.4</v>
      </c>
      <c r="F45" s="20">
        <f>B45*0.6+E45*0.4</f>
        <v>62.459999999999994</v>
      </c>
      <c r="G45" s="12" t="s">
        <v>127</v>
      </c>
      <c r="H45" s="12" t="s">
        <v>14</v>
      </c>
      <c r="I45" s="12" t="s">
        <v>93</v>
      </c>
      <c r="J45" s="12" t="s">
        <v>128</v>
      </c>
      <c r="K45" s="1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2" customFormat="1" ht="34.5" customHeight="1">
      <c r="A46" s="14" t="s">
        <v>69</v>
      </c>
      <c r="B46" s="19">
        <v>71</v>
      </c>
      <c r="C46" s="19">
        <v>57</v>
      </c>
      <c r="D46" s="19">
        <v>42.4</v>
      </c>
      <c r="E46" s="20">
        <f>C46*0.4+D46*0.6</f>
        <v>48.239999999999995</v>
      </c>
      <c r="F46" s="20">
        <f>B46*0.6+E46*0.4</f>
        <v>61.896</v>
      </c>
      <c r="G46" s="13" t="s">
        <v>129</v>
      </c>
      <c r="H46" s="13" t="s">
        <v>14</v>
      </c>
      <c r="I46" s="13" t="s">
        <v>93</v>
      </c>
      <c r="J46" s="13" t="s">
        <v>130</v>
      </c>
      <c r="K46" s="13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2" customFormat="1" ht="34.5" customHeight="1">
      <c r="A47" s="14" t="s">
        <v>72</v>
      </c>
      <c r="B47" s="18">
        <v>70.5</v>
      </c>
      <c r="C47" s="18">
        <v>52</v>
      </c>
      <c r="D47" s="18">
        <v>29</v>
      </c>
      <c r="E47" s="20">
        <f>C47*0.4+D47*0.6</f>
        <v>38.2</v>
      </c>
      <c r="F47" s="20">
        <f>B47*0.6+E47*0.4</f>
        <v>57.58</v>
      </c>
      <c r="G47" s="12" t="s">
        <v>131</v>
      </c>
      <c r="H47" s="12" t="s">
        <v>14</v>
      </c>
      <c r="I47" s="12" t="s">
        <v>93</v>
      </c>
      <c r="J47" s="12" t="s">
        <v>132</v>
      </c>
      <c r="K47" s="1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1" customFormat="1" ht="34.5" customHeight="1">
      <c r="A48" s="14" t="s">
        <v>75</v>
      </c>
      <c r="B48" s="19">
        <v>71.5</v>
      </c>
      <c r="C48" s="19">
        <v>35</v>
      </c>
      <c r="D48" s="19">
        <v>23.4</v>
      </c>
      <c r="E48" s="20">
        <f>C48*0.4+D48*0.6</f>
        <v>28.04</v>
      </c>
      <c r="F48" s="20">
        <f>B48*0.6+E48*0.4</f>
        <v>54.116</v>
      </c>
      <c r="G48" s="13" t="s">
        <v>133</v>
      </c>
      <c r="H48" s="13" t="s">
        <v>14</v>
      </c>
      <c r="I48" s="13" t="s">
        <v>93</v>
      </c>
      <c r="J48" s="13" t="s">
        <v>134</v>
      </c>
      <c r="K48" s="1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</sheetData>
  <mergeCells count="1">
    <mergeCell ref="A1:K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>Administrator</dc:creator>
  <cp:keywords/>
  <dc:description/>
  <cp:lastModifiedBy>kszxgl</cp:lastModifiedBy>
  <cp:lastPrinted>1899-12-30T00:00:00Z</cp:lastPrinted>
  <dcterms:created xsi:type="dcterms:W3CDTF">2016-06-22T01:58:12Z</dcterms:created>
  <dcterms:modified xsi:type="dcterms:W3CDTF">2016-06-29T07:04:48Z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