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<sst xmlns="http://schemas.openxmlformats.org/spreadsheetml/2006/main" count="60" uniqueCount="39">
  <si>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内蒙古自治区少先队活动辅导站、内蒙古民族青少年杂志社
公开招聘工作人员总成绩及排序</t>
  </si>
  <si>
    <t>排名</t>
  </si>
  <si>
    <t>笔试
成绩</t>
  </si>
  <si>
    <t>结构化
面试成绩</t>
  </si>
  <si>
    <t>专业测试
成绩</t>
  </si>
  <si>
    <t>面试
总成绩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</si>
  <si>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</si>
  <si>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</si>
  <si>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</si>
  <si>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</si>
  <si>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</si>
  <si>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</si>
  <si>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</si>
  <si>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111501591905</t>
  </si>
  <si>
    <t>内蒙古自治区少先队活动辅导站</t>
  </si>
  <si>
    <t>助教</t>
  </si>
  <si>
    <t>苏日娜</t>
  </si>
  <si>
    <t>是</t>
  </si>
  <si>
    <t>2</t>
  </si>
  <si>
    <t>111501590616</t>
  </si>
  <si>
    <t>高峰</t>
  </si>
  <si>
    <t>3</t>
  </si>
  <si>
    <t>111501374409</t>
  </si>
  <si>
    <t>杨晓强</t>
  </si>
  <si>
    <t>211501454130</t>
  </si>
  <si>
    <t>内蒙古民族青少年杂志社</t>
  </si>
  <si>
    <t>美术编辑（蒙汉兼通）</t>
  </si>
  <si>
    <t>海乐</t>
  </si>
  <si>
    <t>211501453620</t>
  </si>
  <si>
    <t>朝勒格尔</t>
  </si>
  <si>
    <t>211501453928</t>
  </si>
  <si>
    <t>巴达玛</t>
  </si>
  <si>
    <t>211523370602</t>
  </si>
  <si>
    <t>发行员（蒙汉兼通）</t>
  </si>
  <si>
    <t>特日格勒</t>
  </si>
  <si>
    <t>211523370430</t>
  </si>
  <si>
    <t>格喜格白乙拉</t>
  </si>
  <si>
    <t>211501453911</t>
  </si>
  <si>
    <t>满达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</si>
</sst>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17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40% - 强调文字颜色 3" xfId="49"/>
    <cellStyle name="差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workbookViewId="0" topLeftCell="A1">
      <pane ySplit="2" topLeftCell="A3" activePane="bottomLeft" state="frozen"/>
      <selection pane="bottomLeft" activeCell="M6" sqref="M6"/>
    </sheetView>
  </sheetViews>
  <sheetFormatPr defaultColWidth="9.00390625" defaultRowHeight="13.5"/>
  <cols>
    <col min="1" max="1" width="5.875" style="4" customWidth="1"/>
    <col min="2" max="2" width="7.50390625" style="5" bestFit="1" customWidth="1"/>
    <col min="3" max="3" width="9.125" style="5" customWidth="1"/>
    <col min="4" max="4" width="8.625" style="5" customWidth="1"/>
    <col min="5" max="5" width="7.50390625" style="5" customWidth="1"/>
    <col min="6" max="6" width="7.375" style="5" customWidth="1"/>
    <col min="7" max="7" width="14.75390625" style="4" customWidth="1"/>
    <col min="8" max="8" width="28.875" style="4" customWidth="1"/>
    <col min="9" max="9" width="21.75390625" style="4" customWidth="1"/>
    <col min="10" max="10" width="13.00390625" style="4" customWidth="1"/>
    <col min="11" max="11" width="9.125" style="4" customWidth="1"/>
    <col min="12" max="16384" width="9.00390625" style="4" bestFit="1" customWidth="1"/>
  </cols>
  <sheetData>
    <row r="1" spans="1:11" ht="54.75" customHeight="1">
      <c r="A1" s="8" t="s">
        <v>0</v>
      </c>
      <c r="B1" s="7"/>
      <c r="C1" s="7"/>
      <c r="D1" s="7"/>
      <c r="E1" s="7"/>
      <c r="F1" s="7"/>
      <c r="G1" s="6"/>
      <c r="H1" s="6"/>
      <c r="I1" s="6"/>
      <c r="J1" s="6"/>
      <c r="K1" s="6"/>
    </row>
    <row r="2" spans="1:11" ht="33" customHeight="1">
      <c r="A2" s="3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2" customFormat="1" ht="33" customHeight="1">
      <c r="A3" s="2" t="s">
        <v>12</v>
      </c>
      <c r="B3" s="11">
        <v>68</v>
      </c>
      <c r="C3" s="11">
        <v>80.968</v>
      </c>
      <c r="D3" s="11">
        <v>68</v>
      </c>
      <c r="E3" s="11">
        <f>C3*0.5+D3*0.5</f>
        <v>74.48400000000001</v>
      </c>
      <c r="F3" s="11">
        <f>B3*0.6+E3*0.4</f>
        <v>70.59360000000001</v>
      </c>
      <c r="G3" s="2" t="s">
        <v>13</v>
      </c>
      <c r="H3" s="2" t="s">
        <v>14</v>
      </c>
      <c r="I3" s="2" t="s">
        <v>15</v>
      </c>
      <c r="J3" s="2" t="s">
        <v>16</v>
      </c>
      <c r="K3" s="1" t="s">
        <v>17</v>
      </c>
    </row>
    <row r="4" spans="1:11" s="12" customFormat="1" ht="33" customHeight="1">
      <c r="A4" s="10" t="s">
        <v>18</v>
      </c>
      <c r="B4" s="11">
        <v>67</v>
      </c>
      <c r="C4" s="11">
        <v>77.89</v>
      </c>
      <c r="D4" s="11">
        <v>68</v>
      </c>
      <c r="E4" s="11">
        <f>C4*0.5+D4*0.5</f>
        <v>72.945</v>
      </c>
      <c r="F4" s="11">
        <f>B4*0.6+E4*0.4</f>
        <v>69.37799999999999</v>
      </c>
      <c r="G4" s="10" t="s">
        <v>19</v>
      </c>
      <c r="H4" s="10" t="s">
        <v>14</v>
      </c>
      <c r="I4" s="10" t="s">
        <v>15</v>
      </c>
      <c r="J4" s="10" t="s">
        <v>20</v>
      </c>
      <c r="K4" s="10"/>
    </row>
    <row r="5" spans="1:11" s="9" customFormat="1" ht="33" customHeight="1">
      <c r="A5" s="2" t="s">
        <v>21</v>
      </c>
      <c r="B5" s="11">
        <v>67.5</v>
      </c>
      <c r="C5" s="11">
        <v>77.98</v>
      </c>
      <c r="D5" s="11">
        <v>63.4</v>
      </c>
      <c r="E5" s="11">
        <f>C5*0.5+D5*0.5</f>
        <v>70.69</v>
      </c>
      <c r="F5" s="11">
        <f>B5*0.6+E5*0.4</f>
        <v>68.776</v>
      </c>
      <c r="G5" s="2" t="s">
        <v>22</v>
      </c>
      <c r="H5" s="2" t="s">
        <v>14</v>
      </c>
      <c r="I5" s="2" t="s">
        <v>15</v>
      </c>
      <c r="J5" s="2" t="s">
        <v>23</v>
      </c>
      <c r="K5" s="2"/>
    </row>
    <row r="6" spans="1:11" s="12" customFormat="1" ht="33" customHeight="1">
      <c r="A6" s="13" t="s">
        <v>12</v>
      </c>
      <c r="B6" s="14">
        <v>52</v>
      </c>
      <c r="C6" s="14">
        <v>77.15</v>
      </c>
      <c r="D6" s="14">
        <v>83.958</v>
      </c>
      <c r="E6" s="14">
        <f>C6*0.5+D6*0.5</f>
        <v>80.554</v>
      </c>
      <c r="F6" s="14">
        <f>B6*0.6+E6*0.4</f>
        <v>63.4216</v>
      </c>
      <c r="G6" s="13" t="s">
        <v>24</v>
      </c>
      <c r="H6" s="13" t="s">
        <v>25</v>
      </c>
      <c r="I6" s="13" t="s">
        <v>26</v>
      </c>
      <c r="J6" s="13" t="s">
        <v>27</v>
      </c>
      <c r="K6" s="1" t="s">
        <v>17</v>
      </c>
    </row>
    <row r="7" spans="1:11" s="12" customFormat="1" ht="33" customHeight="1">
      <c r="A7" s="13" t="s">
        <v>18</v>
      </c>
      <c r="B7" s="14">
        <v>50.5</v>
      </c>
      <c r="C7" s="14">
        <v>77.03</v>
      </c>
      <c r="D7" s="14">
        <v>80.05</v>
      </c>
      <c r="E7" s="14">
        <f>C7*0.5+D7*0.5</f>
        <v>78.53999999999999</v>
      </c>
      <c r="F7" s="14">
        <f>B7*0.6+E7*0.4</f>
        <v>61.715999999999994</v>
      </c>
      <c r="G7" s="13" t="s">
        <v>28</v>
      </c>
      <c r="H7" s="13" t="s">
        <v>25</v>
      </c>
      <c r="I7" s="13" t="s">
        <v>26</v>
      </c>
      <c r="J7" s="13" t="s">
        <v>29</v>
      </c>
      <c r="K7" s="13"/>
    </row>
    <row r="8" spans="1:11" s="9" customFormat="1" ht="33" customHeight="1">
      <c r="A8" s="13" t="s">
        <v>21</v>
      </c>
      <c r="B8" s="14">
        <v>48</v>
      </c>
      <c r="C8" s="14">
        <v>64.618</v>
      </c>
      <c r="D8" s="14">
        <v>71.31</v>
      </c>
      <c r="E8" s="14">
        <f>C8*0.5+D8*0.5</f>
        <v>67.964</v>
      </c>
      <c r="F8" s="14">
        <f>B8*0.6+E8*0.4</f>
        <v>55.9856</v>
      </c>
      <c r="G8" s="13" t="s">
        <v>30</v>
      </c>
      <c r="H8" s="13" t="s">
        <v>25</v>
      </c>
      <c r="I8" s="13" t="s">
        <v>26</v>
      </c>
      <c r="J8" s="13" t="s">
        <v>31</v>
      </c>
      <c r="K8" s="13"/>
    </row>
    <row r="9" spans="1:11" s="12" customFormat="1" ht="33" customHeight="1">
      <c r="A9" s="2" t="s">
        <v>12</v>
      </c>
      <c r="B9" s="11">
        <v>60</v>
      </c>
      <c r="C9" s="11">
        <v>73.76</v>
      </c>
      <c r="D9" s="11"/>
      <c r="E9" s="11">
        <f>C9</f>
        <v>73.76</v>
      </c>
      <c r="F9" s="11">
        <f>B9*0.6+E9*0.4</f>
        <v>65.504</v>
      </c>
      <c r="G9" s="2" t="s">
        <v>32</v>
      </c>
      <c r="H9" s="2" t="s">
        <v>25</v>
      </c>
      <c r="I9" s="2" t="s">
        <v>33</v>
      </c>
      <c r="J9" s="2" t="s">
        <v>34</v>
      </c>
      <c r="K9" s="1" t="s">
        <v>17</v>
      </c>
    </row>
    <row r="10" spans="1:11" s="12" customFormat="1" ht="33" customHeight="1">
      <c r="A10" s="2" t="s">
        <v>18</v>
      </c>
      <c r="B10" s="11">
        <v>58.6667</v>
      </c>
      <c r="C10" s="11">
        <v>73.822</v>
      </c>
      <c r="D10" s="11"/>
      <c r="E10" s="11">
        <f>C10</f>
        <v>73.822</v>
      </c>
      <c r="F10" s="11">
        <f>B10*0.6+E10*0.4</f>
        <v>64.72882</v>
      </c>
      <c r="G10" s="2" t="s">
        <v>35</v>
      </c>
      <c r="H10" s="2" t="s">
        <v>25</v>
      </c>
      <c r="I10" s="2" t="s">
        <v>33</v>
      </c>
      <c r="J10" s="2" t="s">
        <v>36</v>
      </c>
      <c r="K10" s="2"/>
    </row>
    <row r="11" spans="1:11" s="9" customFormat="1" ht="33" customHeight="1">
      <c r="A11" s="10" t="s">
        <v>21</v>
      </c>
      <c r="B11" s="11">
        <v>57.8333</v>
      </c>
      <c r="C11" s="11">
        <v>70.052</v>
      </c>
      <c r="D11" s="11"/>
      <c r="E11" s="11">
        <f>C11</f>
        <v>70.052</v>
      </c>
      <c r="F11" s="11">
        <f>B11*0.6+E11*0.4</f>
        <v>62.720780000000005</v>
      </c>
      <c r="G11" s="10" t="s">
        <v>37</v>
      </c>
      <c r="H11" s="10" t="s">
        <v>25</v>
      </c>
      <c r="I11" s="10" t="s">
        <v>33</v>
      </c>
      <c r="J11" s="10" t="s">
        <v>38</v>
      </c>
      <c r="K11" s="10"/>
    </row>
  </sheetData>
  <mergeCells count="1">
    <mergeCell ref="A1:K1"/>
  </mergeCells>
  <printOptions/>
  <pageMargins left="0.7479166666666667" right="0.6680555555555555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