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275" windowHeight="1002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<sst xmlns="http://schemas.openxmlformats.org/spreadsheetml/2006/main" count="128" uniqueCount="62">
  <si>
    <t>民族</t>
  </si>
  <si>
    <t>蒙古族</t>
  </si>
  <si>
    <t>汉族</t>
  </si>
  <si>
    <t>其他少数民族</t>
  </si>
  <si>
    <t>男</t>
  </si>
  <si>
    <t>女</t>
  </si>
  <si>
    <t>张莹</t>
  </si>
  <si>
    <t>兴安广播电视台</t>
  </si>
  <si>
    <t>韩雪</t>
  </si>
  <si>
    <t>赵飞</t>
  </si>
  <si>
    <t>播音主持（女）（一般岗位）</t>
  </si>
  <si>
    <t>孙露</t>
  </si>
  <si>
    <t>111522014421</t>
  </si>
  <si>
    <t>111522014419</t>
  </si>
  <si>
    <t>111522014417</t>
  </si>
  <si>
    <t>刘姝娇</t>
  </si>
  <si>
    <t>111522014416</t>
  </si>
  <si>
    <t>景燕</t>
  </si>
  <si>
    <t>111522014415</t>
  </si>
  <si>
    <t>姜珊</t>
  </si>
  <si>
    <t>111522014414</t>
  </si>
  <si>
    <t>黄炎</t>
  </si>
  <si>
    <t>111522014412</t>
  </si>
  <si>
    <t>丁玮巍</t>
  </si>
  <si>
    <t>111522014410</t>
  </si>
  <si>
    <t>陈博</t>
  </si>
  <si>
    <t>111522014409</t>
  </si>
  <si>
    <t>张炜</t>
  </si>
  <si>
    <t>111522014408</t>
  </si>
  <si>
    <t>张喆茜</t>
  </si>
  <si>
    <t>111522014407</t>
  </si>
  <si>
    <t>冯硕</t>
  </si>
  <si>
    <t>111522014406</t>
  </si>
  <si>
    <t>王子夫</t>
  </si>
  <si>
    <t>播音主持（男）（一般岗位）</t>
  </si>
  <si>
    <t>111522014403</t>
  </si>
  <si>
    <t>张宏旭</t>
  </si>
  <si>
    <t>111522014402</t>
  </si>
  <si>
    <t>白冰峰</t>
  </si>
  <si>
    <t>111522014330</t>
  </si>
  <si>
    <t>万里洋</t>
  </si>
  <si>
    <t>111522014328</t>
  </si>
  <si>
    <t>卢春雷</t>
  </si>
  <si>
    <t>111522014326</t>
  </si>
  <si>
    <t>综合应用能力卷面成绩</t>
  </si>
  <si>
    <t>姓名</t>
  </si>
  <si>
    <t>性别</t>
  </si>
  <si>
    <t>报考单位</t>
  </si>
  <si>
    <t>报考岗位</t>
  </si>
  <si>
    <t>准考证号</t>
  </si>
  <si>
    <t>笔试成绩加权60%</t>
  </si>
  <si>
    <t>职业能力倾向测验卷面成绩</t>
  </si>
  <si>
    <t>笔试成绩＝（《综合应用能力》成绩÷1.5）×50%＋（《职业能力倾向测验》成绩÷1.5）×50%</t>
  </si>
  <si>
    <t>民族加分2.5分</t>
  </si>
  <si>
    <t>笔试成绩</t>
  </si>
  <si>
    <t>面试成绩</t>
  </si>
  <si>
    <t>面试成绩加权40%</t>
  </si>
  <si>
    <t>总成绩</t>
  </si>
  <si>
    <t>名次</t>
  </si>
  <si>
    <t>111522014401</t>
  </si>
  <si>
    <t>缺考</t>
  </si>
  <si>
    <t>缺考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</si>
</sst>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_ &quot;?&quot;* #,##0.00_ ;_ &quot;?&quot;* \-#,##0.00_ ;_ &quot;?&quot;* &quot;-&quot;??_ ;_ @_ "/>
    <numFmt numFmtId="178" formatCode="_ &quot;?&quot;* #,##0_ ;_ &quot;?&quot;* \-#,##0_ ;_ &quot;?&quot;* &quot;-&quot;_ ;_ @_ "/>
    <numFmt numFmtId="179" formatCode="_ * #,##0.00_ ;_ * \-#,##0.00_ ;_ * &quot;-&quot;??_ ;_ @_ "/>
    <numFmt numFmtId="180" formatCode="_ * #,##0_ ;_ * \-#,##0_ ;_ * &quot;-&quot;_ ;_ @_ "/>
    <numFmt numFmtId="181" formatCode="0.000_);\(0.000\)"/>
    <numFmt numFmtId="182" formatCode="0.00_);\(0.00\)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8" fillId="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52" applyFont="1" applyFill="1" applyBorder="1" applyAlignment="1" quotePrefix="1">
      <alignment horizontal="center" vertical="center" wrapText="1"/>
      <protection/>
    </xf>
    <xf numFmtId="0" fontId="18" fillId="0" borderId="10" xfId="51" applyFont="1" applyFill="1" applyBorder="1" applyAlignment="1" applyProtection="1">
      <alignment horizontal="center" vertical="center" wrapText="1"/>
      <protection locked="0"/>
    </xf>
    <xf numFmtId="176" fontId="18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52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2" fontId="18" fillId="0" borderId="10" xfId="52" applyNumberFormat="1" applyFont="1" applyFill="1" applyBorder="1" applyAlignment="1">
      <alignment horizontal="center" vertical="center" wrapText="1"/>
      <protection/>
    </xf>
    <xf numFmtId="182" fontId="8" fillId="0" borderId="10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horizontal="center" vertical="center"/>
    </xf>
    <xf numFmtId="182" fontId="8" fillId="0" borderId="0" xfId="0" applyNumberFormat="1" applyFont="1" applyAlignment="1">
      <alignment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1" xfId="42"/>
    <cellStyle name="常规 2 12" xfId="43"/>
    <cellStyle name="常规 2 3" xfId="44"/>
    <cellStyle name="常规 2 4" xfId="45"/>
    <cellStyle name="常规 2 5" xfId="46"/>
    <cellStyle name="常规 2 6" xfId="47"/>
    <cellStyle name="常规 2 7" xfId="48"/>
    <cellStyle name="常规 2 8" xfId="49"/>
    <cellStyle name="常规 2 9" xfId="50"/>
    <cellStyle name="常规_12日上午_1" xfId="51"/>
    <cellStyle name="常规_Sheet1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6.375" style="12" bestFit="1" customWidth="1"/>
    <col min="2" max="2" width="5.00390625" style="12" bestFit="1" customWidth="1"/>
    <col min="3" max="3" width="11.50390625" style="12" customWidth="1"/>
    <col min="4" max="4" width="12.25390625" style="12" customWidth="1"/>
    <col min="5" max="5" width="14.125" style="12" customWidth="1"/>
    <col min="6" max="6" width="6.625" style="12" customWidth="1"/>
    <col min="7" max="7" width="6.375" style="12" customWidth="1"/>
    <col min="8" max="8" width="6.00390625" style="12" customWidth="1"/>
    <col min="9" max="9" width="9.00390625" style="12" customWidth="1"/>
    <col min="10" max="10" width="5.25390625" style="12" customWidth="1"/>
    <col min="11" max="11" width="7.50390625" style="12" customWidth="1"/>
    <col min="12" max="12" width="5.75390625" style="12" customWidth="1"/>
    <col min="13" max="13" width="6.75390625" style="19" customWidth="1"/>
    <col min="14" max="14" width="7.125" style="19" customWidth="1"/>
    <col min="15" max="15" width="6.875" style="19" customWidth="1"/>
    <col min="16" max="16" width="4.00390625" style="15" customWidth="1"/>
    <col min="17" max="16384" width="9.00390625" style="12" customWidth="1"/>
  </cols>
  <sheetData>
    <row r="1" spans="1:16" ht="132">
      <c r="A1" s="8" t="s">
        <v>45</v>
      </c>
      <c r="B1" s="8" t="s">
        <v>46</v>
      </c>
      <c r="C1" s="8" t="s">
        <v>49</v>
      </c>
      <c r="D1" s="8" t="s">
        <v>47</v>
      </c>
      <c r="E1" s="8" t="s">
        <v>48</v>
      </c>
      <c r="F1" s="1" t="s">
        <v>0</v>
      </c>
      <c r="G1" s="9" t="s">
        <v>51</v>
      </c>
      <c r="H1" s="9" t="s">
        <v>44</v>
      </c>
      <c r="I1" s="10" t="s">
        <v>52</v>
      </c>
      <c r="J1" s="9" t="s">
        <v>53</v>
      </c>
      <c r="K1" s="9" t="s">
        <v>54</v>
      </c>
      <c r="L1" s="11" t="s">
        <v>55</v>
      </c>
      <c r="M1" s="16" t="s">
        <v>50</v>
      </c>
      <c r="N1" s="16" t="s">
        <v>56</v>
      </c>
      <c r="O1" s="16" t="s">
        <v>57</v>
      </c>
      <c r="P1" s="11" t="s">
        <v>58</v>
      </c>
    </row>
    <row r="2" spans="1:16" ht="24">
      <c r="A2" s="2" t="s">
        <v>33</v>
      </c>
      <c r="B2" s="2" t="s">
        <v>4</v>
      </c>
      <c r="C2" s="2" t="s">
        <v>35</v>
      </c>
      <c r="D2" s="2" t="s">
        <v>7</v>
      </c>
      <c r="E2" s="2" t="s">
        <v>34</v>
      </c>
      <c r="F2" s="3" t="s">
        <v>1</v>
      </c>
      <c r="G2" s="2">
        <v>95</v>
      </c>
      <c r="H2" s="2">
        <v>80.5</v>
      </c>
      <c r="I2" s="4">
        <v>58.5</v>
      </c>
      <c r="J2" s="5">
        <v>2.5</v>
      </c>
      <c r="K2" s="6">
        <v>61</v>
      </c>
      <c r="L2" s="13">
        <v>88</v>
      </c>
      <c r="M2" s="17">
        <f>K2*0.6</f>
        <v>36.6</v>
      </c>
      <c r="N2" s="17">
        <f>L2*0.4</f>
        <v>35.2</v>
      </c>
      <c r="O2" s="17">
        <f>M2+N2</f>
        <v>71.80000000000001</v>
      </c>
      <c r="P2" s="14">
        <v>1</v>
      </c>
    </row>
    <row r="3" spans="1:16" ht="24">
      <c r="A3" s="2" t="s">
        <v>9</v>
      </c>
      <c r="B3" s="2" t="s">
        <v>4</v>
      </c>
      <c r="C3" s="7" t="s">
        <v>59</v>
      </c>
      <c r="D3" s="2" t="s">
        <v>7</v>
      </c>
      <c r="E3" s="2" t="s">
        <v>34</v>
      </c>
      <c r="F3" s="3" t="s">
        <v>2</v>
      </c>
      <c r="G3" s="2">
        <v>86.5</v>
      </c>
      <c r="H3" s="2">
        <v>87</v>
      </c>
      <c r="I3" s="4">
        <v>57.83333333333333</v>
      </c>
      <c r="J3" s="5"/>
      <c r="K3" s="6">
        <v>57.83333333333333</v>
      </c>
      <c r="L3" s="13">
        <v>81</v>
      </c>
      <c r="M3" s="17">
        <f>K3*0.6</f>
        <v>34.699999999999996</v>
      </c>
      <c r="N3" s="17">
        <f>L3*0.4</f>
        <v>32.4</v>
      </c>
      <c r="O3" s="17">
        <f>M3+N3</f>
        <v>67.1</v>
      </c>
      <c r="P3" s="14">
        <v>2</v>
      </c>
    </row>
    <row r="4" spans="1:16" ht="24">
      <c r="A4" s="2" t="s">
        <v>40</v>
      </c>
      <c r="B4" s="2" t="s">
        <v>4</v>
      </c>
      <c r="C4" s="2" t="s">
        <v>41</v>
      </c>
      <c r="D4" s="2" t="s">
        <v>7</v>
      </c>
      <c r="E4" s="2" t="s">
        <v>34</v>
      </c>
      <c r="F4" s="3" t="s">
        <v>1</v>
      </c>
      <c r="G4" s="2">
        <v>93</v>
      </c>
      <c r="H4" s="2">
        <v>72.5</v>
      </c>
      <c r="I4" s="4">
        <v>55.16666666666667</v>
      </c>
      <c r="J4" s="5">
        <v>2.5</v>
      </c>
      <c r="K4" s="6">
        <v>57.66666666666667</v>
      </c>
      <c r="L4" s="13">
        <v>76.2</v>
      </c>
      <c r="M4" s="17">
        <f>K4*0.6</f>
        <v>34.6</v>
      </c>
      <c r="N4" s="17">
        <f>L4*0.4</f>
        <v>30.480000000000004</v>
      </c>
      <c r="O4" s="17">
        <f>M4+N4</f>
        <v>65.08000000000001</v>
      </c>
      <c r="P4" s="14">
        <v>3</v>
      </c>
    </row>
    <row r="5" spans="1:16" ht="24">
      <c r="A5" s="2" t="s">
        <v>42</v>
      </c>
      <c r="B5" s="2" t="s">
        <v>4</v>
      </c>
      <c r="C5" s="2" t="s">
        <v>43</v>
      </c>
      <c r="D5" s="2" t="s">
        <v>7</v>
      </c>
      <c r="E5" s="2" t="s">
        <v>34</v>
      </c>
      <c r="F5" s="3" t="s">
        <v>1</v>
      </c>
      <c r="G5" s="2">
        <v>62.5</v>
      </c>
      <c r="H5" s="2">
        <v>61</v>
      </c>
      <c r="I5" s="4">
        <v>41.166666666666664</v>
      </c>
      <c r="J5" s="5">
        <v>2.5</v>
      </c>
      <c r="K5" s="6">
        <v>43.666666666666664</v>
      </c>
      <c r="L5" s="13">
        <v>86.2</v>
      </c>
      <c r="M5" s="17">
        <f>K5*0.6</f>
        <v>26.2</v>
      </c>
      <c r="N5" s="17">
        <f>L5*0.4</f>
        <v>34.480000000000004</v>
      </c>
      <c r="O5" s="17">
        <f>M5+N5</f>
        <v>60.68000000000001</v>
      </c>
      <c r="P5" s="14">
        <v>4</v>
      </c>
    </row>
    <row r="6" spans="1:16" ht="24">
      <c r="A6" s="2" t="s">
        <v>36</v>
      </c>
      <c r="B6" s="2" t="s">
        <v>4</v>
      </c>
      <c r="C6" s="2" t="s">
        <v>37</v>
      </c>
      <c r="D6" s="2" t="s">
        <v>7</v>
      </c>
      <c r="E6" s="2" t="s">
        <v>34</v>
      </c>
      <c r="F6" s="3" t="s">
        <v>3</v>
      </c>
      <c r="G6" s="2">
        <v>47.5</v>
      </c>
      <c r="H6" s="2">
        <v>66</v>
      </c>
      <c r="I6" s="4">
        <v>37.833333333333336</v>
      </c>
      <c r="J6" s="5"/>
      <c r="K6" s="6">
        <v>37.833333333333336</v>
      </c>
      <c r="L6" s="13">
        <v>77.2</v>
      </c>
      <c r="M6" s="17">
        <f>K6*0.6</f>
        <v>22.7</v>
      </c>
      <c r="N6" s="17">
        <f>L6*0.4</f>
        <v>30.880000000000003</v>
      </c>
      <c r="O6" s="17">
        <f>M6+N6</f>
        <v>53.58</v>
      </c>
      <c r="P6" s="14">
        <v>5</v>
      </c>
    </row>
    <row r="7" spans="1:16" ht="24">
      <c r="A7" s="2" t="s">
        <v>38</v>
      </c>
      <c r="B7" s="2" t="s">
        <v>4</v>
      </c>
      <c r="C7" s="2" t="s">
        <v>39</v>
      </c>
      <c r="D7" s="2" t="s">
        <v>7</v>
      </c>
      <c r="E7" s="2" t="s">
        <v>34</v>
      </c>
      <c r="F7" s="3" t="s">
        <v>1</v>
      </c>
      <c r="G7" s="2">
        <v>77</v>
      </c>
      <c r="H7" s="2">
        <v>73.5</v>
      </c>
      <c r="I7" s="4">
        <v>50.16666666666667</v>
      </c>
      <c r="J7" s="5">
        <v>2.5</v>
      </c>
      <c r="K7" s="6">
        <v>52.66666666666667</v>
      </c>
      <c r="L7" s="14" t="s">
        <v>60</v>
      </c>
      <c r="M7" s="17">
        <f>K7*0.6</f>
        <v>31.6</v>
      </c>
      <c r="N7" s="18" t="s">
        <v>61</v>
      </c>
      <c r="O7" s="18" t="s">
        <v>60</v>
      </c>
      <c r="P7" s="14" t="s">
        <v>60</v>
      </c>
    </row>
    <row r="8" spans="1:16" ht="24">
      <c r="A8" s="2" t="s">
        <v>21</v>
      </c>
      <c r="B8" s="2" t="s">
        <v>5</v>
      </c>
      <c r="C8" s="2" t="s">
        <v>22</v>
      </c>
      <c r="D8" s="2" t="s">
        <v>7</v>
      </c>
      <c r="E8" s="2" t="s">
        <v>10</v>
      </c>
      <c r="F8" s="3" t="s">
        <v>2</v>
      </c>
      <c r="G8" s="2">
        <v>80.5</v>
      </c>
      <c r="H8" s="2">
        <v>87</v>
      </c>
      <c r="I8" s="4">
        <v>55.83333333333333</v>
      </c>
      <c r="J8" s="5"/>
      <c r="K8" s="6">
        <v>55.83333333333333</v>
      </c>
      <c r="L8" s="13">
        <v>90.4</v>
      </c>
      <c r="M8" s="17">
        <f>K8*0.6</f>
        <v>33.49999999999999</v>
      </c>
      <c r="N8" s="17">
        <f>L8*0.4</f>
        <v>36.160000000000004</v>
      </c>
      <c r="O8" s="17">
        <f>M8+N8</f>
        <v>69.66</v>
      </c>
      <c r="P8" s="14">
        <v>1</v>
      </c>
    </row>
    <row r="9" spans="1:16" ht="24">
      <c r="A9" s="2" t="s">
        <v>17</v>
      </c>
      <c r="B9" s="2" t="s">
        <v>5</v>
      </c>
      <c r="C9" s="2" t="s">
        <v>18</v>
      </c>
      <c r="D9" s="2" t="s">
        <v>7</v>
      </c>
      <c r="E9" s="2" t="s">
        <v>10</v>
      </c>
      <c r="F9" s="3" t="s">
        <v>2</v>
      </c>
      <c r="G9" s="2">
        <v>76.5</v>
      </c>
      <c r="H9" s="2">
        <v>94.5</v>
      </c>
      <c r="I9" s="4">
        <v>57</v>
      </c>
      <c r="J9" s="5"/>
      <c r="K9" s="6">
        <v>57</v>
      </c>
      <c r="L9" s="13">
        <v>85.8</v>
      </c>
      <c r="M9" s="17">
        <f>K9*0.6</f>
        <v>34.199999999999996</v>
      </c>
      <c r="N9" s="17">
        <f>L9*0.4</f>
        <v>34.32</v>
      </c>
      <c r="O9" s="17">
        <f>M9+N9</f>
        <v>68.52</v>
      </c>
      <c r="P9" s="14">
        <v>2</v>
      </c>
    </row>
    <row r="10" spans="1:16" ht="24">
      <c r="A10" s="2" t="s">
        <v>8</v>
      </c>
      <c r="B10" s="2" t="s">
        <v>5</v>
      </c>
      <c r="C10" s="2" t="s">
        <v>13</v>
      </c>
      <c r="D10" s="2" t="s">
        <v>7</v>
      </c>
      <c r="E10" s="2" t="s">
        <v>10</v>
      </c>
      <c r="F10" s="3" t="s">
        <v>1</v>
      </c>
      <c r="G10" s="2">
        <v>90.5</v>
      </c>
      <c r="H10" s="2">
        <v>69</v>
      </c>
      <c r="I10" s="4">
        <v>53.16666666666667</v>
      </c>
      <c r="J10" s="5">
        <v>2.5</v>
      </c>
      <c r="K10" s="6">
        <v>55.66666666666667</v>
      </c>
      <c r="L10" s="13">
        <v>86.8</v>
      </c>
      <c r="M10" s="17">
        <f>K10*0.6</f>
        <v>33.4</v>
      </c>
      <c r="N10" s="17">
        <f>L10*0.4</f>
        <v>34.72</v>
      </c>
      <c r="O10" s="17">
        <f>M10+N10</f>
        <v>68.12</v>
      </c>
      <c r="P10" s="14">
        <v>3</v>
      </c>
    </row>
    <row r="11" spans="1:16" ht="24">
      <c r="A11" s="2" t="s">
        <v>27</v>
      </c>
      <c r="B11" s="2" t="s">
        <v>5</v>
      </c>
      <c r="C11" s="2" t="s">
        <v>28</v>
      </c>
      <c r="D11" s="2" t="s">
        <v>7</v>
      </c>
      <c r="E11" s="2" t="s">
        <v>10</v>
      </c>
      <c r="F11" s="3" t="s">
        <v>1</v>
      </c>
      <c r="G11" s="2">
        <v>86</v>
      </c>
      <c r="H11" s="2">
        <v>90.5</v>
      </c>
      <c r="I11" s="4">
        <v>58.833333333333336</v>
      </c>
      <c r="J11" s="5">
        <v>2.5</v>
      </c>
      <c r="K11" s="6">
        <v>61.333333333333336</v>
      </c>
      <c r="L11" s="13">
        <v>76.6</v>
      </c>
      <c r="M11" s="17">
        <f>K11*0.6</f>
        <v>36.8</v>
      </c>
      <c r="N11" s="17">
        <f>L11*0.4</f>
        <v>30.64</v>
      </c>
      <c r="O11" s="17">
        <f>M11+N11</f>
        <v>67.44</v>
      </c>
      <c r="P11" s="14">
        <v>4</v>
      </c>
    </row>
    <row r="12" spans="1:16" ht="24">
      <c r="A12" s="2" t="s">
        <v>31</v>
      </c>
      <c r="B12" s="2" t="s">
        <v>5</v>
      </c>
      <c r="C12" s="2" t="s">
        <v>32</v>
      </c>
      <c r="D12" s="2" t="s">
        <v>7</v>
      </c>
      <c r="E12" s="2" t="s">
        <v>10</v>
      </c>
      <c r="F12" s="3" t="s">
        <v>2</v>
      </c>
      <c r="G12" s="2">
        <v>104</v>
      </c>
      <c r="H12" s="2">
        <v>68</v>
      </c>
      <c r="I12" s="4">
        <v>57.33333333333333</v>
      </c>
      <c r="J12" s="5"/>
      <c r="K12" s="6">
        <v>57.33333333333333</v>
      </c>
      <c r="L12" s="13">
        <v>81.2</v>
      </c>
      <c r="M12" s="17">
        <f>K12*0.6</f>
        <v>34.4</v>
      </c>
      <c r="N12" s="17">
        <f>L12*0.4</f>
        <v>32.480000000000004</v>
      </c>
      <c r="O12" s="17">
        <f>M12+N12</f>
        <v>66.88</v>
      </c>
      <c r="P12" s="14">
        <v>5</v>
      </c>
    </row>
    <row r="13" spans="1:16" ht="24">
      <c r="A13" s="2" t="s">
        <v>25</v>
      </c>
      <c r="B13" s="2" t="s">
        <v>5</v>
      </c>
      <c r="C13" s="2" t="s">
        <v>26</v>
      </c>
      <c r="D13" s="2" t="s">
        <v>7</v>
      </c>
      <c r="E13" s="2" t="s">
        <v>10</v>
      </c>
      <c r="F13" s="3" t="s">
        <v>2</v>
      </c>
      <c r="G13" s="2">
        <v>69</v>
      </c>
      <c r="H13" s="2">
        <v>87.5</v>
      </c>
      <c r="I13" s="4">
        <v>52.16666666666667</v>
      </c>
      <c r="J13" s="5"/>
      <c r="K13" s="6">
        <v>52.16666666666667</v>
      </c>
      <c r="L13" s="13">
        <v>86.6</v>
      </c>
      <c r="M13" s="17">
        <f>K13*0.6</f>
        <v>31.3</v>
      </c>
      <c r="N13" s="17">
        <f>L13*0.4</f>
        <v>34.64</v>
      </c>
      <c r="O13" s="17">
        <f>M13+N13</f>
        <v>65.94</v>
      </c>
      <c r="P13" s="14">
        <v>6</v>
      </c>
    </row>
    <row r="14" spans="1:16" ht="24">
      <c r="A14" s="2" t="s">
        <v>23</v>
      </c>
      <c r="B14" s="2" t="s">
        <v>5</v>
      </c>
      <c r="C14" s="2" t="s">
        <v>24</v>
      </c>
      <c r="D14" s="2" t="s">
        <v>7</v>
      </c>
      <c r="E14" s="2" t="s">
        <v>10</v>
      </c>
      <c r="F14" s="3" t="s">
        <v>2</v>
      </c>
      <c r="G14" s="2">
        <v>69</v>
      </c>
      <c r="H14" s="2">
        <v>83.5</v>
      </c>
      <c r="I14" s="4">
        <v>50.83333333333333</v>
      </c>
      <c r="J14" s="5"/>
      <c r="K14" s="6">
        <v>50.83333333333333</v>
      </c>
      <c r="L14" s="13">
        <v>83.2</v>
      </c>
      <c r="M14" s="17">
        <f>K14*0.6</f>
        <v>30.499999999999996</v>
      </c>
      <c r="N14" s="17">
        <f>L14*0.4</f>
        <v>33.28</v>
      </c>
      <c r="O14" s="17">
        <f>M14+N14</f>
        <v>63.78</v>
      </c>
      <c r="P14" s="14">
        <v>7</v>
      </c>
    </row>
    <row r="15" spans="1:16" ht="24">
      <c r="A15" s="2" t="s">
        <v>15</v>
      </c>
      <c r="B15" s="2" t="s">
        <v>5</v>
      </c>
      <c r="C15" s="2" t="s">
        <v>16</v>
      </c>
      <c r="D15" s="2" t="s">
        <v>7</v>
      </c>
      <c r="E15" s="2" t="s">
        <v>10</v>
      </c>
      <c r="F15" s="3" t="s">
        <v>2</v>
      </c>
      <c r="G15" s="2">
        <v>78</v>
      </c>
      <c r="H15" s="2">
        <v>79.5</v>
      </c>
      <c r="I15" s="4">
        <v>52.5</v>
      </c>
      <c r="J15" s="5"/>
      <c r="K15" s="6">
        <v>52.5</v>
      </c>
      <c r="L15" s="13">
        <v>80.6</v>
      </c>
      <c r="M15" s="17">
        <f>K15*0.6</f>
        <v>31.5</v>
      </c>
      <c r="N15" s="17">
        <f>L15*0.4</f>
        <v>32.24</v>
      </c>
      <c r="O15" s="17">
        <f>M15+N15</f>
        <v>63.74</v>
      </c>
      <c r="P15" s="14">
        <v>8</v>
      </c>
    </row>
    <row r="16" spans="1:16" ht="24">
      <c r="A16" s="2" t="s">
        <v>11</v>
      </c>
      <c r="B16" s="2" t="s">
        <v>5</v>
      </c>
      <c r="C16" s="2" t="s">
        <v>12</v>
      </c>
      <c r="D16" s="2" t="s">
        <v>7</v>
      </c>
      <c r="E16" s="2" t="s">
        <v>10</v>
      </c>
      <c r="F16" s="3" t="s">
        <v>1</v>
      </c>
      <c r="G16" s="2">
        <v>57.5</v>
      </c>
      <c r="H16" s="2">
        <v>83</v>
      </c>
      <c r="I16" s="4">
        <v>46.833333333333336</v>
      </c>
      <c r="J16" s="5">
        <v>2.5</v>
      </c>
      <c r="K16" s="6">
        <v>49.333333333333336</v>
      </c>
      <c r="L16" s="13">
        <v>81.6</v>
      </c>
      <c r="M16" s="17">
        <f>K16*0.6</f>
        <v>29.6</v>
      </c>
      <c r="N16" s="17">
        <f>L16*0.4</f>
        <v>32.64</v>
      </c>
      <c r="O16" s="17">
        <f>M16+N16</f>
        <v>62.24</v>
      </c>
      <c r="P16" s="14">
        <v>9</v>
      </c>
    </row>
    <row r="17" spans="1:16" ht="24">
      <c r="A17" s="2" t="s">
        <v>29</v>
      </c>
      <c r="B17" s="2" t="s">
        <v>5</v>
      </c>
      <c r="C17" s="2" t="s">
        <v>30</v>
      </c>
      <c r="D17" s="2" t="s">
        <v>7</v>
      </c>
      <c r="E17" s="2" t="s">
        <v>10</v>
      </c>
      <c r="F17" s="3" t="s">
        <v>1</v>
      </c>
      <c r="G17" s="2">
        <v>74.5</v>
      </c>
      <c r="H17" s="2">
        <v>71</v>
      </c>
      <c r="I17" s="4">
        <v>48.5</v>
      </c>
      <c r="J17" s="5">
        <v>2.5</v>
      </c>
      <c r="K17" s="6">
        <v>51</v>
      </c>
      <c r="L17" s="13">
        <v>73</v>
      </c>
      <c r="M17" s="17">
        <f>K17*0.6</f>
        <v>30.599999999999998</v>
      </c>
      <c r="N17" s="17">
        <f>L17*0.4</f>
        <v>29.200000000000003</v>
      </c>
      <c r="O17" s="17">
        <f>M17+N17</f>
        <v>59.8</v>
      </c>
      <c r="P17" s="14">
        <v>10</v>
      </c>
    </row>
    <row r="18" spans="1:16" ht="24">
      <c r="A18" s="2" t="s">
        <v>19</v>
      </c>
      <c r="B18" s="2" t="s">
        <v>5</v>
      </c>
      <c r="C18" s="2" t="s">
        <v>20</v>
      </c>
      <c r="D18" s="2" t="s">
        <v>7</v>
      </c>
      <c r="E18" s="2" t="s">
        <v>10</v>
      </c>
      <c r="F18" s="3" t="s">
        <v>2</v>
      </c>
      <c r="G18" s="2">
        <v>72</v>
      </c>
      <c r="H18" s="2">
        <v>88</v>
      </c>
      <c r="I18" s="4">
        <v>53.33333333333333</v>
      </c>
      <c r="J18" s="5"/>
      <c r="K18" s="6">
        <v>53.33333333333333</v>
      </c>
      <c r="L18" s="13">
        <v>68.8</v>
      </c>
      <c r="M18" s="17">
        <f>K18*0.6</f>
        <v>31.999999999999996</v>
      </c>
      <c r="N18" s="17">
        <f>L18*0.4</f>
        <v>27.52</v>
      </c>
      <c r="O18" s="17">
        <f>M18+N18</f>
        <v>59.519999999999996</v>
      </c>
      <c r="P18" s="14">
        <v>11</v>
      </c>
    </row>
    <row r="19" spans="1:16" ht="24">
      <c r="A19" s="2" t="s">
        <v>6</v>
      </c>
      <c r="B19" s="2" t="s">
        <v>5</v>
      </c>
      <c r="C19" s="2" t="s">
        <v>14</v>
      </c>
      <c r="D19" s="2" t="s">
        <v>7</v>
      </c>
      <c r="E19" s="2" t="s">
        <v>10</v>
      </c>
      <c r="F19" s="3" t="s">
        <v>2</v>
      </c>
      <c r="G19" s="2">
        <v>69</v>
      </c>
      <c r="H19" s="2">
        <v>76.5</v>
      </c>
      <c r="I19" s="4">
        <v>48.5</v>
      </c>
      <c r="J19" s="5"/>
      <c r="K19" s="6">
        <v>48.5</v>
      </c>
      <c r="L19" s="13">
        <v>70.6</v>
      </c>
      <c r="M19" s="17">
        <f>K19*0.6</f>
        <v>29.099999999999998</v>
      </c>
      <c r="N19" s="17">
        <f>L19*0.4</f>
        <v>28.24</v>
      </c>
      <c r="O19" s="17">
        <f>M19+N19</f>
        <v>57.339999999999996</v>
      </c>
      <c r="P19" s="14">
        <v>12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2016-12-19T03:28:31Z</cp:lastPrinted>
  <dcterms:created xsi:type="dcterms:W3CDTF">2016-12-16T08:13:41Z</dcterms:created>
  <dcterms:modified xsi:type="dcterms:W3CDTF">2016-12-19T03:31:28Z</dcterms:modified>
  <cp:category/>
  <cp:version/>
  <cp:contentType/>
  <cp:contentStatus/>
</cp:coreProperties>
</file>