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450" activeTab="0"/>
  </bookViews>
  <sheets>
    <sheet name="岗位设置表" sheetId="1" r:id="rId1"/>
  </sheets>
  <definedNames>
    <definedName name="_xlnm.Print_Titles" localSheetId="0">'岗位设置表'!$2:$4</definedName>
  </definedNames>
  <calcPr fullCalcOnLoad="1"/>
</workbook>
</file>

<file path=xl/sharedStrings.xml><?xml version="1.0" encoding="utf-8"?>
<sst xmlns="http://schemas.openxmlformats.org/spreadsheetml/2006/main" count="90" uniqueCount="64">
  <si>
    <t>序号</t>
  </si>
  <si>
    <t>所需人数</t>
  </si>
  <si>
    <t>旗金融服务中心</t>
  </si>
  <si>
    <t>旗委办公室接待办</t>
  </si>
  <si>
    <t>旗财政局</t>
  </si>
  <si>
    <t>旗审计局</t>
  </si>
  <si>
    <t>旗委农工部</t>
  </si>
  <si>
    <t>旗林业局</t>
  </si>
  <si>
    <t>旗信访局</t>
  </si>
  <si>
    <t>旗扶贫办</t>
  </si>
  <si>
    <t>旗政务服务中心</t>
  </si>
  <si>
    <t>旗城投公司</t>
  </si>
  <si>
    <t>中文类</t>
  </si>
  <si>
    <t>计算机类</t>
  </si>
  <si>
    <t>化学类</t>
  </si>
  <si>
    <t>工程造价</t>
  </si>
  <si>
    <t>不限专业</t>
  </si>
  <si>
    <t>合计</t>
  </si>
  <si>
    <t>旗招商局</t>
  </si>
  <si>
    <t>旗食药局</t>
  </si>
  <si>
    <t>旗工商局</t>
  </si>
  <si>
    <t>旗质监局</t>
  </si>
  <si>
    <t>旗科技局</t>
  </si>
  <si>
    <t>旗交通局</t>
  </si>
  <si>
    <t>旗统计局</t>
  </si>
  <si>
    <t>旗文广局</t>
  </si>
  <si>
    <t>旗国税局</t>
  </si>
  <si>
    <t>财会类</t>
  </si>
  <si>
    <t>金融学类</t>
  </si>
  <si>
    <t>经济学类</t>
  </si>
  <si>
    <t>食品科学与工程类</t>
  </si>
  <si>
    <t>药学类</t>
  </si>
  <si>
    <t>法律类</t>
  </si>
  <si>
    <t>农学类</t>
  </si>
  <si>
    <t>园林相关</t>
  </si>
  <si>
    <t>汉</t>
  </si>
  <si>
    <t>蒙</t>
  </si>
  <si>
    <t xml:space="preserve"> 单位</t>
  </si>
  <si>
    <t>旗发改局</t>
  </si>
  <si>
    <t>旗社保局</t>
  </si>
  <si>
    <t>旗医保局</t>
  </si>
  <si>
    <t>旗就业局</t>
  </si>
  <si>
    <t>旗水务局</t>
  </si>
  <si>
    <t>合计</t>
  </si>
  <si>
    <t>保康街道</t>
  </si>
  <si>
    <r>
      <t xml:space="preserve">         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岗位</t>
    </r>
  </si>
  <si>
    <t>旗经信局</t>
  </si>
  <si>
    <t>旗民宗局</t>
  </si>
  <si>
    <t>保康工业园区</t>
  </si>
  <si>
    <t>旗旅游事务服务中心</t>
  </si>
  <si>
    <t>旗城市综合执法大队</t>
  </si>
  <si>
    <t>旗政府办机关事务服务中心</t>
  </si>
  <si>
    <t>旗老干部局</t>
  </si>
  <si>
    <t>旗残联</t>
  </si>
  <si>
    <t>旗住建局</t>
  </si>
  <si>
    <t>旗民政局</t>
  </si>
  <si>
    <t>旗环保局</t>
  </si>
  <si>
    <t>旗人社局</t>
  </si>
  <si>
    <t>旗地税局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</si>
  <si>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人数</t>
    </r>
  </si>
  <si>
    <t>2016年科左中旗公开招聘政府购买服务岗位工作人员聘用岗位设置表</t>
  </si>
  <si>
    <t>旗国有资产管理公司</t>
  </si>
  <si>
    <r>
      <t xml:space="preserve">    </t>
    </r>
    <r>
      <rPr>
        <sz val="12"/>
        <rFont val="宋体"/>
        <family val="0"/>
      </rPr>
      <t>说明：根据工作需要，个别岗位限制专业，不符合条件不准选择以下岗位：旗发改局不限专业（汉授）岗位要求“发电厂及电力系统”专业；旗财政局不限专业(汉授</t>
    </r>
    <r>
      <rPr>
        <sz val="12"/>
        <rFont val="宋体"/>
        <family val="0"/>
      </rPr>
      <t>)岗位要求“财政”专业、不限专业（蒙汉兼通）岗位要求“财政学”和“工程监理”专业；旗经信局不限专业(汉授)岗位要求“光信息科学与技术”专业；旗住建局不限专业(汉授)岗位要求“市政工程技术”专业；旗水务局不限专业(汉授)岗位要求“水利工程”专业；旗文广局不限专业（蒙汉兼通）岗位要求“新闻学”和“历史学”专业；旗旅游事务服务中心不限专业(汉授)岗位要求“旅游管理”专业、不限专业（蒙汉兼通）岗位要求“旅游管理”专业。</t>
    </r>
  </si>
  <si>
    <t>旗和力扶贫开发公司      （扶贫办）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</si>
</sst>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b/>
      <sz val="16"/>
      <name val="华文中宋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22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 shrinkToFit="1"/>
    </xf>
    <xf numFmtId="0" fontId="22" fillId="0" borderId="9" xfId="0" applyNumberFormat="1" applyFont="1" applyFill="1" applyBorder="1" applyAlignment="1">
      <alignment vertical="center" shrinkToFit="1"/>
    </xf>
    <xf numFmtId="0" fontId="22" fillId="0" borderId="9" xfId="0" applyNumberFormat="1" applyFont="1" applyFill="1" applyBorder="1" applyAlignment="1">
      <alignment vertical="center" wrapText="1" shrinkToFit="1"/>
    </xf>
    <xf numFmtId="0" fontId="0" fillId="0" borderId="9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12" xfId="0" applyNumberFormat="1" applyFont="1" applyFill="1" applyBorder="1" applyAlignment="1">
      <alignment horizontal="left" vertical="center" shrinkToFit="1"/>
    </xf>
    <xf numFmtId="0" fontId="22" fillId="0" borderId="9" xfId="0" applyNumberFormat="1" applyFont="1" applyBorder="1" applyAlignment="1">
      <alignment horizontal="left" vertical="center" shrinkToFit="1"/>
    </xf>
    <xf numFmtId="0" fontId="22" fillId="0" borderId="9" xfId="0" applyNumberFormat="1" applyFont="1" applyBorder="1" applyAlignment="1">
      <alignment horizontal="left" vertical="center" wrapText="1" shrinkToFit="1"/>
    </xf>
    <xf numFmtId="0" fontId="0" fillId="9" borderId="9" xfId="0" applyNumberFormat="1" applyFont="1" applyFill="1" applyBorder="1" applyAlignment="1">
      <alignment horizontal="center" vertical="center" shrinkToFit="1"/>
    </xf>
    <xf numFmtId="0" fontId="0" fillId="9" borderId="9" xfId="0" applyNumberFormat="1" applyFon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left" vertical="center" wrapText="1" shrinkToFit="1"/>
    </xf>
    <xf numFmtId="0" fontId="0" fillId="0" borderId="13" xfId="0" applyNumberFormat="1" applyFont="1" applyFill="1" applyBorder="1" applyAlignment="1">
      <alignment horizontal="left" vertical="center" wrapText="1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textRotation="255" shrinkToFit="1"/>
    </xf>
    <xf numFmtId="0" fontId="0" fillId="0" borderId="12" xfId="0" applyNumberFormat="1" applyFont="1" applyFill="1" applyBorder="1" applyAlignment="1">
      <alignment horizontal="center" vertical="center" textRotation="255" shrinkToFit="1"/>
    </xf>
    <xf numFmtId="0" fontId="0" fillId="0" borderId="11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1362075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333375" y="419100"/>
          <a:ext cx="1352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2</xdr:col>
      <xdr:colOff>0</xdr:colOff>
      <xdr:row>2</xdr:row>
      <xdr:rowOff>219075</xdr:rowOff>
    </xdr:to>
    <xdr:sp>
      <xdr:nvSpPr>
        <xdr:cNvPr id="2" name="Line 2"/>
        <xdr:cNvSpPr>
          <a:spLocks/>
        </xdr:cNvSpPr>
      </xdr:nvSpPr>
      <xdr:spPr>
        <a:xfrm>
          <a:off x="333375" y="400050"/>
          <a:ext cx="20859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80" zoomScaleNormal="80" workbookViewId="0" topLeftCell="A1">
      <pane ySplit="4" topLeftCell="BM38" activePane="bottomLeft" state="frozen"/>
      <selection pane="topLeft" activeCell="A1" sqref="A1"/>
      <selection pane="bottomLeft" activeCell="B44" sqref="B44"/>
    </sheetView>
  </sheetViews>
  <sheetFormatPr defaultColWidth="9.00390625" defaultRowHeight="14.25"/>
  <cols>
    <col min="1" max="1" width="4.25390625" style="5" customWidth="1"/>
    <col min="2" max="2" width="27.50390625" style="11" customWidth="1"/>
    <col min="3" max="31" width="5.125" style="5" customWidth="1"/>
    <col min="32" max="16384" width="9.00390625" style="5" customWidth="1"/>
  </cols>
  <sheetData>
    <row r="1" spans="1:31" s="1" customFormat="1" ht="30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s="1" customFormat="1" ht="27.75" customHeight="1">
      <c r="A2" s="23" t="s">
        <v>0</v>
      </c>
      <c r="B2" s="6" t="s">
        <v>45</v>
      </c>
      <c r="C2" s="26" t="s">
        <v>1</v>
      </c>
      <c r="D2" s="22" t="s">
        <v>17</v>
      </c>
      <c r="E2" s="22"/>
      <c r="F2" s="20" t="s">
        <v>27</v>
      </c>
      <c r="G2" s="21"/>
      <c r="H2" s="20" t="s">
        <v>28</v>
      </c>
      <c r="I2" s="21"/>
      <c r="J2" s="20" t="s">
        <v>29</v>
      </c>
      <c r="K2" s="21"/>
      <c r="L2" s="20" t="s">
        <v>12</v>
      </c>
      <c r="M2" s="21"/>
      <c r="N2" s="20" t="s">
        <v>13</v>
      </c>
      <c r="O2" s="21"/>
      <c r="P2" s="20" t="s">
        <v>30</v>
      </c>
      <c r="Q2" s="21"/>
      <c r="R2" s="20" t="s">
        <v>31</v>
      </c>
      <c r="S2" s="21"/>
      <c r="T2" s="20" t="s">
        <v>32</v>
      </c>
      <c r="U2" s="21"/>
      <c r="V2" s="20" t="s">
        <v>33</v>
      </c>
      <c r="W2" s="21"/>
      <c r="X2" s="20" t="s">
        <v>14</v>
      </c>
      <c r="Y2" s="21"/>
      <c r="Z2" s="20" t="s">
        <v>34</v>
      </c>
      <c r="AA2" s="21"/>
      <c r="AB2" s="20" t="s">
        <v>15</v>
      </c>
      <c r="AC2" s="21"/>
      <c r="AD2" s="22" t="s">
        <v>16</v>
      </c>
      <c r="AE2" s="22"/>
    </row>
    <row r="3" spans="1:31" s="1" customFormat="1" ht="27.75" customHeight="1">
      <c r="A3" s="24"/>
      <c r="B3" s="12" t="s">
        <v>59</v>
      </c>
      <c r="C3" s="27"/>
      <c r="D3" s="2" t="s">
        <v>35</v>
      </c>
      <c r="E3" s="2" t="s">
        <v>36</v>
      </c>
      <c r="F3" s="2" t="s">
        <v>35</v>
      </c>
      <c r="G3" s="2" t="s">
        <v>36</v>
      </c>
      <c r="H3" s="2" t="s">
        <v>35</v>
      </c>
      <c r="I3" s="2" t="s">
        <v>36</v>
      </c>
      <c r="J3" s="2" t="s">
        <v>35</v>
      </c>
      <c r="K3" s="2" t="s">
        <v>36</v>
      </c>
      <c r="L3" s="2" t="s">
        <v>35</v>
      </c>
      <c r="M3" s="2" t="s">
        <v>36</v>
      </c>
      <c r="N3" s="2" t="s">
        <v>35</v>
      </c>
      <c r="O3" s="2" t="s">
        <v>36</v>
      </c>
      <c r="P3" s="2" t="s">
        <v>35</v>
      </c>
      <c r="Q3" s="2" t="s">
        <v>36</v>
      </c>
      <c r="R3" s="2" t="s">
        <v>35</v>
      </c>
      <c r="S3" s="2" t="s">
        <v>36</v>
      </c>
      <c r="T3" s="2" t="s">
        <v>35</v>
      </c>
      <c r="U3" s="2" t="s">
        <v>36</v>
      </c>
      <c r="V3" s="2" t="s">
        <v>35</v>
      </c>
      <c r="W3" s="2" t="s">
        <v>36</v>
      </c>
      <c r="X3" s="2" t="s">
        <v>35</v>
      </c>
      <c r="Y3" s="2" t="s">
        <v>36</v>
      </c>
      <c r="Z3" s="2" t="s">
        <v>35</v>
      </c>
      <c r="AA3" s="2" t="s">
        <v>36</v>
      </c>
      <c r="AB3" s="2" t="s">
        <v>35</v>
      </c>
      <c r="AC3" s="2" t="s">
        <v>36</v>
      </c>
      <c r="AD3" s="2" t="s">
        <v>35</v>
      </c>
      <c r="AE3" s="2" t="s">
        <v>36</v>
      </c>
    </row>
    <row r="4" spans="1:31" s="1" customFormat="1" ht="27.75" customHeight="1">
      <c r="A4" s="25"/>
      <c r="B4" s="7" t="s">
        <v>37</v>
      </c>
      <c r="C4" s="28"/>
      <c r="D4" s="2">
        <v>90</v>
      </c>
      <c r="E4" s="2">
        <v>60</v>
      </c>
      <c r="F4" s="2">
        <v>9</v>
      </c>
      <c r="G4" s="2">
        <v>6</v>
      </c>
      <c r="H4" s="2">
        <v>5</v>
      </c>
      <c r="I4" s="2">
        <v>4</v>
      </c>
      <c r="J4" s="2">
        <v>5</v>
      </c>
      <c r="K4" s="2">
        <v>4</v>
      </c>
      <c r="L4" s="2">
        <v>10</v>
      </c>
      <c r="M4" s="2">
        <v>5</v>
      </c>
      <c r="N4" s="2">
        <v>9</v>
      </c>
      <c r="O4" s="2">
        <v>6</v>
      </c>
      <c r="P4" s="2">
        <v>5</v>
      </c>
      <c r="Q4" s="2">
        <v>4</v>
      </c>
      <c r="R4" s="2">
        <v>6</v>
      </c>
      <c r="S4" s="2">
        <v>3</v>
      </c>
      <c r="T4" s="2">
        <v>6</v>
      </c>
      <c r="U4" s="2">
        <v>4</v>
      </c>
      <c r="V4" s="2">
        <v>5</v>
      </c>
      <c r="W4" s="2">
        <v>4</v>
      </c>
      <c r="X4" s="2">
        <v>3</v>
      </c>
      <c r="Y4" s="2">
        <v>2</v>
      </c>
      <c r="Z4" s="2">
        <v>3</v>
      </c>
      <c r="AA4" s="2">
        <v>2</v>
      </c>
      <c r="AB4" s="2">
        <v>8</v>
      </c>
      <c r="AC4" s="2">
        <v>1</v>
      </c>
      <c r="AD4" s="2">
        <v>16</v>
      </c>
      <c r="AE4" s="2">
        <v>15</v>
      </c>
    </row>
    <row r="5" spans="1:31" ht="30" customHeight="1">
      <c r="A5" s="2">
        <v>1</v>
      </c>
      <c r="B5" s="8" t="s">
        <v>3</v>
      </c>
      <c r="C5" s="3">
        <f>D5+E5</f>
        <v>4</v>
      </c>
      <c r="D5" s="4">
        <f aca="true" t="shared" si="0" ref="D5:D44">F5+H5+J5+L5+N5+P5+R5+T5+V5+X5+Z5+AB5+AD5</f>
        <v>3</v>
      </c>
      <c r="E5" s="4">
        <f aca="true" t="shared" si="1" ref="E5:E44">G5+I5+K5+M5+O5+Q5+S5+U5+W5+Y5+AA5+AC5+AE5</f>
        <v>1</v>
      </c>
      <c r="F5" s="4"/>
      <c r="G5" s="4"/>
      <c r="H5" s="4"/>
      <c r="I5" s="4"/>
      <c r="J5" s="4"/>
      <c r="K5" s="4"/>
      <c r="L5" s="4">
        <v>1</v>
      </c>
      <c r="M5" s="4">
        <v>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>
        <v>2</v>
      </c>
      <c r="AE5" s="4"/>
    </row>
    <row r="6" spans="1:31" ht="30" customHeight="1">
      <c r="A6" s="2">
        <v>2</v>
      </c>
      <c r="B6" s="8" t="s">
        <v>6</v>
      </c>
      <c r="C6" s="3">
        <f>D6+E6</f>
        <v>2</v>
      </c>
      <c r="D6" s="4">
        <f>F6+H6+J6+L6+N6+P6+R6+T6+V6+X6+Z6+AB6+AD6</f>
        <v>1</v>
      </c>
      <c r="E6" s="4">
        <f>G6+I6+K6+M6+O6+Q6+S6+U6+W6+Y6+AA6+AC6+AE6</f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>
        <v>1</v>
      </c>
      <c r="X6" s="4"/>
      <c r="Y6" s="4"/>
      <c r="Z6" s="4"/>
      <c r="AA6" s="4"/>
      <c r="AB6" s="4"/>
      <c r="AC6" s="4"/>
      <c r="AD6" s="4"/>
      <c r="AE6" s="4"/>
    </row>
    <row r="7" spans="1:31" ht="30" customHeight="1">
      <c r="A7" s="2">
        <v>3</v>
      </c>
      <c r="B7" s="8" t="s">
        <v>51</v>
      </c>
      <c r="C7" s="3">
        <f aca="true" t="shared" si="2" ref="C7:C44">D7+E7</f>
        <v>8</v>
      </c>
      <c r="D7" s="4">
        <f t="shared" si="0"/>
        <v>4</v>
      </c>
      <c r="E7" s="4">
        <f t="shared" si="1"/>
        <v>4</v>
      </c>
      <c r="F7" s="4">
        <v>1</v>
      </c>
      <c r="G7" s="4"/>
      <c r="H7" s="4"/>
      <c r="I7" s="4"/>
      <c r="J7" s="4"/>
      <c r="K7" s="4"/>
      <c r="L7" s="4">
        <v>1</v>
      </c>
      <c r="M7" s="4">
        <v>1</v>
      </c>
      <c r="N7" s="4">
        <v>1</v>
      </c>
      <c r="O7" s="4">
        <v>1</v>
      </c>
      <c r="P7" s="4"/>
      <c r="Q7" s="4"/>
      <c r="R7" s="4"/>
      <c r="S7" s="4"/>
      <c r="T7" s="4">
        <v>1</v>
      </c>
      <c r="U7" s="4">
        <v>1</v>
      </c>
      <c r="V7" s="4"/>
      <c r="W7" s="4"/>
      <c r="X7" s="4"/>
      <c r="Y7" s="4"/>
      <c r="Z7" s="4"/>
      <c r="AA7" s="4"/>
      <c r="AB7" s="4"/>
      <c r="AC7" s="4"/>
      <c r="AD7" s="4"/>
      <c r="AE7" s="4">
        <v>1</v>
      </c>
    </row>
    <row r="8" spans="1:31" ht="30" customHeight="1">
      <c r="A8" s="2">
        <v>4</v>
      </c>
      <c r="B8" s="8" t="s">
        <v>52</v>
      </c>
      <c r="C8" s="3">
        <f>D8+E8</f>
        <v>1</v>
      </c>
      <c r="D8" s="4">
        <f>F8+H8+J8+L8+N8+P8+R8+T8+V8+X8+Z8+AB8+AD8</f>
        <v>0</v>
      </c>
      <c r="E8" s="4">
        <f>G8+I8+K8+M8+O8+Q8+S8+U8+W8+Y8+AA8+AC8+AE8</f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v>1</v>
      </c>
    </row>
    <row r="9" spans="1:31" ht="30" customHeight="1">
      <c r="A9" s="2">
        <v>5</v>
      </c>
      <c r="B9" s="8" t="s">
        <v>53</v>
      </c>
      <c r="C9" s="3">
        <f>D9+E9</f>
        <v>1</v>
      </c>
      <c r="D9" s="4">
        <f>F9+H9+J9+L9+N9+P9+R9+T9+V9+X9+Z9+AB9+AD9</f>
        <v>1</v>
      </c>
      <c r="E9" s="4">
        <f>G9+I9+K9+M9+O9+Q9+S9+U9+W9+Y9+AA9+AC9+AE9</f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>
        <v>1</v>
      </c>
      <c r="AE9" s="4"/>
    </row>
    <row r="10" spans="1:31" ht="30" customHeight="1">
      <c r="A10" s="2">
        <v>6</v>
      </c>
      <c r="B10" s="8" t="s">
        <v>38</v>
      </c>
      <c r="C10" s="3">
        <f t="shared" si="2"/>
        <v>9</v>
      </c>
      <c r="D10" s="4">
        <f t="shared" si="0"/>
        <v>6</v>
      </c>
      <c r="E10" s="4">
        <f t="shared" si="1"/>
        <v>3</v>
      </c>
      <c r="F10" s="4">
        <v>1</v>
      </c>
      <c r="G10" s="4"/>
      <c r="H10" s="4"/>
      <c r="I10" s="4">
        <v>1</v>
      </c>
      <c r="J10" s="4">
        <v>2</v>
      </c>
      <c r="K10" s="4">
        <v>1</v>
      </c>
      <c r="L10" s="4"/>
      <c r="M10" s="4"/>
      <c r="N10" s="4">
        <v>1</v>
      </c>
      <c r="O10" s="4"/>
      <c r="P10" s="4"/>
      <c r="Q10" s="4"/>
      <c r="R10" s="4"/>
      <c r="S10" s="4"/>
      <c r="T10" s="4">
        <v>1</v>
      </c>
      <c r="U10" s="4">
        <v>1</v>
      </c>
      <c r="V10" s="4"/>
      <c r="W10" s="4"/>
      <c r="X10" s="4"/>
      <c r="Y10" s="4"/>
      <c r="Z10" s="4"/>
      <c r="AA10" s="4"/>
      <c r="AB10" s="4"/>
      <c r="AC10" s="4"/>
      <c r="AD10" s="15">
        <v>1</v>
      </c>
      <c r="AE10" s="4"/>
    </row>
    <row r="11" spans="1:31" ht="30" customHeight="1">
      <c r="A11" s="2">
        <v>7</v>
      </c>
      <c r="B11" s="8" t="s">
        <v>4</v>
      </c>
      <c r="C11" s="3">
        <f t="shared" si="2"/>
        <v>7</v>
      </c>
      <c r="D11" s="4">
        <f t="shared" si="0"/>
        <v>4</v>
      </c>
      <c r="E11" s="4">
        <f t="shared" si="1"/>
        <v>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v>3</v>
      </c>
      <c r="AC11" s="4">
        <v>1</v>
      </c>
      <c r="AD11" s="16">
        <v>1</v>
      </c>
      <c r="AE11" s="16">
        <v>2</v>
      </c>
    </row>
    <row r="12" spans="1:31" ht="30" customHeight="1">
      <c r="A12" s="2">
        <v>8</v>
      </c>
      <c r="B12" s="8" t="s">
        <v>5</v>
      </c>
      <c r="C12" s="3">
        <f t="shared" si="2"/>
        <v>3</v>
      </c>
      <c r="D12" s="4">
        <f t="shared" si="0"/>
        <v>3</v>
      </c>
      <c r="E12" s="4">
        <f t="shared" si="1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3</v>
      </c>
      <c r="AC12" s="4"/>
      <c r="AD12" s="4"/>
      <c r="AE12" s="4"/>
    </row>
    <row r="13" spans="1:31" ht="30" customHeight="1">
      <c r="A13" s="2">
        <v>9</v>
      </c>
      <c r="B13" s="8" t="s">
        <v>46</v>
      </c>
      <c r="C13" s="3">
        <f>D13+E13</f>
        <v>4</v>
      </c>
      <c r="D13" s="4">
        <f>F13+H13+J13+L13+N13+P13+R13+T13+V13+X13+Z13+AB13+AD13</f>
        <v>3</v>
      </c>
      <c r="E13" s="4">
        <f>G13+I13+K13+M13+O13+Q13+S13+U13+W13+Y13+AA13+AC13+AE13</f>
        <v>1</v>
      </c>
      <c r="F13" s="4"/>
      <c r="G13" s="4"/>
      <c r="H13" s="4"/>
      <c r="I13" s="4"/>
      <c r="J13" s="4">
        <v>1</v>
      </c>
      <c r="K13" s="4"/>
      <c r="L13" s="4"/>
      <c r="M13" s="4">
        <v>1</v>
      </c>
      <c r="N13" s="4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6">
        <v>1</v>
      </c>
      <c r="AE13" s="4"/>
    </row>
    <row r="14" spans="1:31" ht="30" customHeight="1">
      <c r="A14" s="2">
        <v>10</v>
      </c>
      <c r="B14" s="8" t="s">
        <v>54</v>
      </c>
      <c r="C14" s="3">
        <f t="shared" si="2"/>
        <v>4</v>
      </c>
      <c r="D14" s="4">
        <f t="shared" si="0"/>
        <v>3</v>
      </c>
      <c r="E14" s="4">
        <f t="shared" si="1"/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v>2</v>
      </c>
      <c r="AA14" s="4">
        <v>1</v>
      </c>
      <c r="AB14" s="4"/>
      <c r="AC14" s="4"/>
      <c r="AD14" s="16">
        <v>1</v>
      </c>
      <c r="AE14" s="4"/>
    </row>
    <row r="15" spans="1:31" ht="30" customHeight="1">
      <c r="A15" s="2">
        <v>11</v>
      </c>
      <c r="B15" s="8" t="s">
        <v>22</v>
      </c>
      <c r="C15" s="3">
        <f>D15+E15</f>
        <v>1</v>
      </c>
      <c r="D15" s="4">
        <f aca="true" t="shared" si="3" ref="D15:E17">F15+H15+J15+L15+N15+P15+R15+T15+V15+X15+Z15+AB15+AD15</f>
        <v>0</v>
      </c>
      <c r="E15" s="4">
        <f t="shared" si="3"/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</v>
      </c>
      <c r="X15" s="4"/>
      <c r="Y15" s="4"/>
      <c r="Z15" s="4"/>
      <c r="AA15" s="4"/>
      <c r="AB15" s="4"/>
      <c r="AC15" s="4"/>
      <c r="AD15" s="4"/>
      <c r="AE15" s="4"/>
    </row>
    <row r="16" spans="1:31" ht="30" customHeight="1">
      <c r="A16" s="2">
        <v>12</v>
      </c>
      <c r="B16" s="8" t="s">
        <v>23</v>
      </c>
      <c r="C16" s="3">
        <f>D16+E16</f>
        <v>2</v>
      </c>
      <c r="D16" s="4">
        <f t="shared" si="3"/>
        <v>2</v>
      </c>
      <c r="E16" s="4">
        <f t="shared" si="3"/>
        <v>0</v>
      </c>
      <c r="F16" s="4">
        <v>1</v>
      </c>
      <c r="G16" s="4"/>
      <c r="H16" s="4"/>
      <c r="I16" s="4"/>
      <c r="J16" s="4"/>
      <c r="K16" s="4"/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30" customHeight="1">
      <c r="A17" s="2">
        <v>13</v>
      </c>
      <c r="B17" s="8" t="s">
        <v>42</v>
      </c>
      <c r="C17" s="3">
        <f>D17+E17</f>
        <v>1</v>
      </c>
      <c r="D17" s="4">
        <f t="shared" si="3"/>
        <v>1</v>
      </c>
      <c r="E17" s="4">
        <f t="shared" si="3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6">
        <v>1</v>
      </c>
      <c r="AE17" s="4"/>
    </row>
    <row r="18" spans="1:31" ht="30" customHeight="1">
      <c r="A18" s="2">
        <v>14</v>
      </c>
      <c r="B18" s="8" t="s">
        <v>7</v>
      </c>
      <c r="C18" s="3">
        <f t="shared" si="2"/>
        <v>2</v>
      </c>
      <c r="D18" s="4">
        <f t="shared" si="0"/>
        <v>1</v>
      </c>
      <c r="E18" s="4">
        <f t="shared" si="1"/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v>1</v>
      </c>
      <c r="AA18" s="4">
        <v>1</v>
      </c>
      <c r="AB18" s="4"/>
      <c r="AC18" s="4"/>
      <c r="AD18" s="4"/>
      <c r="AE18" s="4"/>
    </row>
    <row r="19" spans="1:31" ht="30" customHeight="1">
      <c r="A19" s="2">
        <v>15</v>
      </c>
      <c r="B19" s="8" t="s">
        <v>55</v>
      </c>
      <c r="C19" s="3">
        <f t="shared" si="2"/>
        <v>2</v>
      </c>
      <c r="D19" s="4">
        <f t="shared" si="0"/>
        <v>2</v>
      </c>
      <c r="E19" s="4">
        <f t="shared" si="1"/>
        <v>0</v>
      </c>
      <c r="F19" s="4">
        <v>1</v>
      </c>
      <c r="G19" s="4"/>
      <c r="H19" s="4"/>
      <c r="I19" s="4"/>
      <c r="J19" s="4"/>
      <c r="K19" s="4"/>
      <c r="L19" s="4">
        <v>1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30" customHeight="1">
      <c r="A20" s="2">
        <v>16</v>
      </c>
      <c r="B20" s="8" t="s">
        <v>56</v>
      </c>
      <c r="C20" s="3">
        <f t="shared" si="2"/>
        <v>3</v>
      </c>
      <c r="D20" s="4">
        <f t="shared" si="0"/>
        <v>2</v>
      </c>
      <c r="E20" s="4">
        <f t="shared" si="1"/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2</v>
      </c>
      <c r="Y20" s="4">
        <v>1</v>
      </c>
      <c r="Z20" s="4"/>
      <c r="AA20" s="4"/>
      <c r="AB20" s="4"/>
      <c r="AC20" s="4"/>
      <c r="AD20" s="4"/>
      <c r="AE20" s="4"/>
    </row>
    <row r="21" spans="1:31" ht="30" customHeight="1">
      <c r="A21" s="2">
        <v>17</v>
      </c>
      <c r="B21" s="9" t="s">
        <v>57</v>
      </c>
      <c r="C21" s="3">
        <f t="shared" si="2"/>
        <v>4</v>
      </c>
      <c r="D21" s="4">
        <f t="shared" si="0"/>
        <v>3</v>
      </c>
      <c r="E21" s="4">
        <f t="shared" si="1"/>
        <v>1</v>
      </c>
      <c r="F21" s="4">
        <v>1</v>
      </c>
      <c r="G21" s="4">
        <v>1</v>
      </c>
      <c r="H21" s="4"/>
      <c r="I21" s="4"/>
      <c r="J21" s="4"/>
      <c r="K21" s="4"/>
      <c r="L21" s="4">
        <v>1</v>
      </c>
      <c r="M21" s="4"/>
      <c r="N21" s="4">
        <v>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30" customHeight="1">
      <c r="A22" s="2">
        <v>18</v>
      </c>
      <c r="B22" s="8" t="s">
        <v>47</v>
      </c>
      <c r="C22" s="3">
        <f>D22+E22</f>
        <v>1</v>
      </c>
      <c r="D22" s="4">
        <f aca="true" t="shared" si="4" ref="D22:E24">F22+H22+J22+L22+N22+P22+R22+T22+V22+X22+Z22+AB22+AD22</f>
        <v>0</v>
      </c>
      <c r="E22" s="4">
        <f t="shared" si="4"/>
        <v>1</v>
      </c>
      <c r="F22" s="4"/>
      <c r="G22" s="4">
        <v>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>
      <c r="A23" s="2">
        <v>19</v>
      </c>
      <c r="B23" s="8" t="s">
        <v>24</v>
      </c>
      <c r="C23" s="3">
        <f>D23+E23</f>
        <v>2</v>
      </c>
      <c r="D23" s="4">
        <f t="shared" si="4"/>
        <v>2</v>
      </c>
      <c r="E23" s="4">
        <f t="shared" si="4"/>
        <v>0</v>
      </c>
      <c r="F23" s="4"/>
      <c r="G23" s="4"/>
      <c r="H23" s="4"/>
      <c r="I23" s="4"/>
      <c r="J23" s="4"/>
      <c r="K23" s="4"/>
      <c r="L23" s="4"/>
      <c r="M23" s="4"/>
      <c r="N23" s="4">
        <v>1</v>
      </c>
      <c r="O23" s="4"/>
      <c r="P23" s="4"/>
      <c r="Q23" s="4"/>
      <c r="R23" s="4"/>
      <c r="S23" s="4"/>
      <c r="T23" s="4"/>
      <c r="U23" s="4"/>
      <c r="V23" s="4">
        <v>1</v>
      </c>
      <c r="W23" s="4"/>
      <c r="X23" s="4"/>
      <c r="Y23" s="4"/>
      <c r="Z23" s="4"/>
      <c r="AA23" s="4"/>
      <c r="AB23" s="4"/>
      <c r="AC23" s="4"/>
      <c r="AD23" s="4"/>
      <c r="AE23" s="4"/>
    </row>
    <row r="24" spans="1:31" ht="30" customHeight="1">
      <c r="A24" s="2">
        <v>20</v>
      </c>
      <c r="B24" s="8" t="s">
        <v>25</v>
      </c>
      <c r="C24" s="3">
        <f>D24+E24</f>
        <v>2</v>
      </c>
      <c r="D24" s="4">
        <f t="shared" si="4"/>
        <v>0</v>
      </c>
      <c r="E24" s="4">
        <f t="shared" si="4"/>
        <v>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6">
        <v>2</v>
      </c>
    </row>
    <row r="25" spans="1:31" ht="30" customHeight="1">
      <c r="A25" s="2">
        <v>21</v>
      </c>
      <c r="B25" s="8" t="s">
        <v>39</v>
      </c>
      <c r="C25" s="3">
        <f t="shared" si="2"/>
        <v>4</v>
      </c>
      <c r="D25" s="4">
        <f t="shared" si="0"/>
        <v>2</v>
      </c>
      <c r="E25" s="4">
        <f t="shared" si="1"/>
        <v>2</v>
      </c>
      <c r="F25" s="4"/>
      <c r="G25" s="4">
        <v>1</v>
      </c>
      <c r="H25" s="4"/>
      <c r="I25" s="4"/>
      <c r="J25" s="4"/>
      <c r="K25" s="4"/>
      <c r="L25" s="4"/>
      <c r="M25" s="4"/>
      <c r="N25" s="4">
        <v>1</v>
      </c>
      <c r="O25" s="4">
        <v>1</v>
      </c>
      <c r="P25" s="4"/>
      <c r="Q25" s="4"/>
      <c r="R25" s="4"/>
      <c r="S25" s="4"/>
      <c r="T25" s="4"/>
      <c r="U25" s="4"/>
      <c r="V25" s="4">
        <v>1</v>
      </c>
      <c r="W25" s="4"/>
      <c r="X25" s="4"/>
      <c r="Y25" s="4"/>
      <c r="Z25" s="4"/>
      <c r="AA25" s="4"/>
      <c r="AB25" s="4"/>
      <c r="AC25" s="4"/>
      <c r="AD25" s="4"/>
      <c r="AE25" s="4"/>
    </row>
    <row r="26" spans="1:31" ht="30" customHeight="1">
      <c r="A26" s="2">
        <v>22</v>
      </c>
      <c r="B26" s="8" t="s">
        <v>40</v>
      </c>
      <c r="C26" s="3">
        <f t="shared" si="2"/>
        <v>7</v>
      </c>
      <c r="D26" s="4">
        <f t="shared" si="0"/>
        <v>4</v>
      </c>
      <c r="E26" s="4">
        <f t="shared" si="1"/>
        <v>3</v>
      </c>
      <c r="F26" s="4">
        <v>1</v>
      </c>
      <c r="G26" s="4"/>
      <c r="H26" s="4"/>
      <c r="I26" s="4"/>
      <c r="J26" s="4"/>
      <c r="K26" s="4"/>
      <c r="L26" s="4">
        <v>1</v>
      </c>
      <c r="M26" s="4"/>
      <c r="N26" s="4">
        <v>1</v>
      </c>
      <c r="O26" s="4">
        <v>1</v>
      </c>
      <c r="P26" s="4"/>
      <c r="Q26" s="4"/>
      <c r="R26" s="4">
        <v>1</v>
      </c>
      <c r="S26" s="4"/>
      <c r="T26" s="4"/>
      <c r="U26" s="4"/>
      <c r="V26" s="4"/>
      <c r="W26" s="4">
        <v>1</v>
      </c>
      <c r="X26" s="4"/>
      <c r="Y26" s="4"/>
      <c r="Z26" s="4"/>
      <c r="AA26" s="4"/>
      <c r="AB26" s="4"/>
      <c r="AC26" s="4"/>
      <c r="AD26" s="4"/>
      <c r="AE26" s="4">
        <v>1</v>
      </c>
    </row>
    <row r="27" spans="1:31" ht="30" customHeight="1">
      <c r="A27" s="2">
        <v>23</v>
      </c>
      <c r="B27" s="8" t="s">
        <v>41</v>
      </c>
      <c r="C27" s="3">
        <f t="shared" si="2"/>
        <v>4</v>
      </c>
      <c r="D27" s="4">
        <f t="shared" si="0"/>
        <v>3</v>
      </c>
      <c r="E27" s="4">
        <f t="shared" si="1"/>
        <v>1</v>
      </c>
      <c r="F27" s="4"/>
      <c r="G27" s="4"/>
      <c r="H27" s="4"/>
      <c r="I27" s="4"/>
      <c r="J27" s="4"/>
      <c r="K27" s="4"/>
      <c r="L27" s="4">
        <v>1</v>
      </c>
      <c r="M27" s="4"/>
      <c r="N27" s="4">
        <v>1</v>
      </c>
      <c r="O27" s="4"/>
      <c r="P27" s="4"/>
      <c r="Q27" s="4"/>
      <c r="R27" s="4"/>
      <c r="S27" s="4"/>
      <c r="T27" s="4"/>
      <c r="U27" s="4"/>
      <c r="V27" s="4">
        <v>1</v>
      </c>
      <c r="W27" s="4"/>
      <c r="X27" s="4"/>
      <c r="Y27" s="4"/>
      <c r="Z27" s="4"/>
      <c r="AA27" s="4"/>
      <c r="AB27" s="4"/>
      <c r="AC27" s="4"/>
      <c r="AD27" s="4"/>
      <c r="AE27" s="4">
        <v>1</v>
      </c>
    </row>
    <row r="28" spans="1:31" ht="30" customHeight="1">
      <c r="A28" s="2">
        <v>24</v>
      </c>
      <c r="B28" s="8" t="s">
        <v>19</v>
      </c>
      <c r="C28" s="3">
        <f t="shared" si="2"/>
        <v>14</v>
      </c>
      <c r="D28" s="4">
        <f t="shared" si="0"/>
        <v>8</v>
      </c>
      <c r="E28" s="4">
        <f t="shared" si="1"/>
        <v>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v>3</v>
      </c>
      <c r="Q28" s="4">
        <v>4</v>
      </c>
      <c r="R28" s="4">
        <v>5</v>
      </c>
      <c r="S28" s="4">
        <v>2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30" customHeight="1">
      <c r="A29" s="2">
        <v>25</v>
      </c>
      <c r="B29" s="8" t="s">
        <v>20</v>
      </c>
      <c r="C29" s="3">
        <f t="shared" si="2"/>
        <v>2</v>
      </c>
      <c r="D29" s="4">
        <f t="shared" si="0"/>
        <v>1</v>
      </c>
      <c r="E29" s="4">
        <f t="shared" si="1"/>
        <v>1</v>
      </c>
      <c r="F29" s="4"/>
      <c r="G29" s="4"/>
      <c r="H29" s="4"/>
      <c r="I29" s="4"/>
      <c r="J29" s="4"/>
      <c r="K29" s="4"/>
      <c r="L29" s="4">
        <v>1</v>
      </c>
      <c r="M29" s="4"/>
      <c r="N29" s="4"/>
      <c r="O29" s="4"/>
      <c r="P29" s="4"/>
      <c r="Q29" s="4"/>
      <c r="R29" s="4"/>
      <c r="S29" s="4"/>
      <c r="T29" s="4"/>
      <c r="U29" s="4">
        <v>1</v>
      </c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30" customHeight="1">
      <c r="A30" s="2">
        <v>26</v>
      </c>
      <c r="B30" s="8" t="s">
        <v>21</v>
      </c>
      <c r="C30" s="3">
        <f t="shared" si="2"/>
        <v>2</v>
      </c>
      <c r="D30" s="4">
        <f t="shared" si="0"/>
        <v>1</v>
      </c>
      <c r="E30" s="4">
        <f t="shared" si="1"/>
        <v>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>
        <v>1</v>
      </c>
      <c r="Y30" s="4">
        <v>1</v>
      </c>
      <c r="Z30" s="4"/>
      <c r="AA30" s="4"/>
      <c r="AB30" s="4"/>
      <c r="AC30" s="4"/>
      <c r="AD30" s="4"/>
      <c r="AE30" s="4"/>
    </row>
    <row r="31" spans="1:31" ht="30" customHeight="1">
      <c r="A31" s="2">
        <v>27</v>
      </c>
      <c r="B31" s="8" t="s">
        <v>8</v>
      </c>
      <c r="C31" s="3">
        <f t="shared" si="2"/>
        <v>3</v>
      </c>
      <c r="D31" s="4">
        <f t="shared" si="0"/>
        <v>2</v>
      </c>
      <c r="E31" s="4">
        <f t="shared" si="1"/>
        <v>1</v>
      </c>
      <c r="F31" s="4"/>
      <c r="G31" s="4"/>
      <c r="H31" s="4"/>
      <c r="I31" s="4"/>
      <c r="J31" s="4"/>
      <c r="K31" s="4"/>
      <c r="L31" s="4"/>
      <c r="M31" s="4"/>
      <c r="N31" s="4"/>
      <c r="O31" s="4">
        <v>1</v>
      </c>
      <c r="P31" s="4"/>
      <c r="Q31" s="4"/>
      <c r="R31" s="4"/>
      <c r="S31" s="4"/>
      <c r="T31" s="4">
        <v>2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30" customHeight="1">
      <c r="A32" s="2">
        <v>28</v>
      </c>
      <c r="B32" s="8" t="s">
        <v>9</v>
      </c>
      <c r="C32" s="3">
        <f t="shared" si="2"/>
        <v>6</v>
      </c>
      <c r="D32" s="4">
        <f t="shared" si="0"/>
        <v>3</v>
      </c>
      <c r="E32" s="4">
        <f t="shared" si="1"/>
        <v>3</v>
      </c>
      <c r="F32" s="4"/>
      <c r="G32" s="4"/>
      <c r="H32" s="4"/>
      <c r="I32" s="4"/>
      <c r="J32" s="4"/>
      <c r="K32" s="4"/>
      <c r="L32" s="4"/>
      <c r="M32" s="4"/>
      <c r="N32" s="4">
        <v>1</v>
      </c>
      <c r="O32" s="4"/>
      <c r="P32" s="4"/>
      <c r="Q32" s="4"/>
      <c r="R32" s="4"/>
      <c r="S32" s="4"/>
      <c r="T32" s="4"/>
      <c r="U32" s="4">
        <v>1</v>
      </c>
      <c r="V32" s="4">
        <v>2</v>
      </c>
      <c r="W32" s="4">
        <v>1</v>
      </c>
      <c r="X32" s="4"/>
      <c r="Y32" s="4"/>
      <c r="Z32" s="4"/>
      <c r="AA32" s="4"/>
      <c r="AB32" s="4"/>
      <c r="AC32" s="4"/>
      <c r="AD32" s="4"/>
      <c r="AE32" s="4">
        <v>1</v>
      </c>
    </row>
    <row r="33" spans="1:31" ht="30" customHeight="1">
      <c r="A33" s="2">
        <v>29</v>
      </c>
      <c r="B33" s="8" t="s">
        <v>10</v>
      </c>
      <c r="C33" s="3">
        <f t="shared" si="2"/>
        <v>4</v>
      </c>
      <c r="D33" s="4">
        <f t="shared" si="0"/>
        <v>2</v>
      </c>
      <c r="E33" s="4">
        <f t="shared" si="1"/>
        <v>2</v>
      </c>
      <c r="F33" s="4"/>
      <c r="G33" s="4">
        <v>1</v>
      </c>
      <c r="H33" s="4"/>
      <c r="I33" s="4"/>
      <c r="J33" s="4"/>
      <c r="K33" s="4"/>
      <c r="L33" s="4">
        <v>1</v>
      </c>
      <c r="M33" s="4"/>
      <c r="N33" s="4"/>
      <c r="O33" s="4">
        <v>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v>1</v>
      </c>
      <c r="AC33" s="4"/>
      <c r="AD33" s="4"/>
      <c r="AE33" s="4"/>
    </row>
    <row r="34" spans="1:31" ht="30" customHeight="1">
      <c r="A34" s="2">
        <v>30</v>
      </c>
      <c r="B34" s="8" t="s">
        <v>44</v>
      </c>
      <c r="C34" s="3">
        <f>D34+E34</f>
        <v>15</v>
      </c>
      <c r="D34" s="4">
        <f>F34+H34+J34+L34+N34+P34+R34+T34+V34+X34+Z34+AB34+AD34</f>
        <v>8</v>
      </c>
      <c r="E34" s="4">
        <f>G34+I34+K34+M34+O34+Q34+S34+U34+W34+Y34+AA34+AC34+AE34</f>
        <v>7</v>
      </c>
      <c r="F34" s="4"/>
      <c r="G34" s="4"/>
      <c r="H34" s="4"/>
      <c r="I34" s="4"/>
      <c r="J34" s="4"/>
      <c r="K34" s="4"/>
      <c r="L34" s="4"/>
      <c r="M34" s="4">
        <v>2</v>
      </c>
      <c r="N34" s="4"/>
      <c r="O34" s="4"/>
      <c r="P34" s="4"/>
      <c r="Q34" s="4"/>
      <c r="R34" s="4"/>
      <c r="S34" s="4"/>
      <c r="T34" s="4">
        <v>1</v>
      </c>
      <c r="U34" s="4"/>
      <c r="V34" s="4"/>
      <c r="W34" s="4"/>
      <c r="X34" s="4"/>
      <c r="Y34" s="4"/>
      <c r="Z34" s="4"/>
      <c r="AA34" s="4"/>
      <c r="AB34" s="4"/>
      <c r="AC34" s="4"/>
      <c r="AD34" s="4">
        <v>7</v>
      </c>
      <c r="AE34" s="4">
        <v>5</v>
      </c>
    </row>
    <row r="35" spans="1:31" ht="30" customHeight="1">
      <c r="A35" s="2">
        <v>31</v>
      </c>
      <c r="B35" s="8" t="s">
        <v>18</v>
      </c>
      <c r="C35" s="3">
        <f t="shared" si="2"/>
        <v>2</v>
      </c>
      <c r="D35" s="4">
        <f t="shared" si="0"/>
        <v>2</v>
      </c>
      <c r="E35" s="4">
        <f t="shared" si="1"/>
        <v>0</v>
      </c>
      <c r="F35" s="4"/>
      <c r="G35" s="4"/>
      <c r="H35" s="4"/>
      <c r="I35" s="4"/>
      <c r="J35" s="4">
        <v>1</v>
      </c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30" customHeight="1">
      <c r="A36" s="2">
        <v>32</v>
      </c>
      <c r="B36" s="8" t="s">
        <v>48</v>
      </c>
      <c r="C36" s="3">
        <f t="shared" si="2"/>
        <v>2</v>
      </c>
      <c r="D36" s="4">
        <f t="shared" si="0"/>
        <v>1</v>
      </c>
      <c r="E36" s="4">
        <f t="shared" si="1"/>
        <v>1</v>
      </c>
      <c r="F36" s="4"/>
      <c r="G36" s="4"/>
      <c r="H36" s="4"/>
      <c r="I36" s="4"/>
      <c r="J36" s="4"/>
      <c r="K36" s="4">
        <v>1</v>
      </c>
      <c r="L36" s="4"/>
      <c r="M36" s="4"/>
      <c r="N36" s="4"/>
      <c r="O36" s="4"/>
      <c r="P36" s="4">
        <v>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30" customHeight="1">
      <c r="A37" s="2">
        <v>33</v>
      </c>
      <c r="B37" s="8" t="s">
        <v>49</v>
      </c>
      <c r="C37" s="3">
        <f t="shared" si="2"/>
        <v>2</v>
      </c>
      <c r="D37" s="4">
        <f t="shared" si="0"/>
        <v>1</v>
      </c>
      <c r="E37" s="4">
        <f t="shared" si="1"/>
        <v>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6">
        <v>1</v>
      </c>
      <c r="AE37" s="16">
        <v>1</v>
      </c>
    </row>
    <row r="38" spans="1:31" ht="30" customHeight="1">
      <c r="A38" s="2">
        <v>34</v>
      </c>
      <c r="B38" s="8" t="s">
        <v>50</v>
      </c>
      <c r="C38" s="3">
        <f t="shared" si="2"/>
        <v>2</v>
      </c>
      <c r="D38" s="4">
        <f t="shared" si="0"/>
        <v>2</v>
      </c>
      <c r="E38" s="4">
        <f t="shared" si="1"/>
        <v>0</v>
      </c>
      <c r="F38" s="4">
        <v>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1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30" customHeight="1">
      <c r="A39" s="2">
        <v>35</v>
      </c>
      <c r="B39" s="8" t="s">
        <v>26</v>
      </c>
      <c r="C39" s="3">
        <f>D39+E39</f>
        <v>2</v>
      </c>
      <c r="D39" s="4">
        <f aca="true" t="shared" si="5" ref="D39:E42">F39+H39+J39+L39+N39+P39+R39+T39+V39+X39+Z39+AB39+AD39</f>
        <v>0</v>
      </c>
      <c r="E39" s="4">
        <f t="shared" si="5"/>
        <v>2</v>
      </c>
      <c r="F39" s="4"/>
      <c r="G39" s="4"/>
      <c r="H39" s="4"/>
      <c r="I39" s="4"/>
      <c r="J39" s="4"/>
      <c r="K39" s="4"/>
      <c r="L39" s="4"/>
      <c r="M39" s="4"/>
      <c r="N39" s="4"/>
      <c r="O39" s="4">
        <v>1</v>
      </c>
      <c r="P39" s="4"/>
      <c r="Q39" s="4"/>
      <c r="R39" s="4"/>
      <c r="S39" s="4">
        <v>1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30" customHeight="1">
      <c r="A40" s="2">
        <v>36</v>
      </c>
      <c r="B40" s="13" t="s">
        <v>58</v>
      </c>
      <c r="C40" s="3">
        <f>D40+E40</f>
        <v>2</v>
      </c>
      <c r="D40" s="4">
        <f t="shared" si="5"/>
        <v>1</v>
      </c>
      <c r="E40" s="4">
        <f t="shared" si="5"/>
        <v>1</v>
      </c>
      <c r="F40" s="4"/>
      <c r="G40" s="4"/>
      <c r="H40" s="4">
        <v>1</v>
      </c>
      <c r="I40" s="4">
        <v>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30" customHeight="1">
      <c r="A41" s="2">
        <v>37</v>
      </c>
      <c r="B41" s="8" t="s">
        <v>2</v>
      </c>
      <c r="C41" s="3">
        <f>D41+E41</f>
        <v>5</v>
      </c>
      <c r="D41" s="4">
        <f t="shared" si="5"/>
        <v>4</v>
      </c>
      <c r="E41" s="4">
        <f t="shared" si="5"/>
        <v>1</v>
      </c>
      <c r="F41" s="4">
        <v>1</v>
      </c>
      <c r="G41" s="4"/>
      <c r="H41" s="4">
        <v>1</v>
      </c>
      <c r="I41" s="4">
        <v>1</v>
      </c>
      <c r="J41" s="4">
        <v>1</v>
      </c>
      <c r="K41" s="4"/>
      <c r="L41" s="4">
        <v>1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30" customHeight="1">
      <c r="A42" s="2">
        <v>38</v>
      </c>
      <c r="B42" s="8" t="s">
        <v>11</v>
      </c>
      <c r="C42" s="3">
        <f>D42+E42</f>
        <v>5</v>
      </c>
      <c r="D42" s="4">
        <f t="shared" si="5"/>
        <v>2</v>
      </c>
      <c r="E42" s="4">
        <f t="shared" si="5"/>
        <v>3</v>
      </c>
      <c r="F42" s="4"/>
      <c r="G42" s="4">
        <v>1</v>
      </c>
      <c r="H42" s="4">
        <v>1</v>
      </c>
      <c r="I42" s="4">
        <v>1</v>
      </c>
      <c r="J42" s="4"/>
      <c r="K42" s="4">
        <v>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v>1</v>
      </c>
      <c r="AC42" s="4"/>
      <c r="AD42" s="4"/>
      <c r="AE42" s="4"/>
    </row>
    <row r="43" spans="1:31" ht="30" customHeight="1">
      <c r="A43" s="2">
        <v>39</v>
      </c>
      <c r="B43" s="13" t="s">
        <v>61</v>
      </c>
      <c r="C43" s="3">
        <f t="shared" si="2"/>
        <v>2</v>
      </c>
      <c r="D43" s="4">
        <f t="shared" si="0"/>
        <v>1</v>
      </c>
      <c r="E43" s="4">
        <f t="shared" si="1"/>
        <v>1</v>
      </c>
      <c r="F43" s="4"/>
      <c r="G43" s="4"/>
      <c r="H43" s="4">
        <v>1</v>
      </c>
      <c r="I43" s="4"/>
      <c r="J43" s="4"/>
      <c r="K43" s="4">
        <v>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30" customHeight="1">
      <c r="A44" s="2">
        <v>40</v>
      </c>
      <c r="B44" s="14" t="s">
        <v>63</v>
      </c>
      <c r="C44" s="3">
        <f t="shared" si="2"/>
        <v>2</v>
      </c>
      <c r="D44" s="4">
        <f t="shared" si="0"/>
        <v>1</v>
      </c>
      <c r="E44" s="4">
        <f t="shared" si="1"/>
        <v>1</v>
      </c>
      <c r="F44" s="4"/>
      <c r="G44" s="4">
        <v>1</v>
      </c>
      <c r="H44" s="4">
        <v>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30" customHeight="1">
      <c r="A45" s="4"/>
      <c r="B45" s="10" t="s">
        <v>43</v>
      </c>
      <c r="C45" s="4">
        <f aca="true" t="shared" si="6" ref="C45:AE45">SUM(C5:C44)</f>
        <v>150</v>
      </c>
      <c r="D45" s="4">
        <f t="shared" si="6"/>
        <v>90</v>
      </c>
      <c r="E45" s="4">
        <f t="shared" si="6"/>
        <v>60</v>
      </c>
      <c r="F45" s="4">
        <f t="shared" si="6"/>
        <v>9</v>
      </c>
      <c r="G45" s="4">
        <f t="shared" si="6"/>
        <v>6</v>
      </c>
      <c r="H45" s="4">
        <f t="shared" si="6"/>
        <v>5</v>
      </c>
      <c r="I45" s="4">
        <f t="shared" si="6"/>
        <v>4</v>
      </c>
      <c r="J45" s="4">
        <f t="shared" si="6"/>
        <v>5</v>
      </c>
      <c r="K45" s="4">
        <f t="shared" si="6"/>
        <v>4</v>
      </c>
      <c r="L45" s="4">
        <f t="shared" si="6"/>
        <v>10</v>
      </c>
      <c r="M45" s="4">
        <f t="shared" si="6"/>
        <v>5</v>
      </c>
      <c r="N45" s="4">
        <f t="shared" si="6"/>
        <v>9</v>
      </c>
      <c r="O45" s="4">
        <f t="shared" si="6"/>
        <v>6</v>
      </c>
      <c r="P45" s="4">
        <f t="shared" si="6"/>
        <v>5</v>
      </c>
      <c r="Q45" s="4">
        <f t="shared" si="6"/>
        <v>4</v>
      </c>
      <c r="R45" s="4">
        <f t="shared" si="6"/>
        <v>6</v>
      </c>
      <c r="S45" s="4">
        <f t="shared" si="6"/>
        <v>3</v>
      </c>
      <c r="T45" s="4">
        <f t="shared" si="6"/>
        <v>6</v>
      </c>
      <c r="U45" s="4">
        <f t="shared" si="6"/>
        <v>4</v>
      </c>
      <c r="V45" s="4">
        <f t="shared" si="6"/>
        <v>5</v>
      </c>
      <c r="W45" s="4">
        <f t="shared" si="6"/>
        <v>4</v>
      </c>
      <c r="X45" s="4">
        <f t="shared" si="6"/>
        <v>3</v>
      </c>
      <c r="Y45" s="4">
        <f t="shared" si="6"/>
        <v>2</v>
      </c>
      <c r="Z45" s="4">
        <f t="shared" si="6"/>
        <v>3</v>
      </c>
      <c r="AA45" s="4">
        <f t="shared" si="6"/>
        <v>2</v>
      </c>
      <c r="AB45" s="4">
        <f t="shared" si="6"/>
        <v>8</v>
      </c>
      <c r="AC45" s="4">
        <f t="shared" si="6"/>
        <v>1</v>
      </c>
      <c r="AD45" s="4">
        <f t="shared" si="6"/>
        <v>16</v>
      </c>
      <c r="AE45" s="4">
        <f t="shared" si="6"/>
        <v>15</v>
      </c>
    </row>
    <row r="46" spans="1:31" ht="63.75" customHeight="1">
      <c r="A46" s="17" t="s">
        <v>62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</sheetData>
  <sheetProtection/>
  <mergeCells count="18">
    <mergeCell ref="Z2:AA2"/>
    <mergeCell ref="A2:A4"/>
    <mergeCell ref="X2:Y2"/>
    <mergeCell ref="C2:C4"/>
    <mergeCell ref="R2:S2"/>
    <mergeCell ref="D2:E2"/>
    <mergeCell ref="T2:U2"/>
    <mergeCell ref="V2:W2"/>
    <mergeCell ref="A46:AE46"/>
    <mergeCell ref="A1:AE1"/>
    <mergeCell ref="F2:G2"/>
    <mergeCell ref="H2:I2"/>
    <mergeCell ref="J2:K2"/>
    <mergeCell ref="L2:M2"/>
    <mergeCell ref="N2:O2"/>
    <mergeCell ref="P2:Q2"/>
    <mergeCell ref="AB2:AC2"/>
    <mergeCell ref="AD2:AE2"/>
  </mergeCells>
  <printOptions/>
  <pageMargins left="0.3937007874015748" right="0.3937007874015748" top="0.46" bottom="0.2362204724409449" header="0.2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微软正版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2017-01-17T09:01:56Z</cp:lastPrinted>
  <dcterms:created xsi:type="dcterms:W3CDTF">2016-11-01T10:01:57Z</dcterms:created>
  <dcterms:modified xsi:type="dcterms:W3CDTF">2017-01-17T09:07:22Z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