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720" windowHeight="9675" activeTab="0"/>
  </bookViews>
  <sheets>
    <sheet name="Sheet1" sheetId="1" r:id="rId1"/>
  </sheets>
  <definedNames>
    <definedName name="_xlnm.Print_Area" localSheetId="0">'Sheet1'!$A$1:$K$257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<sst xmlns="http://schemas.openxmlformats.org/spreadsheetml/2006/main" count="1144" uniqueCount="565">
  <si>
    <t>准考证号</t>
  </si>
  <si>
    <t>姓  名</t>
  </si>
  <si>
    <t>总成绩</t>
  </si>
  <si>
    <t>是否进入体检考察</t>
  </si>
  <si>
    <t>名次</t>
  </si>
  <si>
    <t>招聘岗位</t>
  </si>
  <si>
    <t>招聘单位</t>
  </si>
  <si>
    <t>内蒙古民族艺术剧院</t>
  </si>
  <si>
    <t>2016年内蒙古民族艺术剧院公开招聘总成绩汇总表</t>
  </si>
  <si>
    <t>专业技能（70%）</t>
  </si>
  <si>
    <t>专业素质
（30%）</t>
  </si>
  <si>
    <t>专业技能
成绩</t>
  </si>
  <si>
    <t>专业素质
成绩</t>
  </si>
  <si>
    <t>于晓丽</t>
  </si>
  <si>
    <t>201611900001</t>
  </si>
  <si>
    <t>服装设计</t>
  </si>
  <si>
    <t>是</t>
  </si>
  <si>
    <t>李冰玉</t>
  </si>
  <si>
    <t>赵懿男</t>
  </si>
  <si>
    <t>娜日娜</t>
  </si>
  <si>
    <t>201611900102</t>
  </si>
  <si>
    <t>201611900103</t>
  </si>
  <si>
    <t>201611900104</t>
  </si>
  <si>
    <t>弃考</t>
  </si>
  <si>
    <t>录音师</t>
  </si>
  <si>
    <t>一河</t>
  </si>
  <si>
    <t>刘嘉</t>
  </si>
  <si>
    <t>201611900081</t>
  </si>
  <si>
    <t>201611900082</t>
  </si>
  <si>
    <t>女主持人</t>
  </si>
  <si>
    <t>娜木罕</t>
  </si>
  <si>
    <t>201612000001</t>
  </si>
  <si>
    <t>否</t>
  </si>
  <si>
    <t>编剧</t>
  </si>
  <si>
    <t>郝绪荣</t>
  </si>
  <si>
    <t>阿斯儒</t>
  </si>
  <si>
    <t>刘倩</t>
  </si>
  <si>
    <t>刘海硕</t>
  </si>
  <si>
    <t>阿茹娜</t>
  </si>
  <si>
    <t>201611800001</t>
  </si>
  <si>
    <t>201611800002</t>
  </si>
  <si>
    <t>201611800004</t>
  </si>
  <si>
    <t>201611800006</t>
  </si>
  <si>
    <t>201611800007</t>
  </si>
  <si>
    <t>戏剧导演</t>
  </si>
  <si>
    <t>米超</t>
  </si>
  <si>
    <t>王鹏伟</t>
  </si>
  <si>
    <t>王紫善</t>
  </si>
  <si>
    <t>201611800061</t>
  </si>
  <si>
    <t>201611800063</t>
  </si>
  <si>
    <t>201611800064</t>
  </si>
  <si>
    <t>音乐整理与评论</t>
  </si>
  <si>
    <t>包雪莲</t>
  </si>
  <si>
    <t>夏雪琪</t>
  </si>
  <si>
    <t>杨梦娇</t>
  </si>
  <si>
    <t>王丹旸</t>
  </si>
  <si>
    <t>赵雪皓</t>
  </si>
  <si>
    <t>肖晶</t>
  </si>
  <si>
    <t>高紫枫</t>
  </si>
  <si>
    <t>郭婧</t>
  </si>
  <si>
    <t>李跃龙</t>
  </si>
  <si>
    <t>201611800121</t>
  </si>
  <si>
    <t>201611800122</t>
  </si>
  <si>
    <t>201611800123</t>
  </si>
  <si>
    <t>201611800124</t>
  </si>
  <si>
    <t>201611800125</t>
  </si>
  <si>
    <t>201611800126</t>
  </si>
  <si>
    <t>201611800127</t>
  </si>
  <si>
    <t>201611800128</t>
  </si>
  <si>
    <t>201611800129</t>
  </si>
  <si>
    <t>民族声乐培训师</t>
  </si>
  <si>
    <t>崔雅君</t>
  </si>
  <si>
    <t>李景明</t>
  </si>
  <si>
    <t>丁静雅</t>
  </si>
  <si>
    <t>白硕</t>
  </si>
  <si>
    <t>王瑞玲</t>
  </si>
  <si>
    <t>房媛媛</t>
  </si>
  <si>
    <t>201611800091</t>
  </si>
  <si>
    <t>201611800092</t>
  </si>
  <si>
    <t>201611800093</t>
  </si>
  <si>
    <t>201611800094</t>
  </si>
  <si>
    <t>201611800095</t>
  </si>
  <si>
    <t>201611800096</t>
  </si>
  <si>
    <t>201611800097</t>
  </si>
  <si>
    <t>唐璎</t>
  </si>
  <si>
    <t>作曲</t>
  </si>
  <si>
    <t>苏力德</t>
  </si>
  <si>
    <t>樊智博</t>
  </si>
  <si>
    <t>宿洁</t>
  </si>
  <si>
    <t>孙安琪</t>
  </si>
  <si>
    <t>敖日格乐</t>
  </si>
  <si>
    <t>谢嘉</t>
  </si>
  <si>
    <t>蔡旭</t>
  </si>
  <si>
    <t>石军阳</t>
  </si>
  <si>
    <t>苏日太</t>
  </si>
  <si>
    <t>张靖怡</t>
  </si>
  <si>
    <t>撖睿文</t>
  </si>
  <si>
    <t>201611800151</t>
  </si>
  <si>
    <t>201611800152</t>
  </si>
  <si>
    <t>201611800153</t>
  </si>
  <si>
    <t>201611800154</t>
  </si>
  <si>
    <t>201611800155</t>
  </si>
  <si>
    <t>201611800156</t>
  </si>
  <si>
    <t>201611800157</t>
  </si>
  <si>
    <t>201611800158</t>
  </si>
  <si>
    <t>201611800159</t>
  </si>
  <si>
    <t>201611800160</t>
  </si>
  <si>
    <t>201611800161</t>
  </si>
  <si>
    <t>舞美设计（本科）</t>
  </si>
  <si>
    <t>王晓威</t>
  </si>
  <si>
    <t>陈  靖</t>
  </si>
  <si>
    <t>韩澈力木格</t>
  </si>
  <si>
    <t>张一帆</t>
  </si>
  <si>
    <t>李  莉</t>
  </si>
  <si>
    <t>娜达罕</t>
  </si>
  <si>
    <t>呼斯冷</t>
  </si>
  <si>
    <t>妮  斯</t>
  </si>
  <si>
    <t>朱早霞</t>
  </si>
  <si>
    <t>潘恺祺</t>
  </si>
  <si>
    <t>卢泽榕</t>
  </si>
  <si>
    <t>梁敏君</t>
  </si>
  <si>
    <t>201611900061</t>
  </si>
  <si>
    <t>201611900062</t>
  </si>
  <si>
    <t>201611900063</t>
  </si>
  <si>
    <t>201611900064</t>
  </si>
  <si>
    <t>201611900065</t>
  </si>
  <si>
    <t>201611900066</t>
  </si>
  <si>
    <t>201611900067</t>
  </si>
  <si>
    <t>201611900068</t>
  </si>
  <si>
    <t>201611900069</t>
  </si>
  <si>
    <t>201611900070</t>
  </si>
  <si>
    <t>201611900071</t>
  </si>
  <si>
    <t>201611900072</t>
  </si>
  <si>
    <t>魏  婷</t>
  </si>
  <si>
    <t>苏日塔拉图</t>
  </si>
  <si>
    <t>阿得慕</t>
  </si>
  <si>
    <t>高  弘</t>
  </si>
  <si>
    <t>格格日乐</t>
  </si>
  <si>
    <t>鲁海英</t>
  </si>
  <si>
    <t>扎拉嘎木吉</t>
  </si>
  <si>
    <t>赵  菁</t>
  </si>
  <si>
    <t>慈晓英</t>
  </si>
  <si>
    <t>孙  钰</t>
  </si>
  <si>
    <t>王泽宇</t>
  </si>
  <si>
    <t>马  玎</t>
  </si>
  <si>
    <t>云春生</t>
  </si>
  <si>
    <t>201611900073</t>
  </si>
  <si>
    <t>201611900074</t>
  </si>
  <si>
    <t>201611900075</t>
  </si>
  <si>
    <t>201611900076</t>
  </si>
  <si>
    <t>201611900077</t>
  </si>
  <si>
    <t>201611900078</t>
  </si>
  <si>
    <t>201611900079</t>
  </si>
  <si>
    <t>201611900080</t>
  </si>
  <si>
    <t>201611900083</t>
  </si>
  <si>
    <t>201611900084</t>
  </si>
  <si>
    <t>201611900085</t>
  </si>
  <si>
    <t>邢  璐</t>
  </si>
  <si>
    <t>兴  安</t>
  </si>
  <si>
    <t>伊妮娅</t>
  </si>
  <si>
    <t>琥  克</t>
  </si>
  <si>
    <t>201611900031</t>
  </si>
  <si>
    <t>201611900033</t>
  </si>
  <si>
    <t>201611900034</t>
  </si>
  <si>
    <t>201611900036</t>
  </si>
  <si>
    <t>舞美设计（硕士）</t>
  </si>
  <si>
    <t>美志唱法男中音</t>
  </si>
  <si>
    <t>刘洋</t>
  </si>
  <si>
    <t>徐博文</t>
  </si>
  <si>
    <t>张江</t>
  </si>
  <si>
    <t>焦卷</t>
  </si>
  <si>
    <t>王浩洋</t>
  </si>
  <si>
    <t>赵玮</t>
  </si>
  <si>
    <t>丁雄鹰</t>
  </si>
  <si>
    <t>201611600019</t>
  </si>
  <si>
    <t>201611600029</t>
  </si>
  <si>
    <t>201611600032</t>
  </si>
  <si>
    <t>201611600037</t>
  </si>
  <si>
    <t>201611600040</t>
  </si>
  <si>
    <t>201611600043</t>
  </si>
  <si>
    <t>201611600048</t>
  </si>
  <si>
    <t>舞蹈演员</t>
  </si>
  <si>
    <t>毅力莎</t>
  </si>
  <si>
    <t>伊日阿斯·达勒滨</t>
  </si>
  <si>
    <t>周穆增</t>
  </si>
  <si>
    <t>聂晶晶</t>
  </si>
  <si>
    <t>郝飞</t>
  </si>
  <si>
    <t>王丹</t>
  </si>
  <si>
    <t>白格黎玛</t>
  </si>
  <si>
    <t>巴音达来</t>
  </si>
  <si>
    <t>乌达木</t>
  </si>
  <si>
    <t>楠玎</t>
  </si>
  <si>
    <t>陶莉</t>
  </si>
  <si>
    <t>杜古尔·欧登高娃</t>
  </si>
  <si>
    <t>201611100001</t>
  </si>
  <si>
    <t>201611100002</t>
  </si>
  <si>
    <t>201611100003</t>
  </si>
  <si>
    <t>201611100004</t>
  </si>
  <si>
    <t>201611100005</t>
  </si>
  <si>
    <t>201611100006</t>
  </si>
  <si>
    <t>201611100007</t>
  </si>
  <si>
    <t>201611100008</t>
  </si>
  <si>
    <t>201611100009</t>
  </si>
  <si>
    <t>201611100010</t>
  </si>
  <si>
    <t>201611100011</t>
  </si>
  <si>
    <t>201611100012</t>
  </si>
  <si>
    <t>斯日格楞</t>
  </si>
  <si>
    <t>朝格满达</t>
  </si>
  <si>
    <t>白慧峙</t>
  </si>
  <si>
    <t>范宇青</t>
  </si>
  <si>
    <t>彩虹</t>
  </si>
  <si>
    <t>孔雪</t>
  </si>
  <si>
    <t>格日乐卓拉</t>
  </si>
  <si>
    <t>杨帆</t>
  </si>
  <si>
    <t>志斌</t>
  </si>
  <si>
    <t>张超</t>
  </si>
  <si>
    <t>李岩</t>
  </si>
  <si>
    <t>查速娜</t>
  </si>
  <si>
    <t>崔建建</t>
  </si>
  <si>
    <t>201611100013</t>
  </si>
  <si>
    <t>201611100014</t>
  </si>
  <si>
    <t>201611100015</t>
  </si>
  <si>
    <t>201611100016</t>
  </si>
  <si>
    <t>201611100017</t>
  </si>
  <si>
    <t>201611100018</t>
  </si>
  <si>
    <t>201611100019</t>
  </si>
  <si>
    <t>201611100020</t>
  </si>
  <si>
    <t>201611100021</t>
  </si>
  <si>
    <t>201611100022</t>
  </si>
  <si>
    <t>201611100023</t>
  </si>
  <si>
    <t>201611100024</t>
  </si>
  <si>
    <t>201611100025</t>
  </si>
  <si>
    <t>201611100026</t>
  </si>
  <si>
    <t>201611100027</t>
  </si>
  <si>
    <t>201611100028</t>
  </si>
  <si>
    <t>201611100029</t>
  </si>
  <si>
    <t>201611100030</t>
  </si>
  <si>
    <t>维力斯</t>
  </si>
  <si>
    <t>朝格热</t>
  </si>
  <si>
    <t>赵恒</t>
  </si>
  <si>
    <t>刘兴</t>
  </si>
  <si>
    <t>达英嘎</t>
  </si>
  <si>
    <t>否</t>
  </si>
  <si>
    <t>钢琴</t>
  </si>
  <si>
    <t>戚亚楠</t>
  </si>
  <si>
    <t>李  婷</t>
  </si>
  <si>
    <t>海琳娅</t>
  </si>
  <si>
    <t>塔林夫</t>
  </si>
  <si>
    <t>李雪妮</t>
  </si>
  <si>
    <t>乔文哲</t>
  </si>
  <si>
    <t>温亚风</t>
  </si>
  <si>
    <t>张茜</t>
  </si>
  <si>
    <t>金鹏飞</t>
  </si>
  <si>
    <t>李  霞</t>
  </si>
  <si>
    <t>201612100001</t>
  </si>
  <si>
    <t>201612100002</t>
  </si>
  <si>
    <t>201612100003</t>
  </si>
  <si>
    <t>201612100004</t>
  </si>
  <si>
    <t>201612100005</t>
  </si>
  <si>
    <t>201612100006</t>
  </si>
  <si>
    <t>201612100007</t>
  </si>
  <si>
    <t>201612100008</t>
  </si>
  <si>
    <t>201612100009</t>
  </si>
  <si>
    <t>201612100010</t>
  </si>
  <si>
    <t>乌兰牧骑女舞蹈演员（中专）</t>
  </si>
  <si>
    <t>张  嘉</t>
  </si>
  <si>
    <t>关雅君</t>
  </si>
  <si>
    <t>塔  娜</t>
  </si>
  <si>
    <t>萨日娜</t>
  </si>
  <si>
    <t>201611500001</t>
  </si>
  <si>
    <t>201611500002</t>
  </si>
  <si>
    <t>201611500005</t>
  </si>
  <si>
    <t>201611500013</t>
  </si>
  <si>
    <t>乌兰牧骑女舞蹈演员（本科）</t>
  </si>
  <si>
    <t>包蕊</t>
  </si>
  <si>
    <t>吴佳</t>
  </si>
  <si>
    <t>巴依拉·对仁</t>
  </si>
  <si>
    <t>201611500010</t>
  </si>
  <si>
    <t>201611500011</t>
  </si>
  <si>
    <t>201611500015</t>
  </si>
  <si>
    <t>乌兰牧骑男舞蹈演员</t>
  </si>
  <si>
    <t>圆  圆</t>
  </si>
  <si>
    <t>敖特根巴雅尔</t>
  </si>
  <si>
    <t>包胡森</t>
  </si>
  <si>
    <t>201611500003</t>
  </si>
  <si>
    <t>201611500004</t>
  </si>
  <si>
    <t>201611500008</t>
  </si>
  <si>
    <t>乌兰牧骑男舞蹈教员</t>
  </si>
  <si>
    <t>孟和</t>
  </si>
  <si>
    <t>201611500006</t>
  </si>
  <si>
    <t>乌兰牧骑男马头琴</t>
  </si>
  <si>
    <t>那日苏</t>
  </si>
  <si>
    <t>苏日拉格</t>
  </si>
  <si>
    <t>玉  山</t>
  </si>
  <si>
    <t>朝鲁门</t>
  </si>
  <si>
    <t>201611500014</t>
  </si>
  <si>
    <t>201611500016</t>
  </si>
  <si>
    <t>201611500017</t>
  </si>
  <si>
    <t>201611500018</t>
  </si>
  <si>
    <t>201611500020</t>
  </si>
  <si>
    <t>乌兰牧骑女长调</t>
  </si>
  <si>
    <t>乌日罕</t>
  </si>
  <si>
    <t>纳  麦</t>
  </si>
  <si>
    <t>阿里玛</t>
  </si>
  <si>
    <t>201611500007</t>
  </si>
  <si>
    <t>201611500021</t>
  </si>
  <si>
    <t>201611500022</t>
  </si>
  <si>
    <t>乌兰牧骑打击乐</t>
  </si>
  <si>
    <t>云  帅</t>
  </si>
  <si>
    <t>朝乐门</t>
  </si>
  <si>
    <t>201611500012</t>
  </si>
  <si>
    <t>201611500019</t>
  </si>
  <si>
    <t>曲艺中心男曲艺演员</t>
  </si>
  <si>
    <t>敖特根</t>
  </si>
  <si>
    <t>其木德</t>
  </si>
  <si>
    <t>桑其尔</t>
  </si>
  <si>
    <t>201611700001</t>
  </si>
  <si>
    <t>201611700005</t>
  </si>
  <si>
    <t>201611700006</t>
  </si>
  <si>
    <t>蒙古剧女长调</t>
  </si>
  <si>
    <t>斯琴毕力格</t>
  </si>
  <si>
    <t>策力木格</t>
  </si>
  <si>
    <t>201611700002</t>
  </si>
  <si>
    <t>201611700004</t>
  </si>
  <si>
    <t>蒙古剧女高音</t>
  </si>
  <si>
    <t>领  兄</t>
  </si>
  <si>
    <t>201611700003</t>
  </si>
  <si>
    <t>二人台演奏扬琴</t>
  </si>
  <si>
    <t>范晓丹</t>
  </si>
  <si>
    <t>乌依罕</t>
  </si>
  <si>
    <t>石俊芳</t>
  </si>
  <si>
    <t>赵官军</t>
  </si>
  <si>
    <t>201611400006</t>
  </si>
  <si>
    <t>201611400011</t>
  </si>
  <si>
    <t>201611400014</t>
  </si>
  <si>
    <t>201611400015</t>
  </si>
  <si>
    <t>二人台演奏四胡</t>
  </si>
  <si>
    <t>章国臣</t>
  </si>
  <si>
    <t>马国辉</t>
  </si>
  <si>
    <t>冯建刚</t>
  </si>
  <si>
    <t>201611400001</t>
  </si>
  <si>
    <t>201611400007</t>
  </si>
  <si>
    <t>201611400008</t>
  </si>
  <si>
    <t>二人台演奏中阮</t>
  </si>
  <si>
    <t>赵鹏</t>
  </si>
  <si>
    <t>董斌</t>
  </si>
  <si>
    <t>李向东</t>
  </si>
  <si>
    <t>201611400003</t>
  </si>
  <si>
    <t>201611400016</t>
  </si>
  <si>
    <t>201611400019</t>
  </si>
  <si>
    <t>二人台演奏司鼓</t>
  </si>
  <si>
    <t>杜贵保</t>
  </si>
  <si>
    <t>刘禹</t>
  </si>
  <si>
    <t>王东升</t>
  </si>
  <si>
    <t>201611400005</t>
  </si>
  <si>
    <t>201611400009</t>
  </si>
  <si>
    <t>201611400013</t>
  </si>
  <si>
    <t>二人台女演员</t>
  </si>
  <si>
    <t>徐美珍</t>
  </si>
  <si>
    <t>刘  坤</t>
  </si>
  <si>
    <t>201611400004</t>
  </si>
  <si>
    <t>201611400017</t>
  </si>
  <si>
    <t>二人台男演员</t>
  </si>
  <si>
    <t>蒙吉珍</t>
  </si>
  <si>
    <t>王  舜</t>
  </si>
  <si>
    <t>杨晓宇</t>
  </si>
  <si>
    <t>王  星</t>
  </si>
  <si>
    <t>袁凯明</t>
  </si>
  <si>
    <t>范璐璐</t>
  </si>
  <si>
    <t>201611400002</t>
  </si>
  <si>
    <t>201611400010</t>
  </si>
  <si>
    <t>201611400012</t>
  </si>
  <si>
    <t>201611400018</t>
  </si>
  <si>
    <t>201611400020</t>
  </si>
  <si>
    <t>201611400021</t>
  </si>
  <si>
    <t>马头琴</t>
  </si>
  <si>
    <t>吴思鸣</t>
  </si>
  <si>
    <t>古斯乐其木德</t>
  </si>
  <si>
    <t>朝鲁蒙</t>
  </si>
  <si>
    <t>阿其图</t>
  </si>
  <si>
    <t>邢木仁</t>
  </si>
  <si>
    <t>格丽斯</t>
  </si>
  <si>
    <t>苏道巴特尔</t>
  </si>
  <si>
    <t>李阿民</t>
  </si>
  <si>
    <t>温都苏</t>
  </si>
  <si>
    <t>代青</t>
  </si>
  <si>
    <t>陶德赛汗</t>
  </si>
  <si>
    <t>甘耿</t>
  </si>
  <si>
    <t>201611300001</t>
  </si>
  <si>
    <t>201611300002</t>
  </si>
  <si>
    <t>201611300004</t>
  </si>
  <si>
    <t>201611300005</t>
  </si>
  <si>
    <t>201611300011</t>
  </si>
  <si>
    <t>201611300012</t>
  </si>
  <si>
    <t>201611300014</t>
  </si>
  <si>
    <t>201611300018</t>
  </si>
  <si>
    <t>201611300019</t>
  </si>
  <si>
    <t>201611300025</t>
  </si>
  <si>
    <t>201611300026</t>
  </si>
  <si>
    <t>201611300027</t>
  </si>
  <si>
    <t>好必斯</t>
  </si>
  <si>
    <t>李鸣格</t>
  </si>
  <si>
    <t>刘婧</t>
  </si>
  <si>
    <t>乌日娜</t>
  </si>
  <si>
    <t>乌雅汉</t>
  </si>
  <si>
    <t>王喆</t>
  </si>
  <si>
    <t>特古勒德尔</t>
  </si>
  <si>
    <t>201611300006</t>
  </si>
  <si>
    <t>201611300007</t>
  </si>
  <si>
    <t>201611300009</t>
  </si>
  <si>
    <t>201611300013</t>
  </si>
  <si>
    <t>201611300020</t>
  </si>
  <si>
    <t>201611300023</t>
  </si>
  <si>
    <t>古筝</t>
  </si>
  <si>
    <t>阿伦</t>
  </si>
  <si>
    <t>娜仁高娃</t>
  </si>
  <si>
    <t>201611300008</t>
  </si>
  <si>
    <t>201611300017</t>
  </si>
  <si>
    <t xml:space="preserve"> 毕秀固尔</t>
  </si>
  <si>
    <t>李振聿</t>
  </si>
  <si>
    <t>杜洲标</t>
  </si>
  <si>
    <t>亿如</t>
  </si>
  <si>
    <t>杜智睿</t>
  </si>
  <si>
    <t>靳贺</t>
  </si>
  <si>
    <t>201611300010</t>
  </si>
  <si>
    <t>201611300015</t>
  </si>
  <si>
    <t>201611300016</t>
  </si>
  <si>
    <t>201611300021</t>
  </si>
  <si>
    <t>201611300024</t>
  </si>
  <si>
    <t>萨克斯</t>
  </si>
  <si>
    <t>颜扎额尔德木</t>
  </si>
  <si>
    <t>刘久如</t>
  </si>
  <si>
    <t>张立京</t>
  </si>
  <si>
    <t>201611300003</t>
  </si>
  <si>
    <t>201611300022</t>
  </si>
  <si>
    <t>201611300028</t>
  </si>
  <si>
    <t>合唱男高音</t>
  </si>
  <si>
    <t>乌利吉</t>
  </si>
  <si>
    <t>宝  祥</t>
  </si>
  <si>
    <t>胡斯楞</t>
  </si>
  <si>
    <t>桑思尔</t>
  </si>
  <si>
    <t>达呼巴雅尔</t>
  </si>
  <si>
    <t>特日格勒</t>
  </si>
  <si>
    <t>潘青龙</t>
  </si>
  <si>
    <t>包文瑞</t>
  </si>
  <si>
    <t>吉格希扎布</t>
  </si>
  <si>
    <t>201611600001</t>
  </si>
  <si>
    <t>201611600004</t>
  </si>
  <si>
    <t>201611600008</t>
  </si>
  <si>
    <t>201611600009</t>
  </si>
  <si>
    <t>201611600013</t>
  </si>
  <si>
    <t>201611600016</t>
  </si>
  <si>
    <t>201611600020</t>
  </si>
  <si>
    <t>201611600021</t>
  </si>
  <si>
    <t>201611600023</t>
  </si>
  <si>
    <t>201611600024</t>
  </si>
  <si>
    <t>201611600027</t>
  </si>
  <si>
    <t>吴斯日古冷</t>
  </si>
  <si>
    <t>赛音吉亚</t>
  </si>
  <si>
    <t>王国安</t>
  </si>
  <si>
    <t>宝音巴图</t>
  </si>
  <si>
    <t>孟和乌力吉</t>
  </si>
  <si>
    <t>呼和木其尔</t>
  </si>
  <si>
    <t>201611600031</t>
  </si>
  <si>
    <t>201611600034</t>
  </si>
  <si>
    <t>201611600038</t>
  </si>
  <si>
    <t>201611600044</t>
  </si>
  <si>
    <t>201611600045</t>
  </si>
  <si>
    <t>201611600047</t>
  </si>
  <si>
    <t>合唱男中音</t>
  </si>
  <si>
    <t>包巴力嘎其</t>
  </si>
  <si>
    <t>布仁德力格尔</t>
  </si>
  <si>
    <t>额尔敦巴图</t>
  </si>
  <si>
    <t>戈拉苏力德</t>
  </si>
  <si>
    <t>乌日格希拉图</t>
  </si>
  <si>
    <t>策力格尔</t>
  </si>
  <si>
    <t>201611600006</t>
  </si>
  <si>
    <t>201611600011</t>
  </si>
  <si>
    <t>201611600015</t>
  </si>
  <si>
    <t>201611600017</t>
  </si>
  <si>
    <t>201611600028</t>
  </si>
  <si>
    <t>201611600035</t>
  </si>
  <si>
    <t>201611600042</t>
  </si>
  <si>
    <t>合唱女高音</t>
  </si>
  <si>
    <t>萨茹拉</t>
  </si>
  <si>
    <t>许  多</t>
  </si>
  <si>
    <t>红  花</t>
  </si>
  <si>
    <t>查苏娜</t>
  </si>
  <si>
    <t>珠  拉</t>
  </si>
  <si>
    <t>乌云高娃</t>
  </si>
  <si>
    <t>包萨日娜</t>
  </si>
  <si>
    <t>花  儿</t>
  </si>
  <si>
    <t>哈斯其其格</t>
  </si>
  <si>
    <t>乌吉斯古楞</t>
  </si>
  <si>
    <t>图  雅</t>
  </si>
  <si>
    <t>冬  梅</t>
  </si>
  <si>
    <t>苏日嘎</t>
  </si>
  <si>
    <t>201611600002</t>
  </si>
  <si>
    <t>201611600003</t>
  </si>
  <si>
    <t>201611600005</t>
  </si>
  <si>
    <t>201611600007</t>
  </si>
  <si>
    <t>201611600010</t>
  </si>
  <si>
    <t>201611600022</t>
  </si>
  <si>
    <t>201611600025</t>
  </si>
  <si>
    <t>201611600026</t>
  </si>
  <si>
    <t>201611600030</t>
  </si>
  <si>
    <t>201611600033</t>
  </si>
  <si>
    <t>201611600041</t>
  </si>
  <si>
    <t>201611600046</t>
  </si>
  <si>
    <t>201611600049</t>
  </si>
  <si>
    <t>201611600050</t>
  </si>
  <si>
    <t>合唱女中音</t>
  </si>
  <si>
    <t>阿日贡毕力格</t>
  </si>
  <si>
    <t>照  娜</t>
  </si>
  <si>
    <t>哈丹其其格</t>
  </si>
  <si>
    <t>阿拉希玛</t>
  </si>
  <si>
    <t>201611600012</t>
  </si>
  <si>
    <t>201611600014</t>
  </si>
  <si>
    <t>201611600018</t>
  </si>
  <si>
    <t>201611600036</t>
  </si>
  <si>
    <t>定音鼓</t>
  </si>
  <si>
    <t>刘  珂</t>
  </si>
  <si>
    <t>温  波</t>
  </si>
  <si>
    <t>王  硕</t>
  </si>
  <si>
    <t>冯国军</t>
  </si>
  <si>
    <t>201611200001</t>
  </si>
  <si>
    <t>2016112000012</t>
  </si>
  <si>
    <t>2016112000013</t>
  </si>
  <si>
    <t>2016112000015</t>
  </si>
  <si>
    <t>长号兼低音长号</t>
  </si>
  <si>
    <t>张  磊</t>
  </si>
  <si>
    <t>庞  宇</t>
  </si>
  <si>
    <t>张孟宇</t>
  </si>
  <si>
    <t>郝振东</t>
  </si>
  <si>
    <t>201611200009</t>
  </si>
  <si>
    <t>2016112000014</t>
  </si>
  <si>
    <t>2016112000018</t>
  </si>
  <si>
    <t>2016112000019</t>
  </si>
  <si>
    <t>双簧管</t>
  </si>
  <si>
    <t>曹晓煜</t>
  </si>
  <si>
    <t>石庆云</t>
  </si>
  <si>
    <t>樊曦</t>
  </si>
  <si>
    <t>201611200002</t>
  </si>
  <si>
    <t>201611200003</t>
  </si>
  <si>
    <t>2016112000017</t>
  </si>
  <si>
    <t>巴松兼低音巴松</t>
  </si>
  <si>
    <t>张桁烜</t>
  </si>
  <si>
    <t>雷振欣</t>
  </si>
  <si>
    <t>徐晶晶</t>
  </si>
  <si>
    <t>201611200007</t>
  </si>
  <si>
    <t>201611200008</t>
  </si>
  <si>
    <t>2016112000016</t>
  </si>
  <si>
    <t>中提琴</t>
  </si>
  <si>
    <t>曾铮</t>
  </si>
  <si>
    <t>石娴</t>
  </si>
  <si>
    <t>201611200004</t>
  </si>
  <si>
    <t>201611200006</t>
  </si>
  <si>
    <t>小提琴</t>
  </si>
  <si>
    <t>时  颖</t>
  </si>
  <si>
    <t>巩贺凯</t>
  </si>
  <si>
    <t>李子月</t>
  </si>
  <si>
    <t>201611200005</t>
  </si>
  <si>
    <t>2016112000010</t>
  </si>
  <si>
    <t>2016112000011</t>
  </si>
  <si>
    <t>女化妆师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</si>
</sst>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.00_ "/>
    <numFmt numFmtId="184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8"/>
      <name val="黑体"/>
      <family val="3"/>
    </font>
    <font>
      <sz val="13"/>
      <name val="仿宋_GB2312"/>
      <family val="3"/>
    </font>
    <font>
      <sz val="13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10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  <font>
      <sz val="13"/>
      <name val="Cambria"/>
      <family val="0"/>
    </font>
    <font>
      <sz val="11"/>
      <name val="Calibri"/>
      <family val="0"/>
    </font>
    <font>
      <sz val="13"/>
      <color rgb="FFFF0000"/>
      <name val="Cambria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32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8" fillId="0" borderId="10" xfId="40" applyNumberFormat="1" applyFont="1" applyBorder="1" applyAlignment="1">
      <alignment horizontal="center" vertical="center" wrapText="1"/>
      <protection/>
    </xf>
    <xf numFmtId="181" fontId="48" fillId="0" borderId="10" xfId="40" applyNumberFormat="1" applyFont="1" applyBorder="1" applyAlignment="1">
      <alignment horizontal="center" vertical="center" wrapText="1"/>
      <protection/>
    </xf>
    <xf numFmtId="0" fontId="48" fillId="0" borderId="10" xfId="40" applyNumberFormat="1" applyFont="1" applyBorder="1" applyAlignment="1">
      <alignment horizontal="center" vertical="center" wrapText="1"/>
      <protection/>
    </xf>
    <xf numFmtId="0" fontId="48" fillId="0" borderId="10" xfId="0" applyNumberFormat="1" applyFont="1" applyBorder="1" applyAlignment="1">
      <alignment horizontal="center" vertical="center" wrapText="1"/>
    </xf>
    <xf numFmtId="181" fontId="48" fillId="32" borderId="10" xfId="40" applyNumberFormat="1" applyFont="1" applyFill="1" applyBorder="1" applyAlignment="1">
      <alignment horizontal="center" vertical="center" wrapText="1"/>
      <protection/>
    </xf>
    <xf numFmtId="0" fontId="48" fillId="32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0" fillId="0" borderId="10" xfId="40" applyNumberFormat="1" applyFont="1" applyBorder="1" applyAlignment="1">
      <alignment horizontal="center" vertical="center" wrapText="1"/>
      <protection/>
    </xf>
    <xf numFmtId="182" fontId="48" fillId="0" borderId="10" xfId="0" applyNumberFormat="1" applyFont="1" applyBorder="1" applyAlignment="1">
      <alignment horizontal="center" vertical="center" wrapText="1"/>
    </xf>
    <xf numFmtId="182" fontId="48" fillId="0" borderId="10" xfId="40" applyNumberFormat="1" applyFont="1" applyBorder="1" applyAlignment="1">
      <alignment horizontal="center" vertical="center" wrapText="1"/>
      <protection/>
    </xf>
    <xf numFmtId="182" fontId="48" fillId="32" borderId="10" xfId="0" applyNumberFormat="1" applyFont="1" applyFill="1" applyBorder="1" applyAlignment="1">
      <alignment horizontal="center" vertical="center" wrapText="1"/>
    </xf>
    <xf numFmtId="181" fontId="50" fillId="0" borderId="10" xfId="40" applyNumberFormat="1" applyFont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81" fontId="48" fillId="33" borderId="10" xfId="40" applyNumberFormat="1" applyFont="1" applyFill="1" applyBorder="1" applyAlignment="1">
      <alignment horizontal="center" vertical="center" wrapText="1"/>
      <protection/>
    </xf>
    <xf numFmtId="182" fontId="48" fillId="33" borderId="10" xfId="0" applyNumberFormat="1" applyFont="1" applyFill="1" applyBorder="1" applyAlignment="1">
      <alignment horizontal="center" vertical="center" wrapText="1"/>
    </xf>
    <xf numFmtId="181" fontId="50" fillId="33" borderId="10" xfId="40" applyNumberFormat="1" applyFont="1" applyFill="1" applyBorder="1" applyAlignment="1">
      <alignment horizontal="center" vertical="center" wrapText="1"/>
      <protection/>
    </xf>
    <xf numFmtId="49" fontId="6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181" fontId="54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/>
    </xf>
    <xf numFmtId="49" fontId="55" fillId="0" borderId="10" xfId="40" applyNumberFormat="1" applyFont="1" applyBorder="1" applyAlignment="1">
      <alignment horizontal="center" vertical="center" wrapText="1"/>
      <protection/>
    </xf>
    <xf numFmtId="49" fontId="55" fillId="33" borderId="10" xfId="40" applyNumberFormat="1" applyFont="1" applyFill="1" applyBorder="1" applyAlignment="1">
      <alignment horizontal="center" vertical="center" wrapText="1"/>
      <protection/>
    </xf>
    <xf numFmtId="181" fontId="48" fillId="0" borderId="10" xfId="0" applyNumberFormat="1" applyFont="1" applyBorder="1" applyAlignment="1">
      <alignment horizontal="center" vertical="center" wrapText="1"/>
    </xf>
    <xf numFmtId="181" fontId="48" fillId="0" borderId="10" xfId="40" applyNumberFormat="1" applyFont="1" applyBorder="1" applyAlignment="1">
      <alignment horizontal="center" vertical="center" wrapText="1"/>
      <protection/>
    </xf>
    <xf numFmtId="181" fontId="48" fillId="33" borderId="10" xfId="0" applyNumberFormat="1" applyFont="1" applyFill="1" applyBorder="1" applyAlignment="1">
      <alignment horizontal="center" vertical="center" wrapText="1"/>
    </xf>
    <xf numFmtId="181" fontId="55" fillId="0" borderId="10" xfId="0" applyNumberFormat="1" applyFont="1" applyBorder="1" applyAlignment="1">
      <alignment horizontal="center" vertical="center" wrapText="1"/>
    </xf>
    <xf numFmtId="181" fontId="48" fillId="33" borderId="10" xfId="40" applyNumberFormat="1" applyFont="1" applyFill="1" applyBorder="1" applyAlignment="1">
      <alignment horizontal="center" vertical="center" wrapText="1"/>
      <protection/>
    </xf>
    <xf numFmtId="181" fontId="48" fillId="33" borderId="11" xfId="40" applyNumberFormat="1" applyFont="1" applyFill="1" applyBorder="1" applyAlignment="1">
      <alignment horizontal="center" vertical="center" wrapText="1"/>
      <protection/>
    </xf>
    <xf numFmtId="181" fontId="48" fillId="33" borderId="12" xfId="40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40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pane ySplit="2" topLeftCell="A81" activePane="bottomLeft" state="frozen"/>
      <selection pane="topLeft" activeCell="A1" sqref="A1"/>
      <selection pane="bottomLeft" activeCell="J92" sqref="J92"/>
    </sheetView>
  </sheetViews>
  <sheetFormatPr defaultColWidth="9.140625" defaultRowHeight="15"/>
  <cols>
    <col min="1" max="1" width="16.8515625" style="6" customWidth="1"/>
    <col min="2" max="2" width="12.57421875" style="1" customWidth="1"/>
    <col min="3" max="3" width="16.57421875" style="7" customWidth="1"/>
    <col min="4" max="4" width="14.00390625" style="7" customWidth="1"/>
    <col min="5" max="5" width="12.28125" style="23" customWidth="1"/>
    <col min="6" max="6" width="12.140625" style="8" customWidth="1"/>
    <col min="7" max="7" width="10.57421875" style="8" customWidth="1"/>
    <col min="8" max="8" width="12.00390625" style="8" customWidth="1"/>
    <col min="9" max="9" width="10.7109375" style="8" bestFit="1" customWidth="1"/>
    <col min="10" max="10" width="7.421875" style="8" customWidth="1"/>
    <col min="11" max="11" width="12.140625" style="8" customWidth="1"/>
    <col min="12" max="16384" width="9.00390625" style="1" customWidth="1"/>
  </cols>
  <sheetData>
    <row r="1" spans="1:11" ht="53.25" customHeight="1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5.75" customHeight="1">
      <c r="A2" s="40" t="s">
        <v>6</v>
      </c>
      <c r="B2" s="40" t="s">
        <v>5</v>
      </c>
      <c r="C2" s="40" t="s">
        <v>0</v>
      </c>
      <c r="D2" s="40" t="s">
        <v>1</v>
      </c>
      <c r="E2" s="41" t="s">
        <v>11</v>
      </c>
      <c r="F2" s="42" t="s">
        <v>9</v>
      </c>
      <c r="G2" s="43" t="s">
        <v>12</v>
      </c>
      <c r="H2" s="42" t="s">
        <v>10</v>
      </c>
      <c r="I2" s="42" t="s">
        <v>2</v>
      </c>
      <c r="J2" s="42" t="s">
        <v>4</v>
      </c>
      <c r="K2" s="42" t="s">
        <v>3</v>
      </c>
    </row>
    <row r="3" spans="1:11" ht="30" customHeight="1">
      <c r="A3" s="45" t="s">
        <v>7</v>
      </c>
      <c r="B3" s="13" t="s">
        <v>15</v>
      </c>
      <c r="C3" s="11" t="s">
        <v>14</v>
      </c>
      <c r="D3" s="12" t="s">
        <v>13</v>
      </c>
      <c r="E3" s="14">
        <v>85.8</v>
      </c>
      <c r="F3" s="14">
        <f aca="true" t="shared" si="0" ref="F3:F15">E3*70%</f>
        <v>60.059999999999995</v>
      </c>
      <c r="G3" s="14">
        <v>72.4</v>
      </c>
      <c r="H3" s="14">
        <f>G3*30%</f>
        <v>21.720000000000002</v>
      </c>
      <c r="I3" s="14">
        <f>F3+H3</f>
        <v>81.78</v>
      </c>
      <c r="J3" s="15">
        <v>1</v>
      </c>
      <c r="K3" s="25" t="s">
        <v>16</v>
      </c>
    </row>
    <row r="4" spans="1:11" ht="30" customHeight="1">
      <c r="A4" s="45" t="s">
        <v>7</v>
      </c>
      <c r="B4" s="55" t="s">
        <v>564</v>
      </c>
      <c r="C4" s="21" t="s">
        <v>20</v>
      </c>
      <c r="D4" s="20" t="s">
        <v>17</v>
      </c>
      <c r="E4" s="14">
        <v>84.4</v>
      </c>
      <c r="F4" s="14">
        <f t="shared" si="0"/>
        <v>59.08</v>
      </c>
      <c r="G4" s="14">
        <v>86.2</v>
      </c>
      <c r="H4" s="14">
        <f aca="true" t="shared" si="1" ref="H4:H257">G4*30%</f>
        <v>25.86</v>
      </c>
      <c r="I4" s="14">
        <f aca="true" t="shared" si="2" ref="I4:I233">F4+H4</f>
        <v>84.94</v>
      </c>
      <c r="J4" s="15">
        <v>1</v>
      </c>
      <c r="K4" s="25" t="s">
        <v>16</v>
      </c>
    </row>
    <row r="5" spans="1:11" ht="30" customHeight="1">
      <c r="A5" s="45" t="s">
        <v>7</v>
      </c>
      <c r="B5" s="55"/>
      <c r="C5" s="21" t="s">
        <v>21</v>
      </c>
      <c r="D5" s="20" t="s">
        <v>18</v>
      </c>
      <c r="E5" s="14">
        <v>82.6</v>
      </c>
      <c r="F5" s="14">
        <f t="shared" si="0"/>
        <v>57.81999999999999</v>
      </c>
      <c r="G5" s="14">
        <v>82.5</v>
      </c>
      <c r="H5" s="14">
        <f t="shared" si="1"/>
        <v>24.75</v>
      </c>
      <c r="I5" s="14">
        <f t="shared" si="2"/>
        <v>82.57</v>
      </c>
      <c r="J5" s="15">
        <v>2</v>
      </c>
      <c r="K5" s="25" t="s">
        <v>16</v>
      </c>
    </row>
    <row r="6" spans="1:11" s="2" customFormat="1" ht="30" customHeight="1">
      <c r="A6" s="45" t="s">
        <v>7</v>
      </c>
      <c r="B6" s="55"/>
      <c r="C6" s="21" t="s">
        <v>22</v>
      </c>
      <c r="D6" s="20" t="s">
        <v>19</v>
      </c>
      <c r="E6" s="48" t="s">
        <v>23</v>
      </c>
      <c r="F6" s="48"/>
      <c r="G6" s="48"/>
      <c r="H6" s="48"/>
      <c r="I6" s="48"/>
      <c r="J6" s="15"/>
      <c r="K6" s="13" t="s">
        <v>32</v>
      </c>
    </row>
    <row r="7" spans="1:11" s="2" customFormat="1" ht="30" customHeight="1">
      <c r="A7" s="45" t="s">
        <v>7</v>
      </c>
      <c r="B7" s="54" t="s">
        <v>24</v>
      </c>
      <c r="C7" s="21" t="s">
        <v>27</v>
      </c>
      <c r="D7" s="20" t="s">
        <v>25</v>
      </c>
      <c r="E7" s="14">
        <v>82</v>
      </c>
      <c r="F7" s="14">
        <f t="shared" si="0"/>
        <v>57.4</v>
      </c>
      <c r="G7" s="14">
        <v>90.8</v>
      </c>
      <c r="H7" s="14">
        <f t="shared" si="1"/>
        <v>27.24</v>
      </c>
      <c r="I7" s="14">
        <f t="shared" si="2"/>
        <v>84.64</v>
      </c>
      <c r="J7" s="16">
        <v>1</v>
      </c>
      <c r="K7" s="25" t="s">
        <v>16</v>
      </c>
    </row>
    <row r="8" spans="1:11" s="2" customFormat="1" ht="30" customHeight="1">
      <c r="A8" s="45" t="s">
        <v>7</v>
      </c>
      <c r="B8" s="54"/>
      <c r="C8" s="21" t="s">
        <v>28</v>
      </c>
      <c r="D8" s="20" t="s">
        <v>26</v>
      </c>
      <c r="E8" s="14">
        <v>79</v>
      </c>
      <c r="F8" s="14">
        <f t="shared" si="0"/>
        <v>55.3</v>
      </c>
      <c r="G8" s="14">
        <v>88.2</v>
      </c>
      <c r="H8" s="14">
        <f t="shared" si="1"/>
        <v>26.46</v>
      </c>
      <c r="I8" s="14">
        <f t="shared" si="2"/>
        <v>81.75999999999999</v>
      </c>
      <c r="J8" s="16">
        <v>2</v>
      </c>
      <c r="K8" s="25" t="s">
        <v>16</v>
      </c>
    </row>
    <row r="9" spans="1:11" s="2" customFormat="1" ht="30" customHeight="1">
      <c r="A9" s="45" t="s">
        <v>7</v>
      </c>
      <c r="B9" s="22" t="s">
        <v>29</v>
      </c>
      <c r="C9" s="21" t="s">
        <v>31</v>
      </c>
      <c r="D9" s="20" t="s">
        <v>30</v>
      </c>
      <c r="E9" s="14">
        <v>88.3</v>
      </c>
      <c r="F9" s="14">
        <f t="shared" si="0"/>
        <v>61.809999999999995</v>
      </c>
      <c r="G9" s="14">
        <v>82.7</v>
      </c>
      <c r="H9" s="14">
        <f t="shared" si="1"/>
        <v>24.81</v>
      </c>
      <c r="I9" s="14">
        <f t="shared" si="2"/>
        <v>86.61999999999999</v>
      </c>
      <c r="J9" s="16">
        <v>1</v>
      </c>
      <c r="K9" s="25" t="s">
        <v>16</v>
      </c>
    </row>
    <row r="10" spans="1:11" s="2" customFormat="1" ht="30" customHeight="1">
      <c r="A10" s="45" t="s">
        <v>7</v>
      </c>
      <c r="B10" s="54" t="s">
        <v>33</v>
      </c>
      <c r="C10" s="10" t="s">
        <v>39</v>
      </c>
      <c r="D10" s="9" t="s">
        <v>34</v>
      </c>
      <c r="E10" s="14">
        <v>95</v>
      </c>
      <c r="F10" s="14">
        <f t="shared" si="0"/>
        <v>66.5</v>
      </c>
      <c r="G10" s="14">
        <v>86</v>
      </c>
      <c r="H10" s="14">
        <f t="shared" si="1"/>
        <v>25.8</v>
      </c>
      <c r="I10" s="14">
        <f t="shared" si="2"/>
        <v>92.3</v>
      </c>
      <c r="J10" s="16">
        <v>1</v>
      </c>
      <c r="K10" s="25" t="s">
        <v>16</v>
      </c>
    </row>
    <row r="11" spans="1:11" s="2" customFormat="1" ht="30" customHeight="1">
      <c r="A11" s="45" t="s">
        <v>7</v>
      </c>
      <c r="B11" s="54"/>
      <c r="C11" s="10" t="s">
        <v>40</v>
      </c>
      <c r="D11" s="9" t="s">
        <v>35</v>
      </c>
      <c r="E11" s="48" t="s">
        <v>23</v>
      </c>
      <c r="F11" s="48"/>
      <c r="G11" s="48"/>
      <c r="H11" s="48"/>
      <c r="I11" s="48"/>
      <c r="J11" s="16"/>
      <c r="K11" s="13" t="s">
        <v>32</v>
      </c>
    </row>
    <row r="12" spans="1:11" s="2" customFormat="1" ht="30" customHeight="1">
      <c r="A12" s="45" t="s">
        <v>7</v>
      </c>
      <c r="B12" s="54"/>
      <c r="C12" s="10" t="s">
        <v>41</v>
      </c>
      <c r="D12" s="9" t="s">
        <v>36</v>
      </c>
      <c r="E12" s="14">
        <v>55</v>
      </c>
      <c r="F12" s="14">
        <f t="shared" si="0"/>
        <v>38.5</v>
      </c>
      <c r="G12" s="48" t="s">
        <v>23</v>
      </c>
      <c r="H12" s="48"/>
      <c r="I12" s="14">
        <f>F12</f>
        <v>38.5</v>
      </c>
      <c r="J12" s="16">
        <v>3</v>
      </c>
      <c r="K12" s="13" t="s">
        <v>32</v>
      </c>
    </row>
    <row r="13" spans="1:11" s="2" customFormat="1" ht="30" customHeight="1">
      <c r="A13" s="45" t="s">
        <v>7</v>
      </c>
      <c r="B13" s="54"/>
      <c r="C13" s="10" t="s">
        <v>42</v>
      </c>
      <c r="D13" s="9" t="s">
        <v>37</v>
      </c>
      <c r="E13" s="14">
        <v>58</v>
      </c>
      <c r="F13" s="14">
        <f t="shared" si="0"/>
        <v>40.599999999999994</v>
      </c>
      <c r="G13" s="14">
        <v>72</v>
      </c>
      <c r="H13" s="14">
        <f t="shared" si="1"/>
        <v>21.599999999999998</v>
      </c>
      <c r="I13" s="14">
        <f t="shared" si="2"/>
        <v>62.19999999999999</v>
      </c>
      <c r="J13" s="16">
        <v>2</v>
      </c>
      <c r="K13" s="13" t="s">
        <v>32</v>
      </c>
    </row>
    <row r="14" spans="1:11" s="2" customFormat="1" ht="30" customHeight="1">
      <c r="A14" s="45" t="s">
        <v>7</v>
      </c>
      <c r="B14" s="54"/>
      <c r="C14" s="10" t="s">
        <v>43</v>
      </c>
      <c r="D14" s="9" t="s">
        <v>38</v>
      </c>
      <c r="E14" s="14">
        <v>44</v>
      </c>
      <c r="F14" s="14">
        <f t="shared" si="0"/>
        <v>30.799999999999997</v>
      </c>
      <c r="G14" s="14"/>
      <c r="H14" s="14">
        <f t="shared" si="1"/>
        <v>0</v>
      </c>
      <c r="I14" s="14">
        <f t="shared" si="2"/>
        <v>30.799999999999997</v>
      </c>
      <c r="J14" s="16">
        <v>4</v>
      </c>
      <c r="K14" s="13" t="s">
        <v>32</v>
      </c>
    </row>
    <row r="15" spans="1:11" s="2" customFormat="1" ht="30" customHeight="1">
      <c r="A15" s="45" t="s">
        <v>7</v>
      </c>
      <c r="B15" s="54" t="s">
        <v>44</v>
      </c>
      <c r="C15" s="21" t="s">
        <v>48</v>
      </c>
      <c r="D15" s="24" t="s">
        <v>45</v>
      </c>
      <c r="E15" s="14">
        <v>87</v>
      </c>
      <c r="F15" s="14">
        <f t="shared" si="0"/>
        <v>60.9</v>
      </c>
      <c r="G15" s="14">
        <v>84.2</v>
      </c>
      <c r="H15" s="14">
        <f t="shared" si="1"/>
        <v>25.26</v>
      </c>
      <c r="I15" s="14">
        <f t="shared" si="2"/>
        <v>86.16</v>
      </c>
      <c r="J15" s="16">
        <v>1</v>
      </c>
      <c r="K15" s="25" t="s">
        <v>16</v>
      </c>
    </row>
    <row r="16" spans="1:11" s="2" customFormat="1" ht="30" customHeight="1">
      <c r="A16" s="45" t="s">
        <v>7</v>
      </c>
      <c r="B16" s="54"/>
      <c r="C16" s="21" t="s">
        <v>49</v>
      </c>
      <c r="D16" s="20" t="s">
        <v>46</v>
      </c>
      <c r="E16" s="48" t="s">
        <v>23</v>
      </c>
      <c r="F16" s="48"/>
      <c r="G16" s="48"/>
      <c r="H16" s="48"/>
      <c r="I16" s="48"/>
      <c r="J16" s="16"/>
      <c r="K16" s="13" t="s">
        <v>32</v>
      </c>
    </row>
    <row r="17" spans="1:11" s="2" customFormat="1" ht="30" customHeight="1">
      <c r="A17" s="45" t="s">
        <v>7</v>
      </c>
      <c r="B17" s="54"/>
      <c r="C17" s="21" t="s">
        <v>50</v>
      </c>
      <c r="D17" s="20" t="s">
        <v>47</v>
      </c>
      <c r="E17" s="48" t="s">
        <v>23</v>
      </c>
      <c r="F17" s="48"/>
      <c r="G17" s="48"/>
      <c r="H17" s="48"/>
      <c r="I17" s="48"/>
      <c r="J17" s="16"/>
      <c r="K17" s="13" t="s">
        <v>32</v>
      </c>
    </row>
    <row r="18" spans="1:11" s="2" customFormat="1" ht="30" customHeight="1">
      <c r="A18" s="45" t="s">
        <v>7</v>
      </c>
      <c r="B18" s="54" t="s">
        <v>51</v>
      </c>
      <c r="C18" s="21" t="s">
        <v>61</v>
      </c>
      <c r="D18" s="20" t="s">
        <v>52</v>
      </c>
      <c r="E18" s="14">
        <v>85</v>
      </c>
      <c r="F18" s="14">
        <f aca="true" t="shared" si="3" ref="F18:F52">E18*70%</f>
        <v>59.49999999999999</v>
      </c>
      <c r="G18" s="14"/>
      <c r="H18" s="14">
        <f t="shared" si="1"/>
        <v>0</v>
      </c>
      <c r="I18" s="14">
        <f t="shared" si="2"/>
        <v>59.49999999999999</v>
      </c>
      <c r="J18" s="16">
        <v>6</v>
      </c>
      <c r="K18" s="13" t="s">
        <v>32</v>
      </c>
    </row>
    <row r="19" spans="1:11" s="2" customFormat="1" ht="30" customHeight="1">
      <c r="A19" s="45" t="s">
        <v>7</v>
      </c>
      <c r="B19" s="54"/>
      <c r="C19" s="21" t="s">
        <v>62</v>
      </c>
      <c r="D19" s="20" t="s">
        <v>53</v>
      </c>
      <c r="E19" s="14">
        <v>97</v>
      </c>
      <c r="F19" s="14">
        <f t="shared" si="3"/>
        <v>67.89999999999999</v>
      </c>
      <c r="G19" s="14">
        <v>82.26</v>
      </c>
      <c r="H19" s="14">
        <f t="shared" si="1"/>
        <v>24.678</v>
      </c>
      <c r="I19" s="14">
        <f t="shared" si="2"/>
        <v>92.57799999999999</v>
      </c>
      <c r="J19" s="16">
        <v>1</v>
      </c>
      <c r="K19" s="25" t="s">
        <v>16</v>
      </c>
    </row>
    <row r="20" spans="1:11" s="2" customFormat="1" ht="30" customHeight="1">
      <c r="A20" s="45" t="s">
        <v>7</v>
      </c>
      <c r="B20" s="54"/>
      <c r="C20" s="21" t="s">
        <v>63</v>
      </c>
      <c r="D20" s="20" t="s">
        <v>54</v>
      </c>
      <c r="E20" s="14">
        <v>88</v>
      </c>
      <c r="F20" s="14">
        <f t="shared" si="3"/>
        <v>61.599999999999994</v>
      </c>
      <c r="G20" s="14"/>
      <c r="H20" s="14">
        <f t="shared" si="1"/>
        <v>0</v>
      </c>
      <c r="I20" s="14">
        <f t="shared" si="2"/>
        <v>61.599999999999994</v>
      </c>
      <c r="J20" s="16">
        <v>4</v>
      </c>
      <c r="K20" s="13" t="s">
        <v>32</v>
      </c>
    </row>
    <row r="21" spans="1:11" s="5" customFormat="1" ht="30" customHeight="1">
      <c r="A21" s="45" t="s">
        <v>7</v>
      </c>
      <c r="B21" s="54"/>
      <c r="C21" s="21" t="s">
        <v>64</v>
      </c>
      <c r="D21" s="20" t="s">
        <v>55</v>
      </c>
      <c r="E21" s="17">
        <v>93</v>
      </c>
      <c r="F21" s="14">
        <f t="shared" si="3"/>
        <v>65.1</v>
      </c>
      <c r="G21" s="17">
        <v>84.6</v>
      </c>
      <c r="H21" s="14">
        <f t="shared" si="1"/>
        <v>25.38</v>
      </c>
      <c r="I21" s="14">
        <f t="shared" si="2"/>
        <v>90.47999999999999</v>
      </c>
      <c r="J21" s="18">
        <v>2</v>
      </c>
      <c r="K21" s="13" t="s">
        <v>32</v>
      </c>
    </row>
    <row r="22" spans="1:11" s="2" customFormat="1" ht="30" customHeight="1">
      <c r="A22" s="45" t="s">
        <v>7</v>
      </c>
      <c r="B22" s="54"/>
      <c r="C22" s="21" t="s">
        <v>65</v>
      </c>
      <c r="D22" s="20" t="s">
        <v>56</v>
      </c>
      <c r="E22" s="14">
        <v>75</v>
      </c>
      <c r="F22" s="14">
        <f t="shared" si="3"/>
        <v>52.5</v>
      </c>
      <c r="G22" s="14"/>
      <c r="H22" s="14">
        <f t="shared" si="1"/>
        <v>0</v>
      </c>
      <c r="I22" s="14">
        <f t="shared" si="2"/>
        <v>52.5</v>
      </c>
      <c r="J22" s="16">
        <v>9</v>
      </c>
      <c r="K22" s="13" t="s">
        <v>32</v>
      </c>
    </row>
    <row r="23" spans="1:11" s="2" customFormat="1" ht="30" customHeight="1">
      <c r="A23" s="45" t="s">
        <v>7</v>
      </c>
      <c r="B23" s="54"/>
      <c r="C23" s="21" t="s">
        <v>66</v>
      </c>
      <c r="D23" s="20" t="s">
        <v>57</v>
      </c>
      <c r="E23" s="14">
        <v>90</v>
      </c>
      <c r="F23" s="14">
        <f t="shared" si="3"/>
        <v>62.99999999999999</v>
      </c>
      <c r="G23" s="14">
        <v>80.36</v>
      </c>
      <c r="H23" s="14">
        <f t="shared" si="1"/>
        <v>24.108</v>
      </c>
      <c r="I23" s="14">
        <f t="shared" si="2"/>
        <v>87.10799999999999</v>
      </c>
      <c r="J23" s="26">
        <v>3</v>
      </c>
      <c r="K23" s="13" t="s">
        <v>32</v>
      </c>
    </row>
    <row r="24" spans="1:11" s="3" customFormat="1" ht="30" customHeight="1">
      <c r="A24" s="45" t="s">
        <v>7</v>
      </c>
      <c r="B24" s="54"/>
      <c r="C24" s="21" t="s">
        <v>67</v>
      </c>
      <c r="D24" s="20" t="s">
        <v>58</v>
      </c>
      <c r="E24" s="14">
        <v>86</v>
      </c>
      <c r="F24" s="14">
        <f t="shared" si="3"/>
        <v>60.199999999999996</v>
      </c>
      <c r="G24" s="14"/>
      <c r="H24" s="14">
        <f t="shared" si="1"/>
        <v>0</v>
      </c>
      <c r="I24" s="14">
        <f t="shared" si="2"/>
        <v>60.199999999999996</v>
      </c>
      <c r="J24" s="27">
        <v>5</v>
      </c>
      <c r="K24" s="13" t="s">
        <v>32</v>
      </c>
    </row>
    <row r="25" spans="1:11" s="3" customFormat="1" ht="30" customHeight="1">
      <c r="A25" s="45" t="s">
        <v>7</v>
      </c>
      <c r="B25" s="54"/>
      <c r="C25" s="21" t="s">
        <v>68</v>
      </c>
      <c r="D25" s="9" t="s">
        <v>59</v>
      </c>
      <c r="E25" s="14">
        <v>84</v>
      </c>
      <c r="F25" s="14">
        <f t="shared" si="3"/>
        <v>58.8</v>
      </c>
      <c r="G25" s="14"/>
      <c r="H25" s="14">
        <f t="shared" si="1"/>
        <v>0</v>
      </c>
      <c r="I25" s="14">
        <f t="shared" si="2"/>
        <v>58.8</v>
      </c>
      <c r="J25" s="27">
        <v>7</v>
      </c>
      <c r="K25" s="13" t="s">
        <v>32</v>
      </c>
    </row>
    <row r="26" spans="1:11" s="3" customFormat="1" ht="30" customHeight="1">
      <c r="A26" s="45" t="s">
        <v>7</v>
      </c>
      <c r="B26" s="54"/>
      <c r="C26" s="21" t="s">
        <v>69</v>
      </c>
      <c r="D26" s="9" t="s">
        <v>60</v>
      </c>
      <c r="E26" s="14">
        <v>81</v>
      </c>
      <c r="F26" s="14">
        <f t="shared" si="3"/>
        <v>56.699999999999996</v>
      </c>
      <c r="G26" s="19"/>
      <c r="H26" s="14">
        <f t="shared" si="1"/>
        <v>0</v>
      </c>
      <c r="I26" s="14">
        <f t="shared" si="2"/>
        <v>56.699999999999996</v>
      </c>
      <c r="J26" s="27">
        <v>8</v>
      </c>
      <c r="K26" s="13" t="s">
        <v>32</v>
      </c>
    </row>
    <row r="27" spans="1:11" s="2" customFormat="1" ht="30" customHeight="1">
      <c r="A27" s="45" t="s">
        <v>7</v>
      </c>
      <c r="B27" s="47" t="s">
        <v>70</v>
      </c>
      <c r="C27" s="21" t="s">
        <v>77</v>
      </c>
      <c r="D27" s="20" t="s">
        <v>71</v>
      </c>
      <c r="E27" s="17">
        <v>80</v>
      </c>
      <c r="F27" s="14">
        <f t="shared" si="3"/>
        <v>56</v>
      </c>
      <c r="G27" s="14"/>
      <c r="H27" s="14">
        <f t="shared" si="1"/>
        <v>0</v>
      </c>
      <c r="I27" s="14">
        <f t="shared" si="2"/>
        <v>56</v>
      </c>
      <c r="J27" s="27">
        <v>5</v>
      </c>
      <c r="K27" s="14" t="s">
        <v>32</v>
      </c>
    </row>
    <row r="28" spans="1:11" s="2" customFormat="1" ht="30" customHeight="1">
      <c r="A28" s="45" t="s">
        <v>7</v>
      </c>
      <c r="B28" s="47"/>
      <c r="C28" s="21" t="s">
        <v>78</v>
      </c>
      <c r="D28" s="20" t="s">
        <v>84</v>
      </c>
      <c r="E28" s="14">
        <v>95</v>
      </c>
      <c r="F28" s="14">
        <f t="shared" si="3"/>
        <v>66.5</v>
      </c>
      <c r="G28" s="14">
        <v>85.74</v>
      </c>
      <c r="H28" s="14">
        <f t="shared" si="1"/>
        <v>25.721999999999998</v>
      </c>
      <c r="I28" s="14">
        <f t="shared" si="2"/>
        <v>92.222</v>
      </c>
      <c r="J28" s="27">
        <v>1</v>
      </c>
      <c r="K28" s="29" t="s">
        <v>16</v>
      </c>
    </row>
    <row r="29" spans="1:11" s="2" customFormat="1" ht="30" customHeight="1">
      <c r="A29" s="45" t="s">
        <v>7</v>
      </c>
      <c r="B29" s="47"/>
      <c r="C29" s="21" t="s">
        <v>79</v>
      </c>
      <c r="D29" s="9" t="s">
        <v>72</v>
      </c>
      <c r="E29" s="14">
        <v>70</v>
      </c>
      <c r="F29" s="14">
        <f t="shared" si="3"/>
        <v>49</v>
      </c>
      <c r="G29" s="14"/>
      <c r="H29" s="14">
        <f t="shared" si="1"/>
        <v>0</v>
      </c>
      <c r="I29" s="14">
        <f t="shared" si="2"/>
        <v>49</v>
      </c>
      <c r="J29" s="27">
        <v>7</v>
      </c>
      <c r="K29" s="14" t="s">
        <v>32</v>
      </c>
    </row>
    <row r="30" spans="1:11" s="2" customFormat="1" ht="30" customHeight="1">
      <c r="A30" s="45" t="s">
        <v>7</v>
      </c>
      <c r="B30" s="47"/>
      <c r="C30" s="21" t="s">
        <v>80</v>
      </c>
      <c r="D30" s="9" t="s">
        <v>73</v>
      </c>
      <c r="E30" s="14">
        <v>84</v>
      </c>
      <c r="F30" s="14">
        <f t="shared" si="3"/>
        <v>58.8</v>
      </c>
      <c r="G30" s="14"/>
      <c r="H30" s="14">
        <f t="shared" si="1"/>
        <v>0</v>
      </c>
      <c r="I30" s="14">
        <f t="shared" si="2"/>
        <v>58.8</v>
      </c>
      <c r="J30" s="27">
        <v>4</v>
      </c>
      <c r="K30" s="14" t="s">
        <v>32</v>
      </c>
    </row>
    <row r="31" spans="1:11" s="2" customFormat="1" ht="30" customHeight="1">
      <c r="A31" s="45" t="s">
        <v>7</v>
      </c>
      <c r="B31" s="47"/>
      <c r="C31" s="21" t="s">
        <v>81</v>
      </c>
      <c r="D31" s="9" t="s">
        <v>74</v>
      </c>
      <c r="E31" s="14">
        <v>79</v>
      </c>
      <c r="F31" s="14">
        <f t="shared" si="3"/>
        <v>55.3</v>
      </c>
      <c r="G31" s="14"/>
      <c r="H31" s="14">
        <f t="shared" si="1"/>
        <v>0</v>
      </c>
      <c r="I31" s="14">
        <f t="shared" si="2"/>
        <v>55.3</v>
      </c>
      <c r="J31" s="27">
        <v>6</v>
      </c>
      <c r="K31" s="14" t="s">
        <v>32</v>
      </c>
    </row>
    <row r="32" spans="1:11" s="2" customFormat="1" ht="30" customHeight="1">
      <c r="A32" s="45" t="s">
        <v>7</v>
      </c>
      <c r="B32" s="47"/>
      <c r="C32" s="21" t="s">
        <v>82</v>
      </c>
      <c r="D32" s="9" t="s">
        <v>75</v>
      </c>
      <c r="E32" s="14">
        <v>85</v>
      </c>
      <c r="F32" s="14">
        <f t="shared" si="3"/>
        <v>59.49999999999999</v>
      </c>
      <c r="G32" s="14">
        <v>80.5</v>
      </c>
      <c r="H32" s="14">
        <f t="shared" si="1"/>
        <v>24.15</v>
      </c>
      <c r="I32" s="14">
        <f t="shared" si="2"/>
        <v>83.64999999999999</v>
      </c>
      <c r="J32" s="27">
        <v>3</v>
      </c>
      <c r="K32" s="14" t="s">
        <v>32</v>
      </c>
    </row>
    <row r="33" spans="1:11" s="2" customFormat="1" ht="30" customHeight="1">
      <c r="A33" s="45" t="s">
        <v>7</v>
      </c>
      <c r="B33" s="47"/>
      <c r="C33" s="21" t="s">
        <v>83</v>
      </c>
      <c r="D33" s="9" t="s">
        <v>76</v>
      </c>
      <c r="E33" s="19">
        <v>90</v>
      </c>
      <c r="F33" s="14">
        <f t="shared" si="3"/>
        <v>62.99999999999999</v>
      </c>
      <c r="G33" s="19">
        <v>82.4</v>
      </c>
      <c r="H33" s="14">
        <f t="shared" si="1"/>
        <v>24.720000000000002</v>
      </c>
      <c r="I33" s="14">
        <f t="shared" si="2"/>
        <v>87.72</v>
      </c>
      <c r="J33" s="27">
        <v>2</v>
      </c>
      <c r="K33" s="14" t="s">
        <v>32</v>
      </c>
    </row>
    <row r="34" spans="1:11" s="2" customFormat="1" ht="30" customHeight="1">
      <c r="A34" s="45" t="s">
        <v>7</v>
      </c>
      <c r="B34" s="47" t="s">
        <v>85</v>
      </c>
      <c r="C34" s="21" t="s">
        <v>97</v>
      </c>
      <c r="D34" s="20" t="s">
        <v>86</v>
      </c>
      <c r="E34" s="19">
        <v>56</v>
      </c>
      <c r="F34" s="14">
        <f t="shared" si="3"/>
        <v>39.199999999999996</v>
      </c>
      <c r="G34" s="19"/>
      <c r="H34" s="14">
        <f t="shared" si="1"/>
        <v>0</v>
      </c>
      <c r="I34" s="14">
        <f t="shared" si="2"/>
        <v>39.199999999999996</v>
      </c>
      <c r="J34" s="27">
        <v>8</v>
      </c>
      <c r="K34" s="14" t="s">
        <v>32</v>
      </c>
    </row>
    <row r="35" spans="1:11" s="2" customFormat="1" ht="30" customHeight="1">
      <c r="A35" s="45" t="s">
        <v>7</v>
      </c>
      <c r="B35" s="47"/>
      <c r="C35" s="21" t="s">
        <v>98</v>
      </c>
      <c r="D35" s="20" t="s">
        <v>87</v>
      </c>
      <c r="E35" s="19">
        <v>60</v>
      </c>
      <c r="F35" s="14">
        <f t="shared" si="3"/>
        <v>42</v>
      </c>
      <c r="G35" s="19"/>
      <c r="H35" s="14">
        <f t="shared" si="1"/>
        <v>0</v>
      </c>
      <c r="I35" s="14">
        <f t="shared" si="2"/>
        <v>42</v>
      </c>
      <c r="J35" s="27">
        <v>7</v>
      </c>
      <c r="K35" s="14" t="s">
        <v>32</v>
      </c>
    </row>
    <row r="36" spans="1:11" s="2" customFormat="1" ht="30" customHeight="1">
      <c r="A36" s="45" t="s">
        <v>7</v>
      </c>
      <c r="B36" s="47"/>
      <c r="C36" s="21" t="s">
        <v>99</v>
      </c>
      <c r="D36" s="20" t="s">
        <v>88</v>
      </c>
      <c r="E36" s="19">
        <v>61</v>
      </c>
      <c r="F36" s="14">
        <f t="shared" si="3"/>
        <v>42.699999999999996</v>
      </c>
      <c r="G36" s="19"/>
      <c r="H36" s="14">
        <f t="shared" si="1"/>
        <v>0</v>
      </c>
      <c r="I36" s="14">
        <f t="shared" si="2"/>
        <v>42.699999999999996</v>
      </c>
      <c r="J36" s="27">
        <v>6</v>
      </c>
      <c r="K36" s="14" t="s">
        <v>32</v>
      </c>
    </row>
    <row r="37" spans="1:11" s="4" customFormat="1" ht="30" customHeight="1">
      <c r="A37" s="45" t="s">
        <v>7</v>
      </c>
      <c r="B37" s="47"/>
      <c r="C37" s="21" t="s">
        <v>100</v>
      </c>
      <c r="D37" s="20" t="s">
        <v>89</v>
      </c>
      <c r="E37" s="19">
        <v>69</v>
      </c>
      <c r="F37" s="14">
        <f t="shared" si="3"/>
        <v>48.3</v>
      </c>
      <c r="G37" s="19">
        <v>58.4</v>
      </c>
      <c r="H37" s="14">
        <f t="shared" si="1"/>
        <v>17.52</v>
      </c>
      <c r="I37" s="14">
        <f>F37+H37</f>
        <v>65.82</v>
      </c>
      <c r="J37" s="27">
        <v>2</v>
      </c>
      <c r="K37" s="14" t="s">
        <v>32</v>
      </c>
    </row>
    <row r="38" spans="1:11" s="4" customFormat="1" ht="30" customHeight="1">
      <c r="A38" s="45" t="s">
        <v>7</v>
      </c>
      <c r="B38" s="47"/>
      <c r="C38" s="21" t="s">
        <v>101</v>
      </c>
      <c r="D38" s="20" t="s">
        <v>90</v>
      </c>
      <c r="E38" s="19">
        <v>75</v>
      </c>
      <c r="F38" s="14">
        <f t="shared" si="3"/>
        <v>52.5</v>
      </c>
      <c r="G38" s="19">
        <v>84.96</v>
      </c>
      <c r="H38" s="14">
        <f t="shared" si="1"/>
        <v>25.487999999999996</v>
      </c>
      <c r="I38" s="14">
        <f t="shared" si="2"/>
        <v>77.988</v>
      </c>
      <c r="J38" s="27">
        <v>1</v>
      </c>
      <c r="K38" s="29" t="s">
        <v>16</v>
      </c>
    </row>
    <row r="39" spans="1:11" s="4" customFormat="1" ht="30" customHeight="1">
      <c r="A39" s="45" t="s">
        <v>7</v>
      </c>
      <c r="B39" s="47"/>
      <c r="C39" s="31" t="s">
        <v>102</v>
      </c>
      <c r="D39" s="30" t="s">
        <v>91</v>
      </c>
      <c r="E39" s="19">
        <v>32</v>
      </c>
      <c r="F39" s="14">
        <f t="shared" si="3"/>
        <v>22.4</v>
      </c>
      <c r="G39" s="19"/>
      <c r="H39" s="14">
        <f t="shared" si="1"/>
        <v>0</v>
      </c>
      <c r="I39" s="14">
        <f t="shared" si="2"/>
        <v>22.4</v>
      </c>
      <c r="J39" s="26">
        <v>10</v>
      </c>
      <c r="K39" s="14" t="s">
        <v>32</v>
      </c>
    </row>
    <row r="40" spans="1:11" s="4" customFormat="1" ht="30" customHeight="1">
      <c r="A40" s="45" t="s">
        <v>7</v>
      </c>
      <c r="B40" s="47"/>
      <c r="C40" s="21" t="s">
        <v>103</v>
      </c>
      <c r="D40" s="20" t="s">
        <v>92</v>
      </c>
      <c r="E40" s="19">
        <v>52</v>
      </c>
      <c r="F40" s="14">
        <f t="shared" si="3"/>
        <v>36.4</v>
      </c>
      <c r="G40" s="19"/>
      <c r="H40" s="14">
        <f t="shared" si="1"/>
        <v>0</v>
      </c>
      <c r="I40" s="14">
        <f t="shared" si="2"/>
        <v>36.4</v>
      </c>
      <c r="J40" s="26">
        <v>9</v>
      </c>
      <c r="K40" s="14" t="s">
        <v>32</v>
      </c>
    </row>
    <row r="41" spans="1:11" s="2" customFormat="1" ht="30" customHeight="1">
      <c r="A41" s="45" t="s">
        <v>7</v>
      </c>
      <c r="B41" s="47"/>
      <c r="C41" s="21" t="s">
        <v>104</v>
      </c>
      <c r="D41" s="9" t="s">
        <v>93</v>
      </c>
      <c r="E41" s="48" t="s">
        <v>23</v>
      </c>
      <c r="F41" s="48"/>
      <c r="G41" s="48"/>
      <c r="H41" s="48"/>
      <c r="I41" s="48"/>
      <c r="J41" s="26"/>
      <c r="K41" s="14" t="s">
        <v>32</v>
      </c>
    </row>
    <row r="42" spans="1:11" s="2" customFormat="1" ht="30" customHeight="1">
      <c r="A42" s="45" t="s">
        <v>7</v>
      </c>
      <c r="B42" s="47"/>
      <c r="C42" s="21" t="s">
        <v>105</v>
      </c>
      <c r="D42" s="9" t="s">
        <v>94</v>
      </c>
      <c r="E42" s="14">
        <v>63</v>
      </c>
      <c r="F42" s="14">
        <f t="shared" si="3"/>
        <v>44.099999999999994</v>
      </c>
      <c r="G42" s="14">
        <v>42.7</v>
      </c>
      <c r="H42" s="14">
        <f t="shared" si="1"/>
        <v>12.81</v>
      </c>
      <c r="I42" s="14">
        <f t="shared" si="2"/>
        <v>56.91</v>
      </c>
      <c r="J42" s="26">
        <v>4</v>
      </c>
      <c r="K42" s="14" t="s">
        <v>32</v>
      </c>
    </row>
    <row r="43" spans="1:11" s="2" customFormat="1" ht="30" customHeight="1">
      <c r="A43" s="45" t="s">
        <v>7</v>
      </c>
      <c r="B43" s="47"/>
      <c r="C43" s="21" t="s">
        <v>106</v>
      </c>
      <c r="D43" s="9" t="s">
        <v>95</v>
      </c>
      <c r="E43" s="14">
        <v>63</v>
      </c>
      <c r="F43" s="14">
        <f t="shared" si="3"/>
        <v>44.099999999999994</v>
      </c>
      <c r="G43" s="14">
        <v>32.46</v>
      </c>
      <c r="H43" s="14">
        <f t="shared" si="1"/>
        <v>9.738</v>
      </c>
      <c r="I43" s="14">
        <f t="shared" si="2"/>
        <v>53.837999999999994</v>
      </c>
      <c r="J43" s="26">
        <v>5</v>
      </c>
      <c r="K43" s="14" t="s">
        <v>32</v>
      </c>
    </row>
    <row r="44" spans="1:11" s="2" customFormat="1" ht="30" customHeight="1">
      <c r="A44" s="45" t="s">
        <v>7</v>
      </c>
      <c r="B44" s="47"/>
      <c r="C44" s="21" t="s">
        <v>107</v>
      </c>
      <c r="D44" s="9" t="s">
        <v>96</v>
      </c>
      <c r="E44" s="14">
        <v>63</v>
      </c>
      <c r="F44" s="14">
        <f t="shared" si="3"/>
        <v>44.099999999999994</v>
      </c>
      <c r="G44" s="14">
        <v>49</v>
      </c>
      <c r="H44" s="14">
        <f t="shared" si="1"/>
        <v>14.7</v>
      </c>
      <c r="I44" s="14">
        <f t="shared" si="2"/>
        <v>58.8</v>
      </c>
      <c r="J44" s="26">
        <v>3</v>
      </c>
      <c r="K44" s="14" t="s">
        <v>32</v>
      </c>
    </row>
    <row r="45" spans="1:11" s="2" customFormat="1" ht="30" customHeight="1">
      <c r="A45" s="45" t="s">
        <v>7</v>
      </c>
      <c r="B45" s="47" t="s">
        <v>108</v>
      </c>
      <c r="C45" s="10" t="s">
        <v>121</v>
      </c>
      <c r="D45" s="9" t="s">
        <v>109</v>
      </c>
      <c r="E45" s="14">
        <v>72.6</v>
      </c>
      <c r="F45" s="14">
        <f t="shared" si="3"/>
        <v>50.81999999999999</v>
      </c>
      <c r="G45" s="14"/>
      <c r="H45" s="14">
        <f t="shared" si="1"/>
        <v>0</v>
      </c>
      <c r="I45" s="14">
        <f t="shared" si="2"/>
        <v>50.81999999999999</v>
      </c>
      <c r="J45" s="26">
        <v>7</v>
      </c>
      <c r="K45" s="14" t="s">
        <v>32</v>
      </c>
    </row>
    <row r="46" spans="1:11" s="2" customFormat="1" ht="30" customHeight="1">
      <c r="A46" s="45" t="s">
        <v>7</v>
      </c>
      <c r="B46" s="47"/>
      <c r="C46" s="10" t="s">
        <v>122</v>
      </c>
      <c r="D46" s="9" t="s">
        <v>110</v>
      </c>
      <c r="E46" s="14">
        <v>74.2</v>
      </c>
      <c r="F46" s="14">
        <f t="shared" si="3"/>
        <v>51.94</v>
      </c>
      <c r="G46" s="14"/>
      <c r="H46" s="14">
        <f t="shared" si="1"/>
        <v>0</v>
      </c>
      <c r="I46" s="14">
        <f t="shared" si="2"/>
        <v>51.94</v>
      </c>
      <c r="J46" s="26">
        <v>6</v>
      </c>
      <c r="K46" s="14" t="s">
        <v>32</v>
      </c>
    </row>
    <row r="47" spans="1:11" s="2" customFormat="1" ht="30" customHeight="1">
      <c r="A47" s="45" t="s">
        <v>7</v>
      </c>
      <c r="B47" s="47"/>
      <c r="C47" s="10" t="s">
        <v>123</v>
      </c>
      <c r="D47" s="9" t="s">
        <v>111</v>
      </c>
      <c r="E47" s="14">
        <v>77.6</v>
      </c>
      <c r="F47" s="14">
        <f t="shared" si="3"/>
        <v>54.31999999999999</v>
      </c>
      <c r="G47" s="14"/>
      <c r="H47" s="14">
        <f t="shared" si="1"/>
        <v>0</v>
      </c>
      <c r="I47" s="14">
        <f t="shared" si="2"/>
        <v>54.31999999999999</v>
      </c>
      <c r="J47" s="26">
        <v>5</v>
      </c>
      <c r="K47" s="14" t="s">
        <v>32</v>
      </c>
    </row>
    <row r="48" spans="1:11" s="2" customFormat="1" ht="30" customHeight="1">
      <c r="A48" s="45" t="s">
        <v>7</v>
      </c>
      <c r="B48" s="47"/>
      <c r="C48" s="10" t="s">
        <v>124</v>
      </c>
      <c r="D48" s="9" t="s">
        <v>112</v>
      </c>
      <c r="E48" s="14">
        <v>50.8</v>
      </c>
      <c r="F48" s="14">
        <f t="shared" si="3"/>
        <v>35.559999999999995</v>
      </c>
      <c r="G48" s="14"/>
      <c r="H48" s="14">
        <f t="shared" si="1"/>
        <v>0</v>
      </c>
      <c r="I48" s="14">
        <f t="shared" si="2"/>
        <v>35.559999999999995</v>
      </c>
      <c r="J48" s="26">
        <v>17</v>
      </c>
      <c r="K48" s="14" t="s">
        <v>32</v>
      </c>
    </row>
    <row r="49" spans="1:11" s="2" customFormat="1" ht="30" customHeight="1">
      <c r="A49" s="45" t="s">
        <v>7</v>
      </c>
      <c r="B49" s="47"/>
      <c r="C49" s="10" t="s">
        <v>125</v>
      </c>
      <c r="D49" s="9" t="s">
        <v>113</v>
      </c>
      <c r="E49" s="14">
        <v>88.8</v>
      </c>
      <c r="F49" s="14">
        <f t="shared" si="3"/>
        <v>62.16</v>
      </c>
      <c r="G49" s="14">
        <v>64.8</v>
      </c>
      <c r="H49" s="14">
        <f t="shared" si="1"/>
        <v>19.439999999999998</v>
      </c>
      <c r="I49" s="14">
        <f t="shared" si="2"/>
        <v>81.6</v>
      </c>
      <c r="J49" s="26">
        <v>2</v>
      </c>
      <c r="K49" s="14" t="s">
        <v>32</v>
      </c>
    </row>
    <row r="50" spans="1:11" s="5" customFormat="1" ht="30" customHeight="1">
      <c r="A50" s="45" t="s">
        <v>7</v>
      </c>
      <c r="B50" s="47"/>
      <c r="C50" s="10" t="s">
        <v>126</v>
      </c>
      <c r="D50" s="9" t="s">
        <v>114</v>
      </c>
      <c r="E50" s="17">
        <v>91</v>
      </c>
      <c r="F50" s="14">
        <f t="shared" si="3"/>
        <v>63.699999999999996</v>
      </c>
      <c r="G50" s="17">
        <v>59.2</v>
      </c>
      <c r="H50" s="14">
        <f t="shared" si="1"/>
        <v>17.76</v>
      </c>
      <c r="I50" s="14">
        <f t="shared" si="2"/>
        <v>81.46</v>
      </c>
      <c r="J50" s="28">
        <v>3</v>
      </c>
      <c r="K50" s="14" t="s">
        <v>32</v>
      </c>
    </row>
    <row r="51" spans="1:11" s="2" customFormat="1" ht="30" customHeight="1">
      <c r="A51" s="45" t="s">
        <v>7</v>
      </c>
      <c r="B51" s="47"/>
      <c r="C51" s="10" t="s">
        <v>127</v>
      </c>
      <c r="D51" s="9" t="s">
        <v>115</v>
      </c>
      <c r="E51" s="48" t="s">
        <v>23</v>
      </c>
      <c r="F51" s="48"/>
      <c r="G51" s="48"/>
      <c r="H51" s="48"/>
      <c r="I51" s="48"/>
      <c r="J51" s="26"/>
      <c r="K51" s="14" t="s">
        <v>32</v>
      </c>
    </row>
    <row r="52" spans="1:11" s="2" customFormat="1" ht="30" customHeight="1">
      <c r="A52" s="45" t="s">
        <v>7</v>
      </c>
      <c r="B52" s="47"/>
      <c r="C52" s="10" t="s">
        <v>128</v>
      </c>
      <c r="D52" s="9" t="s">
        <v>116</v>
      </c>
      <c r="E52" s="14">
        <v>90</v>
      </c>
      <c r="F52" s="14">
        <f t="shared" si="3"/>
        <v>62.99999999999999</v>
      </c>
      <c r="G52" s="14">
        <v>93</v>
      </c>
      <c r="H52" s="14">
        <f t="shared" si="1"/>
        <v>27.9</v>
      </c>
      <c r="I52" s="14">
        <f t="shared" si="2"/>
        <v>90.89999999999999</v>
      </c>
      <c r="J52" s="26">
        <v>1</v>
      </c>
      <c r="K52" s="29" t="s">
        <v>16</v>
      </c>
    </row>
    <row r="53" spans="1:11" s="2" customFormat="1" ht="30" customHeight="1">
      <c r="A53" s="45" t="s">
        <v>7</v>
      </c>
      <c r="B53" s="47"/>
      <c r="C53" s="10" t="s">
        <v>129</v>
      </c>
      <c r="D53" s="9" t="s">
        <v>117</v>
      </c>
      <c r="E53" s="48" t="s">
        <v>23</v>
      </c>
      <c r="F53" s="48"/>
      <c r="G53" s="48"/>
      <c r="H53" s="48"/>
      <c r="I53" s="48"/>
      <c r="J53" s="26"/>
      <c r="K53" s="14" t="s">
        <v>32</v>
      </c>
    </row>
    <row r="54" spans="1:11" s="2" customFormat="1" ht="30" customHeight="1">
      <c r="A54" s="45" t="s">
        <v>7</v>
      </c>
      <c r="B54" s="47"/>
      <c r="C54" s="10" t="s">
        <v>130</v>
      </c>
      <c r="D54" s="9" t="s">
        <v>118</v>
      </c>
      <c r="E54" s="14">
        <v>59.6</v>
      </c>
      <c r="F54" s="14">
        <f aca="true" t="shared" si="4" ref="F54:F257">E54*70%</f>
        <v>41.72</v>
      </c>
      <c r="G54" s="14"/>
      <c r="H54" s="14">
        <f t="shared" si="1"/>
        <v>0</v>
      </c>
      <c r="I54" s="14">
        <f t="shared" si="2"/>
        <v>41.72</v>
      </c>
      <c r="J54" s="26">
        <v>14</v>
      </c>
      <c r="K54" s="14" t="s">
        <v>32</v>
      </c>
    </row>
    <row r="55" spans="1:11" s="2" customFormat="1" ht="30" customHeight="1">
      <c r="A55" s="45" t="s">
        <v>7</v>
      </c>
      <c r="B55" s="47"/>
      <c r="C55" s="10" t="s">
        <v>131</v>
      </c>
      <c r="D55" s="9" t="s">
        <v>119</v>
      </c>
      <c r="E55" s="14">
        <v>65.8</v>
      </c>
      <c r="F55" s="14">
        <f t="shared" si="4"/>
        <v>46.059999999999995</v>
      </c>
      <c r="G55" s="14"/>
      <c r="H55" s="14">
        <f t="shared" si="1"/>
        <v>0</v>
      </c>
      <c r="I55" s="14">
        <f t="shared" si="2"/>
        <v>46.059999999999995</v>
      </c>
      <c r="J55" s="26">
        <v>11</v>
      </c>
      <c r="K55" s="14" t="s">
        <v>32</v>
      </c>
    </row>
    <row r="56" spans="1:11" s="2" customFormat="1" ht="30" customHeight="1">
      <c r="A56" s="45" t="s">
        <v>7</v>
      </c>
      <c r="B56" s="47"/>
      <c r="C56" s="10" t="s">
        <v>132</v>
      </c>
      <c r="D56" s="9" t="s">
        <v>120</v>
      </c>
      <c r="E56" s="48" t="s">
        <v>23</v>
      </c>
      <c r="F56" s="48"/>
      <c r="G56" s="48"/>
      <c r="H56" s="48"/>
      <c r="I56" s="48"/>
      <c r="J56" s="26"/>
      <c r="K56" s="14" t="s">
        <v>32</v>
      </c>
    </row>
    <row r="57" spans="1:11" s="2" customFormat="1" ht="30" customHeight="1">
      <c r="A57" s="45" t="s">
        <v>7</v>
      </c>
      <c r="B57" s="47"/>
      <c r="C57" s="10" t="s">
        <v>146</v>
      </c>
      <c r="D57" s="9" t="s">
        <v>133</v>
      </c>
      <c r="E57" s="14">
        <v>79.6</v>
      </c>
      <c r="F57" s="14">
        <f t="shared" si="4"/>
        <v>55.71999999999999</v>
      </c>
      <c r="G57" s="14"/>
      <c r="H57" s="14">
        <f t="shared" si="1"/>
        <v>0</v>
      </c>
      <c r="I57" s="14">
        <f t="shared" si="2"/>
        <v>55.71999999999999</v>
      </c>
      <c r="J57" s="26">
        <v>4</v>
      </c>
      <c r="K57" s="14" t="s">
        <v>32</v>
      </c>
    </row>
    <row r="58" spans="1:11" s="2" customFormat="1" ht="30" customHeight="1">
      <c r="A58" s="45" t="s">
        <v>7</v>
      </c>
      <c r="B58" s="47"/>
      <c r="C58" s="10" t="s">
        <v>147</v>
      </c>
      <c r="D58" s="9" t="s">
        <v>134</v>
      </c>
      <c r="E58" s="14">
        <v>61.6</v>
      </c>
      <c r="F58" s="14">
        <f t="shared" si="4"/>
        <v>43.12</v>
      </c>
      <c r="G58" s="14"/>
      <c r="H58" s="14">
        <f t="shared" si="1"/>
        <v>0</v>
      </c>
      <c r="I58" s="14">
        <f t="shared" si="2"/>
        <v>43.12</v>
      </c>
      <c r="J58" s="26">
        <v>13</v>
      </c>
      <c r="K58" s="14" t="s">
        <v>32</v>
      </c>
    </row>
    <row r="59" spans="1:11" s="2" customFormat="1" ht="30" customHeight="1">
      <c r="A59" s="45" t="s">
        <v>7</v>
      </c>
      <c r="B59" s="47"/>
      <c r="C59" s="10" t="s">
        <v>148</v>
      </c>
      <c r="D59" s="9" t="s">
        <v>135</v>
      </c>
      <c r="E59" s="14">
        <v>62.4</v>
      </c>
      <c r="F59" s="14">
        <f t="shared" si="4"/>
        <v>43.68</v>
      </c>
      <c r="G59" s="14"/>
      <c r="H59" s="14">
        <f t="shared" si="1"/>
        <v>0</v>
      </c>
      <c r="I59" s="14">
        <f t="shared" si="2"/>
        <v>43.68</v>
      </c>
      <c r="J59" s="26">
        <v>12</v>
      </c>
      <c r="K59" s="14" t="s">
        <v>32</v>
      </c>
    </row>
    <row r="60" spans="1:11" s="2" customFormat="1" ht="30" customHeight="1">
      <c r="A60" s="45" t="s">
        <v>7</v>
      </c>
      <c r="B60" s="47" t="s">
        <v>108</v>
      </c>
      <c r="C60" s="10" t="s">
        <v>149</v>
      </c>
      <c r="D60" s="9" t="s">
        <v>136</v>
      </c>
      <c r="E60" s="14">
        <v>56</v>
      </c>
      <c r="F60" s="14">
        <f t="shared" si="4"/>
        <v>39.199999999999996</v>
      </c>
      <c r="G60" s="14"/>
      <c r="H60" s="14">
        <f t="shared" si="1"/>
        <v>0</v>
      </c>
      <c r="I60" s="14">
        <f t="shared" si="2"/>
        <v>39.199999999999996</v>
      </c>
      <c r="J60" s="26">
        <v>15</v>
      </c>
      <c r="K60" s="14" t="s">
        <v>32</v>
      </c>
    </row>
    <row r="61" spans="1:11" s="2" customFormat="1" ht="30" customHeight="1">
      <c r="A61" s="45" t="s">
        <v>7</v>
      </c>
      <c r="B61" s="47"/>
      <c r="C61" s="10" t="s">
        <v>150</v>
      </c>
      <c r="D61" s="9" t="s">
        <v>137</v>
      </c>
      <c r="E61" s="14">
        <v>0</v>
      </c>
      <c r="F61" s="14">
        <f t="shared" si="4"/>
        <v>0</v>
      </c>
      <c r="G61" s="14"/>
      <c r="H61" s="14">
        <f t="shared" si="1"/>
        <v>0</v>
      </c>
      <c r="I61" s="14">
        <f t="shared" si="2"/>
        <v>0</v>
      </c>
      <c r="J61" s="26">
        <v>20</v>
      </c>
      <c r="K61" s="14" t="s">
        <v>32</v>
      </c>
    </row>
    <row r="62" spans="1:11" s="2" customFormat="1" ht="30" customHeight="1">
      <c r="A62" s="45" t="s">
        <v>7</v>
      </c>
      <c r="B62" s="47"/>
      <c r="C62" s="10" t="s">
        <v>151</v>
      </c>
      <c r="D62" s="9" t="s">
        <v>138</v>
      </c>
      <c r="E62" s="14">
        <v>72.4</v>
      </c>
      <c r="F62" s="14">
        <f t="shared" si="4"/>
        <v>50.68</v>
      </c>
      <c r="G62" s="14"/>
      <c r="H62" s="14">
        <f t="shared" si="1"/>
        <v>0</v>
      </c>
      <c r="I62" s="14">
        <f t="shared" si="2"/>
        <v>50.68</v>
      </c>
      <c r="J62" s="26">
        <v>8</v>
      </c>
      <c r="K62" s="14" t="s">
        <v>32</v>
      </c>
    </row>
    <row r="63" spans="1:11" s="2" customFormat="1" ht="30" customHeight="1">
      <c r="A63" s="45" t="s">
        <v>7</v>
      </c>
      <c r="B63" s="47"/>
      <c r="C63" s="10" t="s">
        <v>152</v>
      </c>
      <c r="D63" s="9" t="s">
        <v>139</v>
      </c>
      <c r="E63" s="14">
        <v>52.4</v>
      </c>
      <c r="F63" s="14">
        <f t="shared" si="4"/>
        <v>36.68</v>
      </c>
      <c r="G63" s="14"/>
      <c r="H63" s="14">
        <f t="shared" si="1"/>
        <v>0</v>
      </c>
      <c r="I63" s="14">
        <f t="shared" si="2"/>
        <v>36.68</v>
      </c>
      <c r="J63" s="26">
        <v>16</v>
      </c>
      <c r="K63" s="14" t="s">
        <v>32</v>
      </c>
    </row>
    <row r="64" spans="1:11" s="2" customFormat="1" ht="30" customHeight="1">
      <c r="A64" s="45" t="s">
        <v>7</v>
      </c>
      <c r="B64" s="47"/>
      <c r="C64" s="10" t="s">
        <v>153</v>
      </c>
      <c r="D64" s="9" t="s">
        <v>140</v>
      </c>
      <c r="E64" s="14">
        <v>67.4</v>
      </c>
      <c r="F64" s="14">
        <f t="shared" si="4"/>
        <v>47.18</v>
      </c>
      <c r="G64" s="14"/>
      <c r="H64" s="14">
        <f t="shared" si="1"/>
        <v>0</v>
      </c>
      <c r="I64" s="14">
        <f t="shared" si="2"/>
        <v>47.18</v>
      </c>
      <c r="J64" s="26">
        <v>10</v>
      </c>
      <c r="K64" s="14" t="s">
        <v>32</v>
      </c>
    </row>
    <row r="65" spans="1:11" s="2" customFormat="1" ht="30" customHeight="1">
      <c r="A65" s="45" t="s">
        <v>7</v>
      </c>
      <c r="B65" s="47"/>
      <c r="C65" s="10" t="s">
        <v>27</v>
      </c>
      <c r="D65" s="9" t="s">
        <v>141</v>
      </c>
      <c r="E65" s="48" t="s">
        <v>23</v>
      </c>
      <c r="F65" s="48"/>
      <c r="G65" s="48"/>
      <c r="H65" s="48"/>
      <c r="I65" s="48"/>
      <c r="J65" s="26"/>
      <c r="K65" s="14" t="s">
        <v>32</v>
      </c>
    </row>
    <row r="66" spans="1:11" s="2" customFormat="1" ht="30" customHeight="1">
      <c r="A66" s="45" t="s">
        <v>7</v>
      </c>
      <c r="B66" s="47"/>
      <c r="C66" s="10" t="s">
        <v>28</v>
      </c>
      <c r="D66" s="9" t="s">
        <v>142</v>
      </c>
      <c r="E66" s="14">
        <v>0</v>
      </c>
      <c r="F66" s="14">
        <f t="shared" si="4"/>
        <v>0</v>
      </c>
      <c r="G66" s="14"/>
      <c r="H66" s="14">
        <f t="shared" si="1"/>
        <v>0</v>
      </c>
      <c r="I66" s="14">
        <f t="shared" si="2"/>
        <v>0</v>
      </c>
      <c r="J66" s="26">
        <v>20</v>
      </c>
      <c r="K66" s="14" t="s">
        <v>32</v>
      </c>
    </row>
    <row r="67" spans="1:11" s="2" customFormat="1" ht="30" customHeight="1">
      <c r="A67" s="45" t="s">
        <v>7</v>
      </c>
      <c r="B67" s="47"/>
      <c r="C67" s="10" t="s">
        <v>154</v>
      </c>
      <c r="D67" s="9" t="s">
        <v>143</v>
      </c>
      <c r="E67" s="14">
        <v>48.8</v>
      </c>
      <c r="F67" s="14">
        <f t="shared" si="4"/>
        <v>34.16</v>
      </c>
      <c r="G67" s="14"/>
      <c r="H67" s="14">
        <f t="shared" si="1"/>
        <v>0</v>
      </c>
      <c r="I67" s="14">
        <f t="shared" si="2"/>
        <v>34.16</v>
      </c>
      <c r="J67" s="26">
        <v>18</v>
      </c>
      <c r="K67" s="14" t="s">
        <v>32</v>
      </c>
    </row>
    <row r="68" spans="1:11" s="2" customFormat="1" ht="30" customHeight="1">
      <c r="A68" s="45" t="s">
        <v>7</v>
      </c>
      <c r="B68" s="47"/>
      <c r="C68" s="10" t="s">
        <v>155</v>
      </c>
      <c r="D68" s="9" t="s">
        <v>144</v>
      </c>
      <c r="E68" s="14">
        <v>69</v>
      </c>
      <c r="F68" s="14">
        <f t="shared" si="4"/>
        <v>48.3</v>
      </c>
      <c r="G68" s="14"/>
      <c r="H68" s="14">
        <f t="shared" si="1"/>
        <v>0</v>
      </c>
      <c r="I68" s="14">
        <f t="shared" si="2"/>
        <v>48.3</v>
      </c>
      <c r="J68" s="26">
        <v>9</v>
      </c>
      <c r="K68" s="14" t="s">
        <v>32</v>
      </c>
    </row>
    <row r="69" spans="1:11" s="2" customFormat="1" ht="30" customHeight="1">
      <c r="A69" s="45" t="s">
        <v>7</v>
      </c>
      <c r="B69" s="47"/>
      <c r="C69" s="10" t="s">
        <v>156</v>
      </c>
      <c r="D69" s="9" t="s">
        <v>145</v>
      </c>
      <c r="E69" s="14">
        <v>7.8</v>
      </c>
      <c r="F69" s="14">
        <f t="shared" si="4"/>
        <v>5.46</v>
      </c>
      <c r="G69" s="14"/>
      <c r="H69" s="14">
        <f t="shared" si="1"/>
        <v>0</v>
      </c>
      <c r="I69" s="14">
        <f t="shared" si="2"/>
        <v>5.46</v>
      </c>
      <c r="J69" s="26">
        <v>19</v>
      </c>
      <c r="K69" s="14" t="s">
        <v>32</v>
      </c>
    </row>
    <row r="70" spans="1:11" s="2" customFormat="1" ht="30" customHeight="1">
      <c r="A70" s="45" t="s">
        <v>7</v>
      </c>
      <c r="B70" s="47" t="s">
        <v>165</v>
      </c>
      <c r="C70" s="10" t="s">
        <v>161</v>
      </c>
      <c r="D70" s="9" t="s">
        <v>157</v>
      </c>
      <c r="E70" s="14">
        <v>75.6</v>
      </c>
      <c r="F70" s="14">
        <f t="shared" si="4"/>
        <v>52.919999999999995</v>
      </c>
      <c r="G70" s="14">
        <v>63.2</v>
      </c>
      <c r="H70" s="14">
        <f t="shared" si="1"/>
        <v>18.96</v>
      </c>
      <c r="I70" s="14">
        <f t="shared" si="2"/>
        <v>71.88</v>
      </c>
      <c r="J70" s="26">
        <v>2</v>
      </c>
      <c r="K70" s="29" t="s">
        <v>16</v>
      </c>
    </row>
    <row r="71" spans="1:11" s="2" customFormat="1" ht="30" customHeight="1">
      <c r="A71" s="45" t="s">
        <v>7</v>
      </c>
      <c r="B71" s="47"/>
      <c r="C71" s="10" t="s">
        <v>162</v>
      </c>
      <c r="D71" s="9" t="s">
        <v>158</v>
      </c>
      <c r="E71" s="14">
        <v>71.8</v>
      </c>
      <c r="F71" s="14">
        <f t="shared" si="4"/>
        <v>50.26</v>
      </c>
      <c r="G71" s="14">
        <v>60.8</v>
      </c>
      <c r="H71" s="14">
        <f t="shared" si="1"/>
        <v>18.24</v>
      </c>
      <c r="I71" s="14">
        <f t="shared" si="2"/>
        <v>68.5</v>
      </c>
      <c r="J71" s="26">
        <v>4</v>
      </c>
      <c r="K71" s="14" t="s">
        <v>32</v>
      </c>
    </row>
    <row r="72" spans="1:11" s="2" customFormat="1" ht="30" customHeight="1">
      <c r="A72" s="45" t="s">
        <v>7</v>
      </c>
      <c r="B72" s="47"/>
      <c r="C72" s="10" t="s">
        <v>163</v>
      </c>
      <c r="D72" s="9" t="s">
        <v>159</v>
      </c>
      <c r="E72" s="14">
        <v>93</v>
      </c>
      <c r="F72" s="14">
        <f t="shared" si="4"/>
        <v>65.1</v>
      </c>
      <c r="G72" s="14">
        <v>86.6</v>
      </c>
      <c r="H72" s="14">
        <f t="shared" si="1"/>
        <v>25.979999999999997</v>
      </c>
      <c r="I72" s="14">
        <f t="shared" si="2"/>
        <v>91.07999999999998</v>
      </c>
      <c r="J72" s="26">
        <v>1</v>
      </c>
      <c r="K72" s="29" t="s">
        <v>16</v>
      </c>
    </row>
    <row r="73" spans="1:11" s="2" customFormat="1" ht="30" customHeight="1">
      <c r="A73" s="45" t="s">
        <v>7</v>
      </c>
      <c r="B73" s="47"/>
      <c r="C73" s="10" t="s">
        <v>164</v>
      </c>
      <c r="D73" s="9" t="s">
        <v>160</v>
      </c>
      <c r="E73" s="14">
        <v>86</v>
      </c>
      <c r="F73" s="14">
        <f t="shared" si="4"/>
        <v>60.199999999999996</v>
      </c>
      <c r="G73" s="14">
        <v>29.2</v>
      </c>
      <c r="H73" s="14">
        <f t="shared" si="1"/>
        <v>8.76</v>
      </c>
      <c r="I73" s="14">
        <f t="shared" si="2"/>
        <v>68.96</v>
      </c>
      <c r="J73" s="26">
        <v>3</v>
      </c>
      <c r="K73" s="14" t="s">
        <v>32</v>
      </c>
    </row>
    <row r="74" spans="1:11" s="2" customFormat="1" ht="30" customHeight="1">
      <c r="A74" s="45" t="s">
        <v>7</v>
      </c>
      <c r="B74" s="47" t="s">
        <v>166</v>
      </c>
      <c r="C74" s="10" t="s">
        <v>174</v>
      </c>
      <c r="D74" s="9" t="s">
        <v>167</v>
      </c>
      <c r="E74" s="14">
        <v>69.4</v>
      </c>
      <c r="F74" s="14">
        <f t="shared" si="4"/>
        <v>48.58</v>
      </c>
      <c r="G74" s="14"/>
      <c r="H74" s="14">
        <f t="shared" si="1"/>
        <v>0</v>
      </c>
      <c r="I74" s="14">
        <f t="shared" si="2"/>
        <v>48.58</v>
      </c>
      <c r="J74" s="26">
        <v>5</v>
      </c>
      <c r="K74" s="14" t="s">
        <v>32</v>
      </c>
    </row>
    <row r="75" spans="1:11" s="2" customFormat="1" ht="30" customHeight="1">
      <c r="A75" s="45" t="s">
        <v>7</v>
      </c>
      <c r="B75" s="47"/>
      <c r="C75" s="10" t="s">
        <v>175</v>
      </c>
      <c r="D75" s="9" t="s">
        <v>168</v>
      </c>
      <c r="E75" s="14">
        <v>83.6</v>
      </c>
      <c r="F75" s="14">
        <f t="shared" si="4"/>
        <v>58.51999999999999</v>
      </c>
      <c r="G75" s="14">
        <v>83.4</v>
      </c>
      <c r="H75" s="14">
        <f t="shared" si="1"/>
        <v>25.02</v>
      </c>
      <c r="I75" s="14">
        <f t="shared" si="2"/>
        <v>83.53999999999999</v>
      </c>
      <c r="J75" s="26">
        <v>2</v>
      </c>
      <c r="K75" s="14" t="s">
        <v>32</v>
      </c>
    </row>
    <row r="76" spans="1:11" s="2" customFormat="1" ht="30" customHeight="1">
      <c r="A76" s="45" t="s">
        <v>7</v>
      </c>
      <c r="B76" s="47"/>
      <c r="C76" s="10" t="s">
        <v>176</v>
      </c>
      <c r="D76" s="9" t="s">
        <v>169</v>
      </c>
      <c r="E76" s="14">
        <v>89.4</v>
      </c>
      <c r="F76" s="14">
        <f t="shared" si="4"/>
        <v>62.58</v>
      </c>
      <c r="G76" s="14">
        <v>92.4</v>
      </c>
      <c r="H76" s="14">
        <f t="shared" si="1"/>
        <v>27.720000000000002</v>
      </c>
      <c r="I76" s="14">
        <f t="shared" si="2"/>
        <v>90.3</v>
      </c>
      <c r="J76" s="26">
        <v>1</v>
      </c>
      <c r="K76" s="29" t="s">
        <v>16</v>
      </c>
    </row>
    <row r="77" spans="1:11" s="2" customFormat="1" ht="30" customHeight="1">
      <c r="A77" s="45" t="s">
        <v>7</v>
      </c>
      <c r="B77" s="47"/>
      <c r="C77" s="10" t="s">
        <v>177</v>
      </c>
      <c r="D77" s="9" t="s">
        <v>170</v>
      </c>
      <c r="E77" s="48" t="s">
        <v>23</v>
      </c>
      <c r="F77" s="48"/>
      <c r="G77" s="48"/>
      <c r="H77" s="48"/>
      <c r="I77" s="48"/>
      <c r="J77" s="26"/>
      <c r="K77" s="14" t="s">
        <v>32</v>
      </c>
    </row>
    <row r="78" spans="1:11" s="2" customFormat="1" ht="30" customHeight="1">
      <c r="A78" s="45" t="s">
        <v>7</v>
      </c>
      <c r="B78" s="47"/>
      <c r="C78" s="10" t="s">
        <v>178</v>
      </c>
      <c r="D78" s="9" t="s">
        <v>171</v>
      </c>
      <c r="E78" s="14">
        <v>81</v>
      </c>
      <c r="F78" s="14">
        <f t="shared" si="4"/>
        <v>56.699999999999996</v>
      </c>
      <c r="G78" s="14">
        <v>82.6</v>
      </c>
      <c r="H78" s="14">
        <f t="shared" si="1"/>
        <v>24.779999999999998</v>
      </c>
      <c r="I78" s="14">
        <f t="shared" si="2"/>
        <v>81.47999999999999</v>
      </c>
      <c r="J78" s="26">
        <v>3</v>
      </c>
      <c r="K78" s="14" t="s">
        <v>32</v>
      </c>
    </row>
    <row r="79" spans="1:11" s="2" customFormat="1" ht="30" customHeight="1">
      <c r="A79" s="45" t="s">
        <v>7</v>
      </c>
      <c r="B79" s="47"/>
      <c r="C79" s="10" t="s">
        <v>179</v>
      </c>
      <c r="D79" s="9" t="s">
        <v>172</v>
      </c>
      <c r="E79" s="14">
        <v>75.3</v>
      </c>
      <c r="F79" s="14">
        <f t="shared" si="4"/>
        <v>52.709999999999994</v>
      </c>
      <c r="G79" s="14"/>
      <c r="H79" s="14">
        <f t="shared" si="1"/>
        <v>0</v>
      </c>
      <c r="I79" s="14">
        <f t="shared" si="2"/>
        <v>52.709999999999994</v>
      </c>
      <c r="J79" s="26">
        <v>4</v>
      </c>
      <c r="K79" s="14" t="s">
        <v>32</v>
      </c>
    </row>
    <row r="80" spans="1:11" s="2" customFormat="1" ht="30" customHeight="1">
      <c r="A80" s="45" t="s">
        <v>7</v>
      </c>
      <c r="B80" s="47"/>
      <c r="C80" s="10" t="s">
        <v>180</v>
      </c>
      <c r="D80" s="9" t="s">
        <v>173</v>
      </c>
      <c r="E80" s="48" t="s">
        <v>23</v>
      </c>
      <c r="F80" s="48"/>
      <c r="G80" s="48"/>
      <c r="H80" s="48"/>
      <c r="I80" s="48"/>
      <c r="J80" s="26"/>
      <c r="K80" s="14" t="s">
        <v>32</v>
      </c>
    </row>
    <row r="81" spans="1:11" s="2" customFormat="1" ht="30" customHeight="1">
      <c r="A81" s="45" t="s">
        <v>7</v>
      </c>
      <c r="B81" s="47" t="s">
        <v>181</v>
      </c>
      <c r="C81" s="21" t="s">
        <v>194</v>
      </c>
      <c r="D81" s="20" t="s">
        <v>182</v>
      </c>
      <c r="E81" s="14">
        <v>76.88</v>
      </c>
      <c r="F81" s="14">
        <f t="shared" si="4"/>
        <v>53.815999999999995</v>
      </c>
      <c r="G81" s="14">
        <v>92.12</v>
      </c>
      <c r="H81" s="14">
        <f t="shared" si="1"/>
        <v>27.636</v>
      </c>
      <c r="I81" s="14">
        <f t="shared" si="2"/>
        <v>81.452</v>
      </c>
      <c r="J81" s="26">
        <v>10</v>
      </c>
      <c r="K81" s="14" t="s">
        <v>32</v>
      </c>
    </row>
    <row r="82" spans="1:11" s="37" customFormat="1" ht="30" customHeight="1">
      <c r="A82" s="46" t="s">
        <v>7</v>
      </c>
      <c r="B82" s="47"/>
      <c r="C82" s="31" t="s">
        <v>195</v>
      </c>
      <c r="D82" s="39" t="s">
        <v>183</v>
      </c>
      <c r="E82" s="34">
        <v>91.69</v>
      </c>
      <c r="F82" s="34">
        <f t="shared" si="4"/>
        <v>64.18299999999999</v>
      </c>
      <c r="G82" s="34">
        <v>92.6</v>
      </c>
      <c r="H82" s="34">
        <f t="shared" si="1"/>
        <v>27.779999999999998</v>
      </c>
      <c r="I82" s="34">
        <f t="shared" si="2"/>
        <v>91.963</v>
      </c>
      <c r="J82" s="35">
        <v>3</v>
      </c>
      <c r="K82" s="36" t="s">
        <v>16</v>
      </c>
    </row>
    <row r="83" spans="1:11" s="37" customFormat="1" ht="30" customHeight="1">
      <c r="A83" s="46" t="s">
        <v>7</v>
      </c>
      <c r="B83" s="47"/>
      <c r="C83" s="31" t="s">
        <v>196</v>
      </c>
      <c r="D83" s="30" t="s">
        <v>184</v>
      </c>
      <c r="E83" s="34">
        <v>74.39</v>
      </c>
      <c r="F83" s="34">
        <f t="shared" si="4"/>
        <v>52.073</v>
      </c>
      <c r="G83" s="34">
        <v>82.32</v>
      </c>
      <c r="H83" s="34">
        <f t="shared" si="1"/>
        <v>24.695999999999998</v>
      </c>
      <c r="I83" s="34">
        <f t="shared" si="2"/>
        <v>76.769</v>
      </c>
      <c r="J83" s="35">
        <v>12</v>
      </c>
      <c r="K83" s="34" t="s">
        <v>32</v>
      </c>
    </row>
    <row r="84" spans="1:11" s="37" customFormat="1" ht="30" customHeight="1">
      <c r="A84" s="46" t="s">
        <v>7</v>
      </c>
      <c r="B84" s="47"/>
      <c r="C84" s="31" t="s">
        <v>197</v>
      </c>
      <c r="D84" s="30" t="s">
        <v>185</v>
      </c>
      <c r="E84" s="34">
        <v>42.5</v>
      </c>
      <c r="F84" s="34">
        <f t="shared" si="4"/>
        <v>29.749999999999996</v>
      </c>
      <c r="G84" s="52" t="s">
        <v>23</v>
      </c>
      <c r="H84" s="53"/>
      <c r="I84" s="34">
        <f t="shared" si="2"/>
        <v>29.749999999999996</v>
      </c>
      <c r="J84" s="35">
        <v>28</v>
      </c>
      <c r="K84" s="34" t="s">
        <v>32</v>
      </c>
    </row>
    <row r="85" spans="1:11" s="37" customFormat="1" ht="30" customHeight="1">
      <c r="A85" s="46" t="s">
        <v>7</v>
      </c>
      <c r="B85" s="47"/>
      <c r="C85" s="31" t="s">
        <v>198</v>
      </c>
      <c r="D85" s="30" t="s">
        <v>186</v>
      </c>
      <c r="E85" s="34">
        <v>65.14</v>
      </c>
      <c r="F85" s="34">
        <f t="shared" si="4"/>
        <v>45.598</v>
      </c>
      <c r="G85" s="34">
        <v>69.59</v>
      </c>
      <c r="H85" s="34">
        <f t="shared" si="1"/>
        <v>20.877</v>
      </c>
      <c r="I85" s="34">
        <f t="shared" si="2"/>
        <v>66.475</v>
      </c>
      <c r="J85" s="35">
        <v>23</v>
      </c>
      <c r="K85" s="34" t="s">
        <v>32</v>
      </c>
    </row>
    <row r="86" spans="1:11" s="37" customFormat="1" ht="30" customHeight="1">
      <c r="A86" s="46" t="s">
        <v>7</v>
      </c>
      <c r="B86" s="47"/>
      <c r="C86" s="31" t="s">
        <v>199</v>
      </c>
      <c r="D86" s="30" t="s">
        <v>187</v>
      </c>
      <c r="E86" s="34">
        <v>69.28</v>
      </c>
      <c r="F86" s="34">
        <f t="shared" si="4"/>
        <v>48.495999999999995</v>
      </c>
      <c r="G86" s="34">
        <v>79.4</v>
      </c>
      <c r="H86" s="34">
        <f t="shared" si="1"/>
        <v>23.82</v>
      </c>
      <c r="I86" s="34">
        <f t="shared" si="2"/>
        <v>72.316</v>
      </c>
      <c r="J86" s="35">
        <v>13</v>
      </c>
      <c r="K86" s="34" t="s">
        <v>32</v>
      </c>
    </row>
    <row r="87" spans="1:11" s="37" customFormat="1" ht="30" customHeight="1">
      <c r="A87" s="46" t="s">
        <v>7</v>
      </c>
      <c r="B87" s="47"/>
      <c r="C87" s="31" t="s">
        <v>200</v>
      </c>
      <c r="D87" s="30" t="s">
        <v>188</v>
      </c>
      <c r="E87" s="34">
        <v>80.23</v>
      </c>
      <c r="F87" s="34">
        <f t="shared" si="4"/>
        <v>56.161</v>
      </c>
      <c r="G87" s="34">
        <v>91.63</v>
      </c>
      <c r="H87" s="34">
        <f t="shared" si="1"/>
        <v>27.488999999999997</v>
      </c>
      <c r="I87" s="34">
        <f t="shared" si="2"/>
        <v>83.65</v>
      </c>
      <c r="J87" s="35">
        <v>9</v>
      </c>
      <c r="K87" s="36" t="s">
        <v>16</v>
      </c>
    </row>
    <row r="88" spans="1:11" s="37" customFormat="1" ht="30" customHeight="1">
      <c r="A88" s="46" t="s">
        <v>7</v>
      </c>
      <c r="B88" s="47"/>
      <c r="C88" s="32" t="s">
        <v>201</v>
      </c>
      <c r="D88" s="38" t="s">
        <v>189</v>
      </c>
      <c r="E88" s="34">
        <v>94.42</v>
      </c>
      <c r="F88" s="34">
        <f t="shared" si="4"/>
        <v>66.094</v>
      </c>
      <c r="G88" s="34">
        <v>94.77</v>
      </c>
      <c r="H88" s="34">
        <f t="shared" si="1"/>
        <v>28.430999999999997</v>
      </c>
      <c r="I88" s="34">
        <f t="shared" si="2"/>
        <v>94.52499999999999</v>
      </c>
      <c r="J88" s="35">
        <v>1</v>
      </c>
      <c r="K88" s="36" t="s">
        <v>16</v>
      </c>
    </row>
    <row r="89" spans="1:11" s="37" customFormat="1" ht="30" customHeight="1">
      <c r="A89" s="46" t="s">
        <v>7</v>
      </c>
      <c r="B89" s="47"/>
      <c r="C89" s="32" t="s">
        <v>202</v>
      </c>
      <c r="D89" s="38" t="s">
        <v>190</v>
      </c>
      <c r="E89" s="34">
        <v>66.82</v>
      </c>
      <c r="F89" s="34">
        <f t="shared" si="4"/>
        <v>46.773999999999994</v>
      </c>
      <c r="G89" s="34">
        <v>82.94</v>
      </c>
      <c r="H89" s="34">
        <f t="shared" si="1"/>
        <v>24.881999999999998</v>
      </c>
      <c r="I89" s="34">
        <f t="shared" si="2"/>
        <v>71.65599999999999</v>
      </c>
      <c r="J89" s="35">
        <v>14</v>
      </c>
      <c r="K89" s="34" t="s">
        <v>242</v>
      </c>
    </row>
    <row r="90" spans="1:11" s="37" customFormat="1" ht="30" customHeight="1">
      <c r="A90" s="46" t="s">
        <v>7</v>
      </c>
      <c r="B90" s="47"/>
      <c r="C90" s="32" t="s">
        <v>203</v>
      </c>
      <c r="D90" s="38" t="s">
        <v>191</v>
      </c>
      <c r="E90" s="34">
        <v>69.54</v>
      </c>
      <c r="F90" s="34">
        <f t="shared" si="4"/>
        <v>48.678000000000004</v>
      </c>
      <c r="G90" s="34">
        <v>75.94</v>
      </c>
      <c r="H90" s="34">
        <f t="shared" si="1"/>
        <v>22.782</v>
      </c>
      <c r="I90" s="34">
        <f t="shared" si="2"/>
        <v>71.46000000000001</v>
      </c>
      <c r="J90" s="35">
        <v>15</v>
      </c>
      <c r="K90" s="34" t="s">
        <v>242</v>
      </c>
    </row>
    <row r="91" spans="1:11" s="37" customFormat="1" ht="30" customHeight="1">
      <c r="A91" s="46" t="s">
        <v>7</v>
      </c>
      <c r="B91" s="47"/>
      <c r="C91" s="32" t="s">
        <v>204</v>
      </c>
      <c r="D91" s="38" t="s">
        <v>192</v>
      </c>
      <c r="E91" s="34">
        <v>86.05</v>
      </c>
      <c r="F91" s="34">
        <f t="shared" si="4"/>
        <v>60.23499999999999</v>
      </c>
      <c r="G91" s="34">
        <v>92.39</v>
      </c>
      <c r="H91" s="34">
        <f t="shared" si="1"/>
        <v>27.717</v>
      </c>
      <c r="I91" s="34">
        <f t="shared" si="2"/>
        <v>87.952</v>
      </c>
      <c r="J91" s="35">
        <v>6</v>
      </c>
      <c r="K91" s="36" t="s">
        <v>16</v>
      </c>
    </row>
    <row r="92" spans="1:11" s="37" customFormat="1" ht="30" customHeight="1">
      <c r="A92" s="46" t="s">
        <v>7</v>
      </c>
      <c r="B92" s="47"/>
      <c r="C92" s="32" t="s">
        <v>205</v>
      </c>
      <c r="D92" s="33" t="s">
        <v>193</v>
      </c>
      <c r="E92" s="34">
        <v>95.12</v>
      </c>
      <c r="F92" s="34">
        <f t="shared" si="4"/>
        <v>66.584</v>
      </c>
      <c r="G92" s="34">
        <v>92.78</v>
      </c>
      <c r="H92" s="34">
        <f t="shared" si="1"/>
        <v>27.834</v>
      </c>
      <c r="I92" s="34">
        <f t="shared" si="2"/>
        <v>94.418</v>
      </c>
      <c r="J92" s="35">
        <v>2</v>
      </c>
      <c r="K92" s="36" t="s">
        <v>16</v>
      </c>
    </row>
    <row r="93" spans="1:11" s="37" customFormat="1" ht="30" customHeight="1">
      <c r="A93" s="46" t="s">
        <v>7</v>
      </c>
      <c r="B93" s="47"/>
      <c r="C93" s="32" t="s">
        <v>219</v>
      </c>
      <c r="D93" s="38" t="s">
        <v>206</v>
      </c>
      <c r="E93" s="34">
        <v>86.73</v>
      </c>
      <c r="F93" s="34">
        <f t="shared" si="4"/>
        <v>60.711</v>
      </c>
      <c r="G93" s="34">
        <v>89.99</v>
      </c>
      <c r="H93" s="34">
        <f t="shared" si="1"/>
        <v>26.996999999999996</v>
      </c>
      <c r="I93" s="34">
        <f t="shared" si="2"/>
        <v>87.708</v>
      </c>
      <c r="J93" s="35">
        <v>8</v>
      </c>
      <c r="K93" s="36" t="s">
        <v>16</v>
      </c>
    </row>
    <row r="94" spans="1:11" s="37" customFormat="1" ht="30" customHeight="1">
      <c r="A94" s="46" t="s">
        <v>7</v>
      </c>
      <c r="B94" s="47"/>
      <c r="C94" s="32" t="s">
        <v>220</v>
      </c>
      <c r="D94" s="38" t="s">
        <v>207</v>
      </c>
      <c r="E94" s="34">
        <v>88.14</v>
      </c>
      <c r="F94" s="34">
        <f t="shared" si="4"/>
        <v>61.69799999999999</v>
      </c>
      <c r="G94" s="34">
        <v>90.86</v>
      </c>
      <c r="H94" s="34">
        <f t="shared" si="1"/>
        <v>27.258</v>
      </c>
      <c r="I94" s="34">
        <f t="shared" si="2"/>
        <v>88.95599999999999</v>
      </c>
      <c r="J94" s="35">
        <v>4</v>
      </c>
      <c r="K94" s="36" t="s">
        <v>16</v>
      </c>
    </row>
    <row r="95" spans="1:11" s="37" customFormat="1" ht="30" customHeight="1">
      <c r="A95" s="46" t="s">
        <v>7</v>
      </c>
      <c r="B95" s="47"/>
      <c r="C95" s="32" t="s">
        <v>221</v>
      </c>
      <c r="D95" s="38" t="s">
        <v>208</v>
      </c>
      <c r="E95" s="34">
        <v>64.86</v>
      </c>
      <c r="F95" s="34">
        <f t="shared" si="4"/>
        <v>45.401999999999994</v>
      </c>
      <c r="G95" s="34">
        <v>72.13</v>
      </c>
      <c r="H95" s="34">
        <f t="shared" si="1"/>
        <v>21.639</v>
      </c>
      <c r="I95" s="34">
        <f t="shared" si="2"/>
        <v>67.041</v>
      </c>
      <c r="J95" s="35">
        <v>21</v>
      </c>
      <c r="K95" s="34" t="s">
        <v>32</v>
      </c>
    </row>
    <row r="96" spans="1:11" s="37" customFormat="1" ht="30" customHeight="1">
      <c r="A96" s="46" t="s">
        <v>7</v>
      </c>
      <c r="B96" s="49" t="s">
        <v>181</v>
      </c>
      <c r="C96" s="32" t="s">
        <v>222</v>
      </c>
      <c r="D96" s="38" t="s">
        <v>209</v>
      </c>
      <c r="E96" s="34">
        <v>60.29</v>
      </c>
      <c r="F96" s="34">
        <f t="shared" si="4"/>
        <v>42.202999999999996</v>
      </c>
      <c r="G96" s="34">
        <v>76.36</v>
      </c>
      <c r="H96" s="34">
        <f t="shared" si="1"/>
        <v>22.907999999999998</v>
      </c>
      <c r="I96" s="34">
        <f t="shared" si="2"/>
        <v>65.11099999999999</v>
      </c>
      <c r="J96" s="35">
        <v>25</v>
      </c>
      <c r="K96" s="34" t="s">
        <v>32</v>
      </c>
    </row>
    <row r="97" spans="1:11" s="37" customFormat="1" ht="30" customHeight="1">
      <c r="A97" s="46" t="s">
        <v>7</v>
      </c>
      <c r="B97" s="49"/>
      <c r="C97" s="32" t="s">
        <v>223</v>
      </c>
      <c r="D97" s="38" t="s">
        <v>210</v>
      </c>
      <c r="E97" s="34">
        <v>62.44</v>
      </c>
      <c r="F97" s="34">
        <f t="shared" si="4"/>
        <v>43.708</v>
      </c>
      <c r="G97" s="34">
        <v>76</v>
      </c>
      <c r="H97" s="34">
        <f t="shared" si="1"/>
        <v>22.8</v>
      </c>
      <c r="I97" s="34">
        <f t="shared" si="2"/>
        <v>66.508</v>
      </c>
      <c r="J97" s="35">
        <v>22</v>
      </c>
      <c r="K97" s="34" t="s">
        <v>32</v>
      </c>
    </row>
    <row r="98" spans="1:11" s="37" customFormat="1" ht="30" customHeight="1">
      <c r="A98" s="46" t="s">
        <v>7</v>
      </c>
      <c r="B98" s="49"/>
      <c r="C98" s="32" t="s">
        <v>224</v>
      </c>
      <c r="D98" s="38" t="s">
        <v>211</v>
      </c>
      <c r="E98" s="51" t="s">
        <v>23</v>
      </c>
      <c r="F98" s="51"/>
      <c r="G98" s="51"/>
      <c r="H98" s="51"/>
      <c r="I98" s="51"/>
      <c r="J98" s="35"/>
      <c r="K98" s="34" t="s">
        <v>32</v>
      </c>
    </row>
    <row r="99" spans="1:11" s="37" customFormat="1" ht="30" customHeight="1">
      <c r="A99" s="46" t="s">
        <v>7</v>
      </c>
      <c r="B99" s="49"/>
      <c r="C99" s="32" t="s">
        <v>225</v>
      </c>
      <c r="D99" s="38" t="s">
        <v>212</v>
      </c>
      <c r="E99" s="34">
        <v>60.74</v>
      </c>
      <c r="F99" s="34">
        <f t="shared" si="4"/>
        <v>42.518</v>
      </c>
      <c r="G99" s="34">
        <v>78.7</v>
      </c>
      <c r="H99" s="34">
        <f t="shared" si="1"/>
        <v>23.61</v>
      </c>
      <c r="I99" s="34">
        <f t="shared" si="2"/>
        <v>66.128</v>
      </c>
      <c r="J99" s="35">
        <v>24</v>
      </c>
      <c r="K99" s="34" t="s">
        <v>32</v>
      </c>
    </row>
    <row r="100" spans="1:11" s="37" customFormat="1" ht="30" customHeight="1">
      <c r="A100" s="46" t="s">
        <v>7</v>
      </c>
      <c r="B100" s="49"/>
      <c r="C100" s="32" t="s">
        <v>226</v>
      </c>
      <c r="D100" s="38" t="s">
        <v>213</v>
      </c>
      <c r="E100" s="34">
        <v>52.7</v>
      </c>
      <c r="F100" s="34">
        <f t="shared" si="4"/>
        <v>36.89</v>
      </c>
      <c r="G100" s="34">
        <v>70.22</v>
      </c>
      <c r="H100" s="34">
        <f t="shared" si="1"/>
        <v>21.066</v>
      </c>
      <c r="I100" s="34">
        <f t="shared" si="2"/>
        <v>57.956</v>
      </c>
      <c r="J100" s="35">
        <v>27</v>
      </c>
      <c r="K100" s="34" t="s">
        <v>32</v>
      </c>
    </row>
    <row r="101" spans="1:11" s="37" customFormat="1" ht="30" customHeight="1">
      <c r="A101" s="46" t="s">
        <v>7</v>
      </c>
      <c r="B101" s="49"/>
      <c r="C101" s="32" t="s">
        <v>227</v>
      </c>
      <c r="D101" s="38" t="s">
        <v>214</v>
      </c>
      <c r="E101" s="34">
        <v>66.11</v>
      </c>
      <c r="F101" s="34">
        <f t="shared" si="4"/>
        <v>46.276999999999994</v>
      </c>
      <c r="G101" s="34">
        <v>76.98</v>
      </c>
      <c r="H101" s="34">
        <f t="shared" si="1"/>
        <v>23.094</v>
      </c>
      <c r="I101" s="34">
        <f t="shared" si="2"/>
        <v>69.371</v>
      </c>
      <c r="J101" s="35">
        <v>19</v>
      </c>
      <c r="K101" s="34" t="s">
        <v>32</v>
      </c>
    </row>
    <row r="102" spans="1:11" s="37" customFormat="1" ht="30" customHeight="1">
      <c r="A102" s="46" t="s">
        <v>7</v>
      </c>
      <c r="B102" s="49"/>
      <c r="C102" s="32" t="s">
        <v>228</v>
      </c>
      <c r="D102" s="38" t="s">
        <v>215</v>
      </c>
      <c r="E102" s="34">
        <v>69.23</v>
      </c>
      <c r="F102" s="34">
        <f t="shared" si="4"/>
        <v>48.461</v>
      </c>
      <c r="G102" s="34">
        <v>74.86</v>
      </c>
      <c r="H102" s="34">
        <f t="shared" si="1"/>
        <v>22.458</v>
      </c>
      <c r="I102" s="34">
        <f t="shared" si="2"/>
        <v>70.919</v>
      </c>
      <c r="J102" s="35">
        <v>16</v>
      </c>
      <c r="K102" s="34" t="s">
        <v>32</v>
      </c>
    </row>
    <row r="103" spans="1:11" s="37" customFormat="1" ht="30" customHeight="1">
      <c r="A103" s="46" t="s">
        <v>7</v>
      </c>
      <c r="B103" s="49"/>
      <c r="C103" s="32" t="s">
        <v>229</v>
      </c>
      <c r="D103" s="38" t="s">
        <v>216</v>
      </c>
      <c r="E103" s="34">
        <v>68.39</v>
      </c>
      <c r="F103" s="34">
        <f t="shared" si="4"/>
        <v>47.873</v>
      </c>
      <c r="G103" s="34">
        <v>73.21</v>
      </c>
      <c r="H103" s="34">
        <f t="shared" si="1"/>
        <v>21.962999999999997</v>
      </c>
      <c r="I103" s="34">
        <f t="shared" si="2"/>
        <v>69.836</v>
      </c>
      <c r="J103" s="35">
        <v>18</v>
      </c>
      <c r="K103" s="34" t="s">
        <v>32</v>
      </c>
    </row>
    <row r="104" spans="1:11" s="37" customFormat="1" ht="30" customHeight="1">
      <c r="A104" s="46" t="s">
        <v>7</v>
      </c>
      <c r="B104" s="49"/>
      <c r="C104" s="32" t="s">
        <v>230</v>
      </c>
      <c r="D104" s="38" t="s">
        <v>217</v>
      </c>
      <c r="E104" s="34">
        <v>86.07</v>
      </c>
      <c r="F104" s="34">
        <f t="shared" si="4"/>
        <v>60.24899999999999</v>
      </c>
      <c r="G104" s="34">
        <v>91.6</v>
      </c>
      <c r="H104" s="34">
        <f t="shared" si="1"/>
        <v>27.479999999999997</v>
      </c>
      <c r="I104" s="34">
        <f t="shared" si="2"/>
        <v>87.72899999999998</v>
      </c>
      <c r="J104" s="35">
        <v>7</v>
      </c>
      <c r="K104" s="36" t="s">
        <v>16</v>
      </c>
    </row>
    <row r="105" spans="1:11" s="37" customFormat="1" ht="30" customHeight="1">
      <c r="A105" s="46" t="s">
        <v>7</v>
      </c>
      <c r="B105" s="49"/>
      <c r="C105" s="32" t="s">
        <v>231</v>
      </c>
      <c r="D105" s="38" t="s">
        <v>218</v>
      </c>
      <c r="E105" s="51" t="s">
        <v>23</v>
      </c>
      <c r="F105" s="51"/>
      <c r="G105" s="51"/>
      <c r="H105" s="51"/>
      <c r="I105" s="51"/>
      <c r="J105" s="35"/>
      <c r="K105" s="34" t="s">
        <v>32</v>
      </c>
    </row>
    <row r="106" spans="1:11" s="37" customFormat="1" ht="30" customHeight="1">
      <c r="A106" s="46" t="s">
        <v>7</v>
      </c>
      <c r="B106" s="49"/>
      <c r="C106" s="32" t="s">
        <v>232</v>
      </c>
      <c r="D106" s="38" t="s">
        <v>237</v>
      </c>
      <c r="E106" s="34">
        <v>77.69</v>
      </c>
      <c r="F106" s="34">
        <f t="shared" si="4"/>
        <v>54.382999999999996</v>
      </c>
      <c r="G106" s="34">
        <v>79.39</v>
      </c>
      <c r="H106" s="34">
        <f t="shared" si="1"/>
        <v>23.817</v>
      </c>
      <c r="I106" s="34">
        <f t="shared" si="2"/>
        <v>78.19999999999999</v>
      </c>
      <c r="J106" s="35">
        <v>11</v>
      </c>
      <c r="K106" s="34" t="s">
        <v>32</v>
      </c>
    </row>
    <row r="107" spans="1:11" s="37" customFormat="1" ht="30" customHeight="1">
      <c r="A107" s="46" t="s">
        <v>7</v>
      </c>
      <c r="B107" s="49"/>
      <c r="C107" s="32" t="s">
        <v>233</v>
      </c>
      <c r="D107" s="38" t="s">
        <v>238</v>
      </c>
      <c r="E107" s="34">
        <v>64.93</v>
      </c>
      <c r="F107" s="34">
        <f t="shared" si="4"/>
        <v>45.451</v>
      </c>
      <c r="G107" s="34">
        <v>72.67</v>
      </c>
      <c r="H107" s="34">
        <f t="shared" si="1"/>
        <v>21.801</v>
      </c>
      <c r="I107" s="34">
        <f t="shared" si="2"/>
        <v>67.252</v>
      </c>
      <c r="J107" s="35">
        <v>20</v>
      </c>
      <c r="K107" s="34" t="s">
        <v>32</v>
      </c>
    </row>
    <row r="108" spans="1:11" s="37" customFormat="1" ht="30" customHeight="1">
      <c r="A108" s="46" t="s">
        <v>7</v>
      </c>
      <c r="B108" s="49"/>
      <c r="C108" s="32" t="s">
        <v>234</v>
      </c>
      <c r="D108" s="38" t="s">
        <v>239</v>
      </c>
      <c r="E108" s="34">
        <v>54.44</v>
      </c>
      <c r="F108" s="34">
        <f t="shared" si="4"/>
        <v>38.108</v>
      </c>
      <c r="G108" s="34">
        <v>67.9</v>
      </c>
      <c r="H108" s="34">
        <f t="shared" si="1"/>
        <v>20.37</v>
      </c>
      <c r="I108" s="34">
        <f t="shared" si="2"/>
        <v>58.477999999999994</v>
      </c>
      <c r="J108" s="35">
        <v>26</v>
      </c>
      <c r="K108" s="34" t="s">
        <v>32</v>
      </c>
    </row>
    <row r="109" spans="1:11" s="37" customFormat="1" ht="30" customHeight="1">
      <c r="A109" s="46" t="s">
        <v>7</v>
      </c>
      <c r="B109" s="49"/>
      <c r="C109" s="32" t="s">
        <v>235</v>
      </c>
      <c r="D109" s="38" t="s">
        <v>240</v>
      </c>
      <c r="E109" s="34">
        <v>69.57</v>
      </c>
      <c r="F109" s="34">
        <f t="shared" si="4"/>
        <v>48.69899999999999</v>
      </c>
      <c r="G109" s="34">
        <v>71.67</v>
      </c>
      <c r="H109" s="34">
        <f t="shared" si="1"/>
        <v>21.501</v>
      </c>
      <c r="I109" s="34">
        <f t="shared" si="2"/>
        <v>70.19999999999999</v>
      </c>
      <c r="J109" s="35">
        <v>17</v>
      </c>
      <c r="K109" s="34" t="s">
        <v>32</v>
      </c>
    </row>
    <row r="110" spans="1:11" s="37" customFormat="1" ht="30" customHeight="1">
      <c r="A110" s="46" t="s">
        <v>7</v>
      </c>
      <c r="B110" s="49"/>
      <c r="C110" s="32" t="s">
        <v>236</v>
      </c>
      <c r="D110" s="38" t="s">
        <v>241</v>
      </c>
      <c r="E110" s="34">
        <v>87.04</v>
      </c>
      <c r="F110" s="34">
        <f t="shared" si="4"/>
        <v>60.928</v>
      </c>
      <c r="G110" s="34">
        <v>90.62</v>
      </c>
      <c r="H110" s="34">
        <f t="shared" si="1"/>
        <v>27.186</v>
      </c>
      <c r="I110" s="34">
        <f t="shared" si="2"/>
        <v>88.114</v>
      </c>
      <c r="J110" s="35">
        <v>5</v>
      </c>
      <c r="K110" s="36" t="s">
        <v>16</v>
      </c>
    </row>
    <row r="111" spans="1:11" s="37" customFormat="1" ht="30" customHeight="1">
      <c r="A111" s="46" t="s">
        <v>7</v>
      </c>
      <c r="B111" s="49" t="s">
        <v>243</v>
      </c>
      <c r="C111" s="10" t="s">
        <v>254</v>
      </c>
      <c r="D111" s="9" t="s">
        <v>244</v>
      </c>
      <c r="E111" s="34">
        <v>33.6</v>
      </c>
      <c r="F111" s="34">
        <f t="shared" si="4"/>
        <v>23.52</v>
      </c>
      <c r="G111" s="34"/>
      <c r="H111" s="34">
        <f t="shared" si="1"/>
        <v>0</v>
      </c>
      <c r="I111" s="34">
        <f t="shared" si="2"/>
        <v>23.52</v>
      </c>
      <c r="J111" s="35">
        <v>9</v>
      </c>
      <c r="K111" s="34" t="s">
        <v>32</v>
      </c>
    </row>
    <row r="112" spans="1:11" s="37" customFormat="1" ht="30" customHeight="1">
      <c r="A112" s="46" t="s">
        <v>7</v>
      </c>
      <c r="B112" s="49"/>
      <c r="C112" s="10" t="s">
        <v>255</v>
      </c>
      <c r="D112" s="9" t="s">
        <v>245</v>
      </c>
      <c r="E112" s="34">
        <v>71.2</v>
      </c>
      <c r="F112" s="34">
        <f t="shared" si="4"/>
        <v>49.839999999999996</v>
      </c>
      <c r="G112" s="34"/>
      <c r="H112" s="34">
        <f t="shared" si="1"/>
        <v>0</v>
      </c>
      <c r="I112" s="34">
        <f t="shared" si="2"/>
        <v>49.839999999999996</v>
      </c>
      <c r="J112" s="35">
        <v>4</v>
      </c>
      <c r="K112" s="34" t="s">
        <v>32</v>
      </c>
    </row>
    <row r="113" spans="1:11" s="37" customFormat="1" ht="30" customHeight="1">
      <c r="A113" s="46" t="s">
        <v>7</v>
      </c>
      <c r="B113" s="49"/>
      <c r="C113" s="10" t="s">
        <v>256</v>
      </c>
      <c r="D113" s="9" t="s">
        <v>246</v>
      </c>
      <c r="E113" s="34">
        <v>86.8</v>
      </c>
      <c r="F113" s="34">
        <f t="shared" si="4"/>
        <v>60.75999999999999</v>
      </c>
      <c r="G113" s="34">
        <v>59.6</v>
      </c>
      <c r="H113" s="34">
        <f t="shared" si="1"/>
        <v>17.88</v>
      </c>
      <c r="I113" s="34">
        <f t="shared" si="2"/>
        <v>78.63999999999999</v>
      </c>
      <c r="J113" s="35">
        <v>1</v>
      </c>
      <c r="K113" s="36" t="s">
        <v>16</v>
      </c>
    </row>
    <row r="114" spans="1:11" s="37" customFormat="1" ht="30" customHeight="1">
      <c r="A114" s="46" t="s">
        <v>7</v>
      </c>
      <c r="B114" s="49"/>
      <c r="C114" s="10" t="s">
        <v>257</v>
      </c>
      <c r="D114" s="9" t="s">
        <v>247</v>
      </c>
      <c r="E114" s="34">
        <v>79.9</v>
      </c>
      <c r="F114" s="34">
        <f t="shared" si="4"/>
        <v>55.93</v>
      </c>
      <c r="G114" s="34">
        <v>42.4</v>
      </c>
      <c r="H114" s="34">
        <f t="shared" si="1"/>
        <v>12.719999999999999</v>
      </c>
      <c r="I114" s="34">
        <f t="shared" si="2"/>
        <v>68.65</v>
      </c>
      <c r="J114" s="35">
        <v>2</v>
      </c>
      <c r="K114" s="34" t="s">
        <v>32</v>
      </c>
    </row>
    <row r="115" spans="1:11" s="37" customFormat="1" ht="30" customHeight="1">
      <c r="A115" s="46" t="s">
        <v>7</v>
      </c>
      <c r="B115" s="49"/>
      <c r="C115" s="10" t="s">
        <v>258</v>
      </c>
      <c r="D115" s="9" t="s">
        <v>248</v>
      </c>
      <c r="E115" s="34">
        <v>59.6</v>
      </c>
      <c r="F115" s="34">
        <f t="shared" si="4"/>
        <v>41.72</v>
      </c>
      <c r="G115" s="34"/>
      <c r="H115" s="34">
        <f t="shared" si="1"/>
        <v>0</v>
      </c>
      <c r="I115" s="34">
        <f t="shared" si="2"/>
        <v>41.72</v>
      </c>
      <c r="J115" s="35">
        <v>7</v>
      </c>
      <c r="K115" s="34" t="s">
        <v>32</v>
      </c>
    </row>
    <row r="116" spans="1:11" s="2" customFormat="1" ht="30" customHeight="1">
      <c r="A116" s="45" t="s">
        <v>7</v>
      </c>
      <c r="B116" s="49"/>
      <c r="C116" s="10" t="s">
        <v>259</v>
      </c>
      <c r="D116" s="9" t="s">
        <v>249</v>
      </c>
      <c r="E116" s="48" t="s">
        <v>23</v>
      </c>
      <c r="F116" s="48"/>
      <c r="G116" s="48"/>
      <c r="H116" s="48"/>
      <c r="I116" s="48"/>
      <c r="J116" s="26"/>
      <c r="K116" s="34" t="s">
        <v>32</v>
      </c>
    </row>
    <row r="117" spans="1:11" s="2" customFormat="1" ht="30" customHeight="1">
      <c r="A117" s="45" t="s">
        <v>7</v>
      </c>
      <c r="B117" s="49"/>
      <c r="C117" s="10" t="s">
        <v>260</v>
      </c>
      <c r="D117" s="9" t="s">
        <v>250</v>
      </c>
      <c r="E117" s="14">
        <v>77.6</v>
      </c>
      <c r="F117" s="14">
        <f t="shared" si="4"/>
        <v>54.31999999999999</v>
      </c>
      <c r="G117" s="14">
        <v>46.4</v>
      </c>
      <c r="H117" s="14">
        <f t="shared" si="1"/>
        <v>13.92</v>
      </c>
      <c r="I117" s="14">
        <f t="shared" si="2"/>
        <v>68.24</v>
      </c>
      <c r="J117" s="26">
        <v>3</v>
      </c>
      <c r="K117" s="34" t="s">
        <v>32</v>
      </c>
    </row>
    <row r="118" spans="1:11" s="2" customFormat="1" ht="30" customHeight="1">
      <c r="A118" s="45" t="s">
        <v>7</v>
      </c>
      <c r="B118" s="49"/>
      <c r="C118" s="10" t="s">
        <v>261</v>
      </c>
      <c r="D118" s="9" t="s">
        <v>251</v>
      </c>
      <c r="E118" s="14">
        <v>62.4</v>
      </c>
      <c r="F118" s="14">
        <f t="shared" si="4"/>
        <v>43.68</v>
      </c>
      <c r="G118" s="14"/>
      <c r="H118" s="14">
        <f t="shared" si="1"/>
        <v>0</v>
      </c>
      <c r="I118" s="14">
        <f t="shared" si="2"/>
        <v>43.68</v>
      </c>
      <c r="J118" s="26">
        <v>6</v>
      </c>
      <c r="K118" s="34" t="s">
        <v>32</v>
      </c>
    </row>
    <row r="119" spans="1:11" s="2" customFormat="1" ht="30" customHeight="1">
      <c r="A119" s="45" t="s">
        <v>7</v>
      </c>
      <c r="B119" s="49"/>
      <c r="C119" s="10" t="s">
        <v>262</v>
      </c>
      <c r="D119" s="9" t="s">
        <v>252</v>
      </c>
      <c r="E119" s="14">
        <v>62.5</v>
      </c>
      <c r="F119" s="14">
        <f t="shared" si="4"/>
        <v>43.75</v>
      </c>
      <c r="G119" s="14"/>
      <c r="H119" s="14">
        <f t="shared" si="1"/>
        <v>0</v>
      </c>
      <c r="I119" s="14">
        <f t="shared" si="2"/>
        <v>43.75</v>
      </c>
      <c r="J119" s="26">
        <v>5</v>
      </c>
      <c r="K119" s="34" t="s">
        <v>32</v>
      </c>
    </row>
    <row r="120" spans="1:11" s="2" customFormat="1" ht="30" customHeight="1">
      <c r="A120" s="45" t="s">
        <v>7</v>
      </c>
      <c r="B120" s="49"/>
      <c r="C120" s="10" t="s">
        <v>263</v>
      </c>
      <c r="D120" s="9" t="s">
        <v>253</v>
      </c>
      <c r="E120" s="14">
        <v>44.4</v>
      </c>
      <c r="F120" s="14">
        <f t="shared" si="4"/>
        <v>31.08</v>
      </c>
      <c r="G120" s="14"/>
      <c r="H120" s="14">
        <f t="shared" si="1"/>
        <v>0</v>
      </c>
      <c r="I120" s="14">
        <f t="shared" si="2"/>
        <v>31.08</v>
      </c>
      <c r="J120" s="26">
        <v>8</v>
      </c>
      <c r="K120" s="34" t="s">
        <v>32</v>
      </c>
    </row>
    <row r="121" spans="1:11" s="2" customFormat="1" ht="30" customHeight="1">
      <c r="A121" s="45" t="s">
        <v>7</v>
      </c>
      <c r="B121" s="50" t="s">
        <v>264</v>
      </c>
      <c r="C121" s="10" t="s">
        <v>269</v>
      </c>
      <c r="D121" s="9" t="s">
        <v>265</v>
      </c>
      <c r="E121" s="14">
        <v>61.71</v>
      </c>
      <c r="F121" s="14">
        <f t="shared" si="4"/>
        <v>43.196999999999996</v>
      </c>
      <c r="G121" s="48" t="s">
        <v>23</v>
      </c>
      <c r="H121" s="48"/>
      <c r="I121" s="14">
        <f t="shared" si="2"/>
        <v>43.196999999999996</v>
      </c>
      <c r="J121" s="26">
        <v>2</v>
      </c>
      <c r="K121" s="14" t="s">
        <v>32</v>
      </c>
    </row>
    <row r="122" spans="1:11" s="2" customFormat="1" ht="30" customHeight="1">
      <c r="A122" s="45" t="s">
        <v>7</v>
      </c>
      <c r="B122" s="50"/>
      <c r="C122" s="10" t="s">
        <v>270</v>
      </c>
      <c r="D122" s="9" t="s">
        <v>266</v>
      </c>
      <c r="E122" s="48" t="s">
        <v>23</v>
      </c>
      <c r="F122" s="48"/>
      <c r="G122" s="48"/>
      <c r="H122" s="48"/>
      <c r="I122" s="48"/>
      <c r="J122" s="26"/>
      <c r="K122" s="14" t="s">
        <v>32</v>
      </c>
    </row>
    <row r="123" spans="1:11" s="2" customFormat="1" ht="30" customHeight="1">
      <c r="A123" s="45" t="s">
        <v>7</v>
      </c>
      <c r="B123" s="50"/>
      <c r="C123" s="10" t="s">
        <v>271</v>
      </c>
      <c r="D123" s="9" t="s">
        <v>267</v>
      </c>
      <c r="E123" s="48" t="s">
        <v>23</v>
      </c>
      <c r="F123" s="48"/>
      <c r="G123" s="48"/>
      <c r="H123" s="48"/>
      <c r="I123" s="48"/>
      <c r="J123" s="26"/>
      <c r="K123" s="14" t="s">
        <v>32</v>
      </c>
    </row>
    <row r="124" spans="1:11" s="2" customFormat="1" ht="30" customHeight="1">
      <c r="A124" s="45" t="s">
        <v>7</v>
      </c>
      <c r="B124" s="50"/>
      <c r="C124" s="10" t="s">
        <v>272</v>
      </c>
      <c r="D124" s="9" t="s">
        <v>268</v>
      </c>
      <c r="E124" s="14">
        <v>95.29</v>
      </c>
      <c r="F124" s="14">
        <f t="shared" si="4"/>
        <v>66.703</v>
      </c>
      <c r="G124" s="14">
        <v>94.71</v>
      </c>
      <c r="H124" s="14">
        <f t="shared" si="1"/>
        <v>28.412999999999997</v>
      </c>
      <c r="I124" s="14">
        <f t="shared" si="2"/>
        <v>95.116</v>
      </c>
      <c r="J124" s="26">
        <v>1</v>
      </c>
      <c r="K124" s="29" t="s">
        <v>16</v>
      </c>
    </row>
    <row r="125" spans="1:11" s="2" customFormat="1" ht="30" customHeight="1">
      <c r="A125" s="45" t="s">
        <v>7</v>
      </c>
      <c r="B125" s="47" t="s">
        <v>273</v>
      </c>
      <c r="C125" s="10" t="s">
        <v>277</v>
      </c>
      <c r="D125" s="9" t="s">
        <v>274</v>
      </c>
      <c r="E125" s="14">
        <v>78.29</v>
      </c>
      <c r="F125" s="14">
        <f t="shared" si="4"/>
        <v>54.803000000000004</v>
      </c>
      <c r="G125" s="14">
        <v>82.71</v>
      </c>
      <c r="H125" s="14">
        <f t="shared" si="1"/>
        <v>24.813</v>
      </c>
      <c r="I125" s="14">
        <f t="shared" si="2"/>
        <v>79.616</v>
      </c>
      <c r="J125" s="26">
        <v>3</v>
      </c>
      <c r="K125" s="14" t="s">
        <v>32</v>
      </c>
    </row>
    <row r="126" spans="1:11" s="2" customFormat="1" ht="30" customHeight="1">
      <c r="A126" s="45" t="s">
        <v>7</v>
      </c>
      <c r="B126" s="47"/>
      <c r="C126" s="10" t="s">
        <v>278</v>
      </c>
      <c r="D126" s="9" t="s">
        <v>275</v>
      </c>
      <c r="E126" s="14">
        <v>93.29</v>
      </c>
      <c r="F126" s="14">
        <f t="shared" si="4"/>
        <v>65.303</v>
      </c>
      <c r="G126" s="14">
        <v>96</v>
      </c>
      <c r="H126" s="14">
        <f t="shared" si="1"/>
        <v>28.799999999999997</v>
      </c>
      <c r="I126" s="14">
        <f t="shared" si="2"/>
        <v>94.103</v>
      </c>
      <c r="J126" s="26">
        <v>1</v>
      </c>
      <c r="K126" s="29" t="s">
        <v>16</v>
      </c>
    </row>
    <row r="127" spans="1:11" s="2" customFormat="1" ht="30" customHeight="1">
      <c r="A127" s="45" t="s">
        <v>7</v>
      </c>
      <c r="B127" s="47"/>
      <c r="C127" s="44" t="s">
        <v>279</v>
      </c>
      <c r="D127" s="20" t="s">
        <v>276</v>
      </c>
      <c r="E127" s="14">
        <v>77.71</v>
      </c>
      <c r="F127" s="14">
        <f t="shared" si="4"/>
        <v>54.39699999999999</v>
      </c>
      <c r="G127" s="14">
        <v>91.07</v>
      </c>
      <c r="H127" s="14">
        <f t="shared" si="1"/>
        <v>27.320999999999998</v>
      </c>
      <c r="I127" s="14">
        <f t="shared" si="2"/>
        <v>81.71799999999999</v>
      </c>
      <c r="J127" s="26">
        <v>2</v>
      </c>
      <c r="K127" s="14" t="s">
        <v>32</v>
      </c>
    </row>
    <row r="128" spans="1:11" s="2" customFormat="1" ht="30" customHeight="1">
      <c r="A128" s="45" t="s">
        <v>7</v>
      </c>
      <c r="B128" s="47" t="s">
        <v>280</v>
      </c>
      <c r="C128" s="10" t="s">
        <v>284</v>
      </c>
      <c r="D128" s="9" t="s">
        <v>281</v>
      </c>
      <c r="E128" s="48" t="s">
        <v>23</v>
      </c>
      <c r="F128" s="48"/>
      <c r="G128" s="48"/>
      <c r="H128" s="48"/>
      <c r="I128" s="48"/>
      <c r="J128" s="26"/>
      <c r="K128" s="14" t="s">
        <v>32</v>
      </c>
    </row>
    <row r="129" spans="1:11" s="2" customFormat="1" ht="30" customHeight="1">
      <c r="A129" s="45" t="s">
        <v>7</v>
      </c>
      <c r="B129" s="47"/>
      <c r="C129" s="10" t="s">
        <v>285</v>
      </c>
      <c r="D129" s="9" t="s">
        <v>282</v>
      </c>
      <c r="E129" s="14">
        <v>93.79</v>
      </c>
      <c r="F129" s="14">
        <f t="shared" si="4"/>
        <v>65.653</v>
      </c>
      <c r="G129" s="14">
        <v>93.93</v>
      </c>
      <c r="H129" s="14">
        <f t="shared" si="1"/>
        <v>28.179000000000002</v>
      </c>
      <c r="I129" s="14">
        <f t="shared" si="2"/>
        <v>93.83200000000001</v>
      </c>
      <c r="J129" s="26">
        <v>1</v>
      </c>
      <c r="K129" s="29" t="s">
        <v>16</v>
      </c>
    </row>
    <row r="130" spans="1:11" s="2" customFormat="1" ht="30" customHeight="1">
      <c r="A130" s="45" t="s">
        <v>7</v>
      </c>
      <c r="B130" s="47"/>
      <c r="C130" s="10" t="s">
        <v>286</v>
      </c>
      <c r="D130" s="9" t="s">
        <v>283</v>
      </c>
      <c r="E130" s="48" t="s">
        <v>23</v>
      </c>
      <c r="F130" s="48"/>
      <c r="G130" s="48"/>
      <c r="H130" s="48"/>
      <c r="I130" s="48"/>
      <c r="J130" s="26"/>
      <c r="K130" s="14" t="s">
        <v>32</v>
      </c>
    </row>
    <row r="131" spans="1:11" s="2" customFormat="1" ht="42.75" customHeight="1">
      <c r="A131" s="45" t="s">
        <v>7</v>
      </c>
      <c r="B131" s="19" t="s">
        <v>287</v>
      </c>
      <c r="C131" s="10" t="s">
        <v>289</v>
      </c>
      <c r="D131" s="9" t="s">
        <v>288</v>
      </c>
      <c r="E131" s="14">
        <v>90.29</v>
      </c>
      <c r="F131" s="14">
        <f t="shared" si="4"/>
        <v>63.203</v>
      </c>
      <c r="G131" s="14">
        <v>94.07</v>
      </c>
      <c r="H131" s="14">
        <f t="shared" si="1"/>
        <v>28.220999999999997</v>
      </c>
      <c r="I131" s="14">
        <f t="shared" si="2"/>
        <v>91.424</v>
      </c>
      <c r="J131" s="26">
        <v>1</v>
      </c>
      <c r="K131" s="29" t="s">
        <v>16</v>
      </c>
    </row>
    <row r="132" spans="1:11" s="2" customFormat="1" ht="30" customHeight="1">
      <c r="A132" s="45" t="s">
        <v>7</v>
      </c>
      <c r="B132" s="47" t="s">
        <v>290</v>
      </c>
      <c r="C132" s="10" t="s">
        <v>295</v>
      </c>
      <c r="D132" s="9" t="s">
        <v>291</v>
      </c>
      <c r="E132" s="14">
        <v>98.57</v>
      </c>
      <c r="F132" s="14">
        <f t="shared" si="4"/>
        <v>68.999</v>
      </c>
      <c r="G132" s="14">
        <v>97.14</v>
      </c>
      <c r="H132" s="14">
        <f t="shared" si="1"/>
        <v>29.142</v>
      </c>
      <c r="I132" s="14">
        <f t="shared" si="2"/>
        <v>98.14099999999999</v>
      </c>
      <c r="J132" s="26">
        <v>1</v>
      </c>
      <c r="K132" s="29" t="s">
        <v>16</v>
      </c>
    </row>
    <row r="133" spans="1:11" s="2" customFormat="1" ht="30" customHeight="1">
      <c r="A133" s="45" t="s">
        <v>7</v>
      </c>
      <c r="B133" s="47"/>
      <c r="C133" s="44" t="s">
        <v>296</v>
      </c>
      <c r="D133" s="9" t="s">
        <v>292</v>
      </c>
      <c r="E133" s="48" t="s">
        <v>23</v>
      </c>
      <c r="F133" s="48"/>
      <c r="G133" s="48"/>
      <c r="H133" s="48"/>
      <c r="I133" s="48"/>
      <c r="J133" s="26"/>
      <c r="K133" s="14" t="s">
        <v>32</v>
      </c>
    </row>
    <row r="134" spans="1:11" s="2" customFormat="1" ht="30" customHeight="1">
      <c r="A134" s="45" t="s">
        <v>7</v>
      </c>
      <c r="B134" s="47"/>
      <c r="C134" s="44" t="s">
        <v>297</v>
      </c>
      <c r="D134" s="9" t="s">
        <v>293</v>
      </c>
      <c r="E134" s="48" t="s">
        <v>23</v>
      </c>
      <c r="F134" s="48"/>
      <c r="G134" s="48"/>
      <c r="H134" s="48"/>
      <c r="I134" s="48"/>
      <c r="J134" s="26"/>
      <c r="K134" s="14" t="s">
        <v>32</v>
      </c>
    </row>
    <row r="135" spans="1:11" s="2" customFormat="1" ht="30" customHeight="1">
      <c r="A135" s="45" t="s">
        <v>7</v>
      </c>
      <c r="B135" s="47"/>
      <c r="C135" s="44" t="s">
        <v>298</v>
      </c>
      <c r="D135" s="9" t="s">
        <v>86</v>
      </c>
      <c r="E135" s="14">
        <v>80.29</v>
      </c>
      <c r="F135" s="14">
        <f t="shared" si="4"/>
        <v>56.203</v>
      </c>
      <c r="G135" s="14">
        <v>81.14</v>
      </c>
      <c r="H135" s="14">
        <f t="shared" si="1"/>
        <v>24.342</v>
      </c>
      <c r="I135" s="14">
        <f t="shared" si="2"/>
        <v>80.545</v>
      </c>
      <c r="J135" s="26">
        <v>2</v>
      </c>
      <c r="K135" s="14" t="s">
        <v>32</v>
      </c>
    </row>
    <row r="136" spans="1:11" s="2" customFormat="1" ht="30" customHeight="1">
      <c r="A136" s="45" t="s">
        <v>7</v>
      </c>
      <c r="B136" s="47"/>
      <c r="C136" s="44" t="s">
        <v>299</v>
      </c>
      <c r="D136" s="9" t="s">
        <v>294</v>
      </c>
      <c r="E136" s="48" t="s">
        <v>23</v>
      </c>
      <c r="F136" s="48"/>
      <c r="G136" s="48"/>
      <c r="H136" s="48"/>
      <c r="I136" s="48"/>
      <c r="J136" s="26"/>
      <c r="K136" s="14" t="s">
        <v>32</v>
      </c>
    </row>
    <row r="137" spans="1:11" s="2" customFormat="1" ht="30" customHeight="1">
      <c r="A137" s="45" t="s">
        <v>7</v>
      </c>
      <c r="B137" s="47" t="s">
        <v>300</v>
      </c>
      <c r="C137" s="10" t="s">
        <v>304</v>
      </c>
      <c r="D137" s="9" t="s">
        <v>301</v>
      </c>
      <c r="E137" s="14">
        <v>92.86</v>
      </c>
      <c r="F137" s="14">
        <f t="shared" si="4"/>
        <v>65.002</v>
      </c>
      <c r="G137" s="14">
        <v>92.71</v>
      </c>
      <c r="H137" s="14">
        <f t="shared" si="1"/>
        <v>27.813</v>
      </c>
      <c r="I137" s="14">
        <f t="shared" si="2"/>
        <v>92.815</v>
      </c>
      <c r="J137" s="26">
        <v>1</v>
      </c>
      <c r="K137" s="29" t="s">
        <v>16</v>
      </c>
    </row>
    <row r="138" spans="1:11" s="2" customFormat="1" ht="30" customHeight="1">
      <c r="A138" s="45" t="s">
        <v>7</v>
      </c>
      <c r="B138" s="47"/>
      <c r="C138" s="10" t="s">
        <v>305</v>
      </c>
      <c r="D138" s="9" t="s">
        <v>302</v>
      </c>
      <c r="E138" s="48" t="s">
        <v>23</v>
      </c>
      <c r="F138" s="48"/>
      <c r="G138" s="48"/>
      <c r="H138" s="48"/>
      <c r="I138" s="48"/>
      <c r="J138" s="26"/>
      <c r="K138" s="14" t="s">
        <v>32</v>
      </c>
    </row>
    <row r="139" spans="1:11" s="2" customFormat="1" ht="30" customHeight="1">
      <c r="A139" s="45" t="s">
        <v>7</v>
      </c>
      <c r="B139" s="47"/>
      <c r="C139" s="10" t="s">
        <v>306</v>
      </c>
      <c r="D139" s="9" t="s">
        <v>303</v>
      </c>
      <c r="E139" s="48" t="s">
        <v>23</v>
      </c>
      <c r="F139" s="48"/>
      <c r="G139" s="48"/>
      <c r="H139" s="48"/>
      <c r="I139" s="48"/>
      <c r="J139" s="26"/>
      <c r="K139" s="14" t="s">
        <v>32</v>
      </c>
    </row>
    <row r="140" spans="1:11" s="2" customFormat="1" ht="30" customHeight="1">
      <c r="A140" s="45" t="s">
        <v>7</v>
      </c>
      <c r="B140" s="47" t="s">
        <v>307</v>
      </c>
      <c r="C140" s="10" t="s">
        <v>310</v>
      </c>
      <c r="D140" s="9" t="s">
        <v>308</v>
      </c>
      <c r="E140" s="14">
        <v>96.86</v>
      </c>
      <c r="F140" s="14">
        <f t="shared" si="4"/>
        <v>67.80199999999999</v>
      </c>
      <c r="G140" s="14">
        <v>96.86</v>
      </c>
      <c r="H140" s="14">
        <f t="shared" si="1"/>
        <v>29.058</v>
      </c>
      <c r="I140" s="14">
        <f t="shared" si="2"/>
        <v>96.85999999999999</v>
      </c>
      <c r="J140" s="26">
        <v>1</v>
      </c>
      <c r="K140" s="29" t="s">
        <v>16</v>
      </c>
    </row>
    <row r="141" spans="1:11" s="2" customFormat="1" ht="30" customHeight="1">
      <c r="A141" s="45" t="s">
        <v>7</v>
      </c>
      <c r="B141" s="47"/>
      <c r="C141" s="44" t="s">
        <v>311</v>
      </c>
      <c r="D141" s="9" t="s">
        <v>309</v>
      </c>
      <c r="E141" s="48" t="s">
        <v>23</v>
      </c>
      <c r="F141" s="48"/>
      <c r="G141" s="48"/>
      <c r="H141" s="48"/>
      <c r="I141" s="48"/>
      <c r="J141" s="26"/>
      <c r="K141" s="14" t="s">
        <v>32</v>
      </c>
    </row>
    <row r="142" spans="1:11" s="2" customFormat="1" ht="30" customHeight="1">
      <c r="A142" s="45" t="s">
        <v>7</v>
      </c>
      <c r="B142" s="47" t="s">
        <v>312</v>
      </c>
      <c r="C142" s="10" t="s">
        <v>316</v>
      </c>
      <c r="D142" s="9" t="s">
        <v>313</v>
      </c>
      <c r="E142" s="14">
        <v>91.4</v>
      </c>
      <c r="F142" s="14">
        <f t="shared" si="4"/>
        <v>63.98</v>
      </c>
      <c r="G142" s="14">
        <v>91.8</v>
      </c>
      <c r="H142" s="14">
        <f t="shared" si="1"/>
        <v>27.54</v>
      </c>
      <c r="I142" s="14">
        <f t="shared" si="2"/>
        <v>91.52</v>
      </c>
      <c r="J142" s="26">
        <v>1</v>
      </c>
      <c r="K142" s="29" t="s">
        <v>16</v>
      </c>
    </row>
    <row r="143" spans="1:11" s="2" customFormat="1" ht="30" customHeight="1">
      <c r="A143" s="45" t="s">
        <v>7</v>
      </c>
      <c r="B143" s="47"/>
      <c r="C143" s="10" t="s">
        <v>317</v>
      </c>
      <c r="D143" s="9" t="s">
        <v>314</v>
      </c>
      <c r="E143" s="48" t="s">
        <v>23</v>
      </c>
      <c r="F143" s="48"/>
      <c r="G143" s="48"/>
      <c r="H143" s="48"/>
      <c r="I143" s="48"/>
      <c r="J143" s="26"/>
      <c r="K143" s="14" t="s">
        <v>32</v>
      </c>
    </row>
    <row r="144" spans="1:11" s="2" customFormat="1" ht="30" customHeight="1">
      <c r="A144" s="45" t="s">
        <v>7</v>
      </c>
      <c r="B144" s="47"/>
      <c r="C144" s="10" t="s">
        <v>318</v>
      </c>
      <c r="D144" s="9" t="s">
        <v>315</v>
      </c>
      <c r="E144" s="48" t="s">
        <v>23</v>
      </c>
      <c r="F144" s="48"/>
      <c r="G144" s="48"/>
      <c r="H144" s="48"/>
      <c r="I144" s="48"/>
      <c r="J144" s="26"/>
      <c r="K144" s="14" t="s">
        <v>32</v>
      </c>
    </row>
    <row r="145" spans="1:11" s="2" customFormat="1" ht="30" customHeight="1">
      <c r="A145" s="45" t="s">
        <v>7</v>
      </c>
      <c r="B145" s="47" t="s">
        <v>319</v>
      </c>
      <c r="C145" s="10" t="s">
        <v>322</v>
      </c>
      <c r="D145" s="9" t="s">
        <v>320</v>
      </c>
      <c r="E145" s="14">
        <v>90.8</v>
      </c>
      <c r="F145" s="14">
        <f t="shared" si="4"/>
        <v>63.559999999999995</v>
      </c>
      <c r="G145" s="14">
        <v>91.1</v>
      </c>
      <c r="H145" s="14">
        <f t="shared" si="1"/>
        <v>27.33</v>
      </c>
      <c r="I145" s="14">
        <f t="shared" si="2"/>
        <v>90.88999999999999</v>
      </c>
      <c r="J145" s="26">
        <v>1</v>
      </c>
      <c r="K145" s="29" t="s">
        <v>16</v>
      </c>
    </row>
    <row r="146" spans="1:11" s="2" customFormat="1" ht="30" customHeight="1">
      <c r="A146" s="45" t="s">
        <v>7</v>
      </c>
      <c r="B146" s="47"/>
      <c r="C146" s="10" t="s">
        <v>323</v>
      </c>
      <c r="D146" s="9" t="s">
        <v>321</v>
      </c>
      <c r="E146" s="14">
        <v>75.4</v>
      </c>
      <c r="F146" s="14">
        <f t="shared" si="4"/>
        <v>52.78</v>
      </c>
      <c r="G146" s="14">
        <v>82.8</v>
      </c>
      <c r="H146" s="14">
        <f t="shared" si="1"/>
        <v>24.84</v>
      </c>
      <c r="I146" s="14">
        <f t="shared" si="2"/>
        <v>77.62</v>
      </c>
      <c r="J146" s="26">
        <v>2</v>
      </c>
      <c r="K146" s="14" t="s">
        <v>32</v>
      </c>
    </row>
    <row r="147" spans="1:11" s="2" customFormat="1" ht="30" customHeight="1">
      <c r="A147" s="45" t="s">
        <v>7</v>
      </c>
      <c r="B147" s="19" t="s">
        <v>324</v>
      </c>
      <c r="C147" s="9" t="s">
        <v>326</v>
      </c>
      <c r="D147" s="9" t="s">
        <v>325</v>
      </c>
      <c r="E147" s="14">
        <v>92.1</v>
      </c>
      <c r="F147" s="14">
        <f t="shared" si="4"/>
        <v>64.47</v>
      </c>
      <c r="G147" s="14">
        <v>91</v>
      </c>
      <c r="H147" s="14">
        <f t="shared" si="1"/>
        <v>27.3</v>
      </c>
      <c r="I147" s="14">
        <f t="shared" si="2"/>
        <v>91.77</v>
      </c>
      <c r="J147" s="26">
        <v>1</v>
      </c>
      <c r="K147" s="29" t="s">
        <v>16</v>
      </c>
    </row>
    <row r="148" spans="1:11" s="2" customFormat="1" ht="30" customHeight="1">
      <c r="A148" s="45" t="s">
        <v>7</v>
      </c>
      <c r="B148" s="47" t="s">
        <v>327</v>
      </c>
      <c r="C148" s="21" t="s">
        <v>332</v>
      </c>
      <c r="D148" s="20" t="s">
        <v>328</v>
      </c>
      <c r="E148" s="14">
        <v>92.13</v>
      </c>
      <c r="F148" s="14">
        <f t="shared" si="4"/>
        <v>64.491</v>
      </c>
      <c r="G148" s="14">
        <v>86.8</v>
      </c>
      <c r="H148" s="14">
        <f t="shared" si="1"/>
        <v>26.04</v>
      </c>
      <c r="I148" s="14">
        <f t="shared" si="2"/>
        <v>90.531</v>
      </c>
      <c r="J148" s="26">
        <v>1</v>
      </c>
      <c r="K148" s="29" t="s">
        <v>16</v>
      </c>
    </row>
    <row r="149" spans="1:11" s="2" customFormat="1" ht="30" customHeight="1">
      <c r="A149" s="45" t="s">
        <v>7</v>
      </c>
      <c r="B149" s="47"/>
      <c r="C149" s="21" t="s">
        <v>333</v>
      </c>
      <c r="D149" s="9" t="s">
        <v>329</v>
      </c>
      <c r="E149" s="48" t="s">
        <v>23</v>
      </c>
      <c r="F149" s="48"/>
      <c r="G149" s="48"/>
      <c r="H149" s="48"/>
      <c r="I149" s="48"/>
      <c r="J149" s="26"/>
      <c r="K149" s="14" t="s">
        <v>32</v>
      </c>
    </row>
    <row r="150" spans="1:11" s="2" customFormat="1" ht="30" customHeight="1">
      <c r="A150" s="45" t="s">
        <v>7</v>
      </c>
      <c r="B150" s="47"/>
      <c r="C150" s="21" t="s">
        <v>334</v>
      </c>
      <c r="D150" s="9" t="s">
        <v>330</v>
      </c>
      <c r="E150" s="48" t="s">
        <v>23</v>
      </c>
      <c r="F150" s="48"/>
      <c r="G150" s="48"/>
      <c r="H150" s="48"/>
      <c r="I150" s="48"/>
      <c r="J150" s="26"/>
      <c r="K150" s="14" t="s">
        <v>32</v>
      </c>
    </row>
    <row r="151" spans="1:11" s="2" customFormat="1" ht="30" customHeight="1">
      <c r="A151" s="45" t="s">
        <v>7</v>
      </c>
      <c r="B151" s="47"/>
      <c r="C151" s="21" t="s">
        <v>335</v>
      </c>
      <c r="D151" s="9" t="s">
        <v>331</v>
      </c>
      <c r="E151" s="48" t="s">
        <v>23</v>
      </c>
      <c r="F151" s="48"/>
      <c r="G151" s="48"/>
      <c r="H151" s="48"/>
      <c r="I151" s="48"/>
      <c r="J151" s="26"/>
      <c r="K151" s="14" t="s">
        <v>32</v>
      </c>
    </row>
    <row r="152" spans="1:11" s="2" customFormat="1" ht="30" customHeight="1">
      <c r="A152" s="45" t="s">
        <v>7</v>
      </c>
      <c r="B152" s="47" t="s">
        <v>336</v>
      </c>
      <c r="C152" s="21" t="s">
        <v>340</v>
      </c>
      <c r="D152" s="20" t="s">
        <v>337</v>
      </c>
      <c r="E152" s="14">
        <v>90.29</v>
      </c>
      <c r="F152" s="14">
        <f t="shared" si="4"/>
        <v>63.203</v>
      </c>
      <c r="G152" s="14">
        <v>91</v>
      </c>
      <c r="H152" s="14">
        <f t="shared" si="1"/>
        <v>27.3</v>
      </c>
      <c r="I152" s="14">
        <f t="shared" si="2"/>
        <v>90.503</v>
      </c>
      <c r="J152" s="26">
        <v>1</v>
      </c>
      <c r="K152" s="29" t="s">
        <v>16</v>
      </c>
    </row>
    <row r="153" spans="1:11" s="2" customFormat="1" ht="30" customHeight="1">
      <c r="A153" s="45" t="s">
        <v>7</v>
      </c>
      <c r="B153" s="47"/>
      <c r="C153" s="21" t="s">
        <v>341</v>
      </c>
      <c r="D153" s="20" t="s">
        <v>338</v>
      </c>
      <c r="E153" s="48" t="s">
        <v>23</v>
      </c>
      <c r="F153" s="48"/>
      <c r="G153" s="48"/>
      <c r="H153" s="48"/>
      <c r="I153" s="48"/>
      <c r="J153" s="26"/>
      <c r="K153" s="14" t="s">
        <v>32</v>
      </c>
    </row>
    <row r="154" spans="1:11" s="2" customFormat="1" ht="30" customHeight="1">
      <c r="A154" s="45" t="s">
        <v>7</v>
      </c>
      <c r="B154" s="47"/>
      <c r="C154" s="21" t="s">
        <v>342</v>
      </c>
      <c r="D154" s="20" t="s">
        <v>339</v>
      </c>
      <c r="E154" s="48" t="s">
        <v>23</v>
      </c>
      <c r="F154" s="48"/>
      <c r="G154" s="48"/>
      <c r="H154" s="48"/>
      <c r="I154" s="48"/>
      <c r="J154" s="26"/>
      <c r="K154" s="14" t="s">
        <v>32</v>
      </c>
    </row>
    <row r="155" spans="1:11" s="2" customFormat="1" ht="30" customHeight="1">
      <c r="A155" s="45" t="s">
        <v>7</v>
      </c>
      <c r="B155" s="47" t="s">
        <v>343</v>
      </c>
      <c r="C155" s="21" t="s">
        <v>347</v>
      </c>
      <c r="D155" s="20" t="s">
        <v>344</v>
      </c>
      <c r="E155" s="14">
        <v>86.68</v>
      </c>
      <c r="F155" s="14">
        <f t="shared" si="4"/>
        <v>60.676</v>
      </c>
      <c r="G155" s="14">
        <v>80</v>
      </c>
      <c r="H155" s="14">
        <f t="shared" si="1"/>
        <v>24</v>
      </c>
      <c r="I155" s="14">
        <f t="shared" si="2"/>
        <v>84.676</v>
      </c>
      <c r="J155" s="26">
        <v>1</v>
      </c>
      <c r="K155" s="29" t="s">
        <v>16</v>
      </c>
    </row>
    <row r="156" spans="1:11" s="2" customFormat="1" ht="30" customHeight="1">
      <c r="A156" s="45" t="s">
        <v>7</v>
      </c>
      <c r="B156" s="47"/>
      <c r="C156" s="21" t="s">
        <v>348</v>
      </c>
      <c r="D156" s="9" t="s">
        <v>345</v>
      </c>
      <c r="E156" s="48" t="s">
        <v>23</v>
      </c>
      <c r="F156" s="48"/>
      <c r="G156" s="48"/>
      <c r="H156" s="48"/>
      <c r="I156" s="48"/>
      <c r="J156" s="26"/>
      <c r="K156" s="14" t="s">
        <v>32</v>
      </c>
    </row>
    <row r="157" spans="1:11" s="2" customFormat="1" ht="30" customHeight="1">
      <c r="A157" s="45" t="s">
        <v>7</v>
      </c>
      <c r="B157" s="47"/>
      <c r="C157" s="21" t="s">
        <v>349</v>
      </c>
      <c r="D157" s="9" t="s">
        <v>346</v>
      </c>
      <c r="E157" s="48" t="s">
        <v>23</v>
      </c>
      <c r="F157" s="48"/>
      <c r="G157" s="48"/>
      <c r="H157" s="48"/>
      <c r="I157" s="48"/>
      <c r="J157" s="26"/>
      <c r="K157" s="14" t="s">
        <v>32</v>
      </c>
    </row>
    <row r="158" spans="1:11" s="2" customFormat="1" ht="30" customHeight="1">
      <c r="A158" s="45" t="s">
        <v>7</v>
      </c>
      <c r="B158" s="47" t="s">
        <v>350</v>
      </c>
      <c r="C158" s="21" t="s">
        <v>354</v>
      </c>
      <c r="D158" s="20" t="s">
        <v>351</v>
      </c>
      <c r="E158" s="14">
        <v>92.11</v>
      </c>
      <c r="F158" s="14">
        <f t="shared" si="4"/>
        <v>64.47699999999999</v>
      </c>
      <c r="G158" s="14">
        <v>83</v>
      </c>
      <c r="H158" s="14">
        <f t="shared" si="1"/>
        <v>24.9</v>
      </c>
      <c r="I158" s="14">
        <f t="shared" si="2"/>
        <v>89.37699999999998</v>
      </c>
      <c r="J158" s="26">
        <v>1</v>
      </c>
      <c r="K158" s="29" t="s">
        <v>16</v>
      </c>
    </row>
    <row r="159" spans="1:11" s="2" customFormat="1" ht="30" customHeight="1">
      <c r="A159" s="45" t="s">
        <v>7</v>
      </c>
      <c r="B159" s="47"/>
      <c r="C159" s="21" t="s">
        <v>355</v>
      </c>
      <c r="D159" s="20" t="s">
        <v>352</v>
      </c>
      <c r="E159" s="14">
        <v>76.23</v>
      </c>
      <c r="F159" s="14">
        <f t="shared" si="4"/>
        <v>53.361</v>
      </c>
      <c r="G159" s="48" t="s">
        <v>23</v>
      </c>
      <c r="H159" s="48"/>
      <c r="I159" s="14">
        <f t="shared" si="2"/>
        <v>53.361</v>
      </c>
      <c r="J159" s="26">
        <v>2</v>
      </c>
      <c r="K159" s="14" t="s">
        <v>32</v>
      </c>
    </row>
    <row r="160" spans="1:11" s="2" customFormat="1" ht="30" customHeight="1">
      <c r="A160" s="45" t="s">
        <v>7</v>
      </c>
      <c r="B160" s="47"/>
      <c r="C160" s="21" t="s">
        <v>356</v>
      </c>
      <c r="D160" s="9" t="s">
        <v>353</v>
      </c>
      <c r="E160" s="48" t="s">
        <v>23</v>
      </c>
      <c r="F160" s="48"/>
      <c r="G160" s="48"/>
      <c r="H160" s="48"/>
      <c r="I160" s="48"/>
      <c r="J160" s="26"/>
      <c r="K160" s="14" t="s">
        <v>32</v>
      </c>
    </row>
    <row r="161" spans="1:11" s="2" customFormat="1" ht="30" customHeight="1">
      <c r="A161" s="45" t="s">
        <v>7</v>
      </c>
      <c r="B161" s="47" t="s">
        <v>357</v>
      </c>
      <c r="C161" s="21" t="s">
        <v>360</v>
      </c>
      <c r="D161" s="20" t="s">
        <v>358</v>
      </c>
      <c r="E161" s="14">
        <v>90.4</v>
      </c>
      <c r="F161" s="14">
        <f t="shared" si="4"/>
        <v>63.28</v>
      </c>
      <c r="G161" s="14">
        <v>88.8</v>
      </c>
      <c r="H161" s="14">
        <f t="shared" si="1"/>
        <v>26.639999999999997</v>
      </c>
      <c r="I161" s="14">
        <f t="shared" si="2"/>
        <v>89.92</v>
      </c>
      <c r="J161" s="26">
        <v>1</v>
      </c>
      <c r="K161" s="29" t="s">
        <v>16</v>
      </c>
    </row>
    <row r="162" spans="1:11" s="2" customFormat="1" ht="30" customHeight="1">
      <c r="A162" s="45" t="s">
        <v>7</v>
      </c>
      <c r="B162" s="47"/>
      <c r="C162" s="21" t="s">
        <v>361</v>
      </c>
      <c r="D162" s="9" t="s">
        <v>359</v>
      </c>
      <c r="E162" s="14">
        <v>84.95</v>
      </c>
      <c r="F162" s="14">
        <f t="shared" si="4"/>
        <v>59.464999999999996</v>
      </c>
      <c r="G162" s="14">
        <v>80.52</v>
      </c>
      <c r="H162" s="14">
        <f t="shared" si="1"/>
        <v>24.156</v>
      </c>
      <c r="I162" s="14">
        <f t="shared" si="2"/>
        <v>83.621</v>
      </c>
      <c r="J162" s="26">
        <v>2</v>
      </c>
      <c r="K162" s="14" t="s">
        <v>32</v>
      </c>
    </row>
    <row r="163" spans="1:11" s="2" customFormat="1" ht="30" customHeight="1">
      <c r="A163" s="45" t="s">
        <v>7</v>
      </c>
      <c r="B163" s="47" t="s">
        <v>362</v>
      </c>
      <c r="C163" s="21" t="s">
        <v>369</v>
      </c>
      <c r="D163" s="20" t="s">
        <v>363</v>
      </c>
      <c r="E163" s="14">
        <v>88.9</v>
      </c>
      <c r="F163" s="14">
        <f t="shared" si="4"/>
        <v>62.23</v>
      </c>
      <c r="G163" s="14">
        <v>87</v>
      </c>
      <c r="H163" s="14">
        <f t="shared" si="1"/>
        <v>26.099999999999998</v>
      </c>
      <c r="I163" s="14">
        <f t="shared" si="2"/>
        <v>88.33</v>
      </c>
      <c r="J163" s="26">
        <v>1</v>
      </c>
      <c r="K163" s="29" t="s">
        <v>16</v>
      </c>
    </row>
    <row r="164" spans="1:11" s="2" customFormat="1" ht="30" customHeight="1">
      <c r="A164" s="45" t="s">
        <v>7</v>
      </c>
      <c r="B164" s="47"/>
      <c r="C164" s="21" t="s">
        <v>370</v>
      </c>
      <c r="D164" s="20" t="s">
        <v>364</v>
      </c>
      <c r="E164" s="14">
        <v>84.23</v>
      </c>
      <c r="F164" s="14">
        <f t="shared" si="4"/>
        <v>58.961</v>
      </c>
      <c r="G164" s="14">
        <v>81.06</v>
      </c>
      <c r="H164" s="14">
        <f t="shared" si="1"/>
        <v>24.318</v>
      </c>
      <c r="I164" s="14">
        <f t="shared" si="2"/>
        <v>83.279</v>
      </c>
      <c r="J164" s="26">
        <v>3</v>
      </c>
      <c r="K164" s="14" t="s">
        <v>32</v>
      </c>
    </row>
    <row r="165" spans="1:11" s="2" customFormat="1" ht="30" customHeight="1">
      <c r="A165" s="45" t="s">
        <v>7</v>
      </c>
      <c r="B165" s="47"/>
      <c r="C165" s="21" t="s">
        <v>371</v>
      </c>
      <c r="D165" s="9" t="s">
        <v>365</v>
      </c>
      <c r="E165" s="14">
        <v>84.2</v>
      </c>
      <c r="F165" s="14">
        <f t="shared" si="4"/>
        <v>58.94</v>
      </c>
      <c r="G165" s="14">
        <v>82.65</v>
      </c>
      <c r="H165" s="14">
        <f t="shared" si="1"/>
        <v>24.795</v>
      </c>
      <c r="I165" s="14">
        <f t="shared" si="2"/>
        <v>83.735</v>
      </c>
      <c r="J165" s="26">
        <v>2</v>
      </c>
      <c r="K165" s="14" t="s">
        <v>32</v>
      </c>
    </row>
    <row r="166" spans="1:11" s="2" customFormat="1" ht="30" customHeight="1">
      <c r="A166" s="45" t="s">
        <v>7</v>
      </c>
      <c r="B166" s="47"/>
      <c r="C166" s="21" t="s">
        <v>372</v>
      </c>
      <c r="D166" s="9" t="s">
        <v>366</v>
      </c>
      <c r="E166" s="14">
        <v>81.75</v>
      </c>
      <c r="F166" s="14">
        <f t="shared" si="4"/>
        <v>57.224999999999994</v>
      </c>
      <c r="G166" s="14"/>
      <c r="H166" s="14">
        <f t="shared" si="1"/>
        <v>0</v>
      </c>
      <c r="I166" s="14">
        <f t="shared" si="2"/>
        <v>57.224999999999994</v>
      </c>
      <c r="J166" s="26">
        <v>6</v>
      </c>
      <c r="K166" s="14" t="s">
        <v>32</v>
      </c>
    </row>
    <row r="167" spans="1:11" s="2" customFormat="1" ht="30" customHeight="1">
      <c r="A167" s="45" t="s">
        <v>7</v>
      </c>
      <c r="B167" s="47"/>
      <c r="C167" s="21" t="s">
        <v>373</v>
      </c>
      <c r="D167" s="9" t="s">
        <v>367</v>
      </c>
      <c r="E167" s="14">
        <v>82.73</v>
      </c>
      <c r="F167" s="14">
        <f t="shared" si="4"/>
        <v>57.911</v>
      </c>
      <c r="G167" s="14"/>
      <c r="H167" s="14">
        <f t="shared" si="1"/>
        <v>0</v>
      </c>
      <c r="I167" s="14">
        <f t="shared" si="2"/>
        <v>57.911</v>
      </c>
      <c r="J167" s="26">
        <v>4</v>
      </c>
      <c r="K167" s="14" t="s">
        <v>32</v>
      </c>
    </row>
    <row r="168" spans="1:11" s="2" customFormat="1" ht="30" customHeight="1">
      <c r="A168" s="45" t="s">
        <v>7</v>
      </c>
      <c r="B168" s="47"/>
      <c r="C168" s="21" t="s">
        <v>374</v>
      </c>
      <c r="D168" s="9" t="s">
        <v>368</v>
      </c>
      <c r="E168" s="14">
        <v>82.06</v>
      </c>
      <c r="F168" s="14">
        <f t="shared" si="4"/>
        <v>57.442</v>
      </c>
      <c r="G168" s="14"/>
      <c r="H168" s="14">
        <f t="shared" si="1"/>
        <v>0</v>
      </c>
      <c r="I168" s="14">
        <f t="shared" si="2"/>
        <v>57.442</v>
      </c>
      <c r="J168" s="26">
        <v>5</v>
      </c>
      <c r="K168" s="14" t="s">
        <v>32</v>
      </c>
    </row>
    <row r="169" spans="1:11" s="2" customFormat="1" ht="30" customHeight="1">
      <c r="A169" s="45" t="s">
        <v>7</v>
      </c>
      <c r="B169" s="47" t="s">
        <v>375</v>
      </c>
      <c r="C169" s="21" t="s">
        <v>388</v>
      </c>
      <c r="D169" s="20" t="s">
        <v>376</v>
      </c>
      <c r="E169" s="14">
        <v>50.57</v>
      </c>
      <c r="F169" s="14">
        <f t="shared" si="4"/>
        <v>35.399</v>
      </c>
      <c r="G169" s="14"/>
      <c r="H169" s="14">
        <f t="shared" si="1"/>
        <v>0</v>
      </c>
      <c r="I169" s="14">
        <f t="shared" si="2"/>
        <v>35.399</v>
      </c>
      <c r="J169" s="26">
        <v>9</v>
      </c>
      <c r="K169" s="14" t="s">
        <v>32</v>
      </c>
    </row>
    <row r="170" spans="1:11" s="2" customFormat="1" ht="30" customHeight="1">
      <c r="A170" s="45" t="s">
        <v>7</v>
      </c>
      <c r="B170" s="47"/>
      <c r="C170" s="21" t="s">
        <v>389</v>
      </c>
      <c r="D170" s="20" t="s">
        <v>377</v>
      </c>
      <c r="E170" s="14">
        <v>91.57</v>
      </c>
      <c r="F170" s="14">
        <f t="shared" si="4"/>
        <v>64.09899999999999</v>
      </c>
      <c r="G170" s="14">
        <v>90.86</v>
      </c>
      <c r="H170" s="14">
        <f t="shared" si="1"/>
        <v>27.258</v>
      </c>
      <c r="I170" s="14">
        <f t="shared" si="2"/>
        <v>91.35699999999999</v>
      </c>
      <c r="J170" s="26">
        <v>2</v>
      </c>
      <c r="K170" s="29" t="s">
        <v>16</v>
      </c>
    </row>
    <row r="171" spans="1:11" s="2" customFormat="1" ht="30" customHeight="1">
      <c r="A171" s="45" t="s">
        <v>7</v>
      </c>
      <c r="B171" s="47"/>
      <c r="C171" s="21" t="s">
        <v>390</v>
      </c>
      <c r="D171" s="20" t="s">
        <v>378</v>
      </c>
      <c r="E171" s="14">
        <v>93.57</v>
      </c>
      <c r="F171" s="14">
        <f t="shared" si="4"/>
        <v>65.499</v>
      </c>
      <c r="G171" s="14">
        <v>92.43</v>
      </c>
      <c r="H171" s="14">
        <f t="shared" si="1"/>
        <v>27.729000000000003</v>
      </c>
      <c r="I171" s="14">
        <f t="shared" si="2"/>
        <v>93.228</v>
      </c>
      <c r="J171" s="26">
        <v>1</v>
      </c>
      <c r="K171" s="29" t="s">
        <v>16</v>
      </c>
    </row>
    <row r="172" spans="1:11" s="2" customFormat="1" ht="30" customHeight="1">
      <c r="A172" s="45" t="s">
        <v>7</v>
      </c>
      <c r="B172" s="47"/>
      <c r="C172" s="21" t="s">
        <v>391</v>
      </c>
      <c r="D172" s="20" t="s">
        <v>379</v>
      </c>
      <c r="E172" s="48" t="s">
        <v>23</v>
      </c>
      <c r="F172" s="48"/>
      <c r="G172" s="48"/>
      <c r="H172" s="48"/>
      <c r="I172" s="48"/>
      <c r="J172" s="26"/>
      <c r="K172" s="14" t="s">
        <v>32</v>
      </c>
    </row>
    <row r="173" spans="1:11" s="2" customFormat="1" ht="30" customHeight="1">
      <c r="A173" s="45" t="s">
        <v>7</v>
      </c>
      <c r="B173" s="47"/>
      <c r="C173" s="21" t="s">
        <v>392</v>
      </c>
      <c r="D173" s="9" t="s">
        <v>380</v>
      </c>
      <c r="E173" s="14">
        <v>66.57</v>
      </c>
      <c r="F173" s="14">
        <f t="shared" si="4"/>
        <v>46.59899999999999</v>
      </c>
      <c r="G173" s="14"/>
      <c r="H173" s="14">
        <f t="shared" si="1"/>
        <v>0</v>
      </c>
      <c r="I173" s="14">
        <f t="shared" si="2"/>
        <v>46.59899999999999</v>
      </c>
      <c r="J173" s="26">
        <v>7</v>
      </c>
      <c r="K173" s="14" t="s">
        <v>32</v>
      </c>
    </row>
    <row r="174" spans="1:11" s="2" customFormat="1" ht="30" customHeight="1">
      <c r="A174" s="45" t="s">
        <v>7</v>
      </c>
      <c r="B174" s="47"/>
      <c r="C174" s="21" t="s">
        <v>393</v>
      </c>
      <c r="D174" s="9" t="s">
        <v>381</v>
      </c>
      <c r="E174" s="14">
        <v>50.71</v>
      </c>
      <c r="F174" s="14">
        <f t="shared" si="4"/>
        <v>35.497</v>
      </c>
      <c r="G174" s="14"/>
      <c r="H174" s="14">
        <f t="shared" si="1"/>
        <v>0</v>
      </c>
      <c r="I174" s="14">
        <f t="shared" si="2"/>
        <v>35.497</v>
      </c>
      <c r="J174" s="26">
        <v>8</v>
      </c>
      <c r="K174" s="14" t="s">
        <v>32</v>
      </c>
    </row>
    <row r="175" spans="1:11" s="2" customFormat="1" ht="30" customHeight="1">
      <c r="A175" s="45" t="s">
        <v>7</v>
      </c>
      <c r="B175" s="47"/>
      <c r="C175" s="21" t="s">
        <v>394</v>
      </c>
      <c r="D175" s="9" t="s">
        <v>382</v>
      </c>
      <c r="E175" s="14">
        <v>71.29</v>
      </c>
      <c r="F175" s="14">
        <f t="shared" si="4"/>
        <v>49.903</v>
      </c>
      <c r="G175" s="48" t="s">
        <v>23</v>
      </c>
      <c r="H175" s="48"/>
      <c r="I175" s="14">
        <f t="shared" si="2"/>
        <v>49.903</v>
      </c>
      <c r="J175" s="26">
        <v>6</v>
      </c>
      <c r="K175" s="14" t="s">
        <v>32</v>
      </c>
    </row>
    <row r="176" spans="1:11" s="2" customFormat="1" ht="30" customHeight="1">
      <c r="A176" s="45" t="s">
        <v>7</v>
      </c>
      <c r="B176" s="47"/>
      <c r="C176" s="10" t="s">
        <v>395</v>
      </c>
      <c r="D176" s="9" t="s">
        <v>383</v>
      </c>
      <c r="E176" s="48" t="s">
        <v>23</v>
      </c>
      <c r="F176" s="48"/>
      <c r="G176" s="48"/>
      <c r="H176" s="48"/>
      <c r="I176" s="48"/>
      <c r="J176" s="26"/>
      <c r="K176" s="14" t="s">
        <v>32</v>
      </c>
    </row>
    <row r="177" spans="1:11" s="2" customFormat="1" ht="30" customHeight="1">
      <c r="A177" s="45" t="s">
        <v>7</v>
      </c>
      <c r="B177" s="47"/>
      <c r="C177" s="10" t="s">
        <v>396</v>
      </c>
      <c r="D177" s="9" t="s">
        <v>384</v>
      </c>
      <c r="E177" s="14">
        <v>71.57</v>
      </c>
      <c r="F177" s="14">
        <f t="shared" si="4"/>
        <v>50.09899999999999</v>
      </c>
      <c r="G177" s="14">
        <v>75.14</v>
      </c>
      <c r="H177" s="14">
        <f t="shared" si="1"/>
        <v>22.541999999999998</v>
      </c>
      <c r="I177" s="14">
        <f t="shared" si="2"/>
        <v>72.64099999999999</v>
      </c>
      <c r="J177" s="26">
        <v>5</v>
      </c>
      <c r="K177" s="14" t="s">
        <v>32</v>
      </c>
    </row>
    <row r="178" spans="1:11" s="2" customFormat="1" ht="30" customHeight="1">
      <c r="A178" s="45" t="s">
        <v>7</v>
      </c>
      <c r="B178" s="47"/>
      <c r="C178" s="10" t="s">
        <v>397</v>
      </c>
      <c r="D178" s="9" t="s">
        <v>385</v>
      </c>
      <c r="E178" s="14">
        <v>80</v>
      </c>
      <c r="F178" s="14">
        <f t="shared" si="4"/>
        <v>56</v>
      </c>
      <c r="G178" s="14">
        <v>80.71</v>
      </c>
      <c r="H178" s="14">
        <f t="shared" si="1"/>
        <v>24.212999999999997</v>
      </c>
      <c r="I178" s="14">
        <f t="shared" si="2"/>
        <v>80.213</v>
      </c>
      <c r="J178" s="26">
        <v>3</v>
      </c>
      <c r="K178" s="14" t="s">
        <v>32</v>
      </c>
    </row>
    <row r="179" spans="1:11" s="2" customFormat="1" ht="30" customHeight="1">
      <c r="A179" s="45" t="s">
        <v>7</v>
      </c>
      <c r="B179" s="47"/>
      <c r="C179" s="10" t="s">
        <v>398</v>
      </c>
      <c r="D179" s="9" t="s">
        <v>386</v>
      </c>
      <c r="E179" s="14">
        <v>73.71</v>
      </c>
      <c r="F179" s="14">
        <f t="shared" si="4"/>
        <v>51.596999999999994</v>
      </c>
      <c r="G179" s="14">
        <v>73.64</v>
      </c>
      <c r="H179" s="14">
        <f t="shared" si="1"/>
        <v>22.092</v>
      </c>
      <c r="I179" s="14">
        <f t="shared" si="2"/>
        <v>73.689</v>
      </c>
      <c r="J179" s="26">
        <v>4</v>
      </c>
      <c r="K179" s="14" t="s">
        <v>32</v>
      </c>
    </row>
    <row r="180" spans="1:11" s="2" customFormat="1" ht="30" customHeight="1">
      <c r="A180" s="45" t="s">
        <v>7</v>
      </c>
      <c r="B180" s="47"/>
      <c r="C180" s="10" t="s">
        <v>399</v>
      </c>
      <c r="D180" s="9" t="s">
        <v>387</v>
      </c>
      <c r="E180" s="14">
        <v>49</v>
      </c>
      <c r="F180" s="14">
        <f t="shared" si="4"/>
        <v>34.3</v>
      </c>
      <c r="G180" s="14"/>
      <c r="H180" s="14">
        <f t="shared" si="1"/>
        <v>0</v>
      </c>
      <c r="I180" s="14">
        <f t="shared" si="2"/>
        <v>34.3</v>
      </c>
      <c r="J180" s="26">
        <v>10</v>
      </c>
      <c r="K180" s="14" t="s">
        <v>32</v>
      </c>
    </row>
    <row r="181" spans="1:11" s="2" customFormat="1" ht="30" customHeight="1">
      <c r="A181" s="45" t="s">
        <v>7</v>
      </c>
      <c r="B181" s="47" t="s">
        <v>400</v>
      </c>
      <c r="C181" s="21" t="s">
        <v>407</v>
      </c>
      <c r="D181" s="20" t="s">
        <v>401</v>
      </c>
      <c r="E181" s="14">
        <v>67.71</v>
      </c>
      <c r="F181" s="14">
        <f t="shared" si="4"/>
        <v>47.39699999999999</v>
      </c>
      <c r="G181" s="14"/>
      <c r="H181" s="14">
        <f t="shared" si="1"/>
        <v>0</v>
      </c>
      <c r="I181" s="14">
        <f t="shared" si="2"/>
        <v>47.39699999999999</v>
      </c>
      <c r="J181" s="26">
        <v>5</v>
      </c>
      <c r="K181" s="14" t="s">
        <v>32</v>
      </c>
    </row>
    <row r="182" spans="1:11" s="2" customFormat="1" ht="30" customHeight="1">
      <c r="A182" s="45" t="s">
        <v>7</v>
      </c>
      <c r="B182" s="47"/>
      <c r="C182" s="21" t="s">
        <v>408</v>
      </c>
      <c r="D182" s="20" t="s">
        <v>402</v>
      </c>
      <c r="E182" s="14">
        <v>73.17</v>
      </c>
      <c r="F182" s="14">
        <f t="shared" si="4"/>
        <v>51.219</v>
      </c>
      <c r="G182" s="14">
        <v>81.14</v>
      </c>
      <c r="H182" s="14">
        <f t="shared" si="1"/>
        <v>24.342</v>
      </c>
      <c r="I182" s="14">
        <f t="shared" si="2"/>
        <v>75.561</v>
      </c>
      <c r="J182" s="26">
        <v>2</v>
      </c>
      <c r="K182" s="14" t="s">
        <v>32</v>
      </c>
    </row>
    <row r="183" spans="1:11" s="2" customFormat="1" ht="30" customHeight="1">
      <c r="A183" s="45" t="s">
        <v>7</v>
      </c>
      <c r="B183" s="47"/>
      <c r="C183" s="21" t="s">
        <v>409</v>
      </c>
      <c r="D183" s="9" t="s">
        <v>403</v>
      </c>
      <c r="E183" s="14">
        <v>94.57</v>
      </c>
      <c r="F183" s="14">
        <f t="shared" si="4"/>
        <v>66.199</v>
      </c>
      <c r="G183" s="14">
        <v>92.86</v>
      </c>
      <c r="H183" s="14">
        <f t="shared" si="1"/>
        <v>27.858</v>
      </c>
      <c r="I183" s="14">
        <f t="shared" si="2"/>
        <v>94.057</v>
      </c>
      <c r="J183" s="26">
        <v>1</v>
      </c>
      <c r="K183" s="29" t="s">
        <v>16</v>
      </c>
    </row>
    <row r="184" spans="1:11" s="2" customFormat="1" ht="30" customHeight="1">
      <c r="A184" s="45" t="s">
        <v>7</v>
      </c>
      <c r="B184" s="47"/>
      <c r="C184" s="21" t="s">
        <v>410</v>
      </c>
      <c r="D184" s="9" t="s">
        <v>404</v>
      </c>
      <c r="E184" s="14">
        <v>74</v>
      </c>
      <c r="F184" s="14">
        <f t="shared" si="4"/>
        <v>51.8</v>
      </c>
      <c r="G184" s="14">
        <v>72.71</v>
      </c>
      <c r="H184" s="14">
        <f t="shared" si="1"/>
        <v>21.813</v>
      </c>
      <c r="I184" s="14">
        <f t="shared" si="2"/>
        <v>73.613</v>
      </c>
      <c r="J184" s="26">
        <v>3</v>
      </c>
      <c r="K184" s="14" t="s">
        <v>32</v>
      </c>
    </row>
    <row r="185" spans="1:11" s="2" customFormat="1" ht="30" customHeight="1">
      <c r="A185" s="45" t="s">
        <v>7</v>
      </c>
      <c r="B185" s="47"/>
      <c r="C185" s="10" t="s">
        <v>411</v>
      </c>
      <c r="D185" s="9" t="s">
        <v>405</v>
      </c>
      <c r="E185" s="14">
        <v>70.64</v>
      </c>
      <c r="F185" s="14">
        <f t="shared" si="4"/>
        <v>49.448</v>
      </c>
      <c r="G185" s="14"/>
      <c r="H185" s="14">
        <f t="shared" si="1"/>
        <v>0</v>
      </c>
      <c r="I185" s="14">
        <f t="shared" si="2"/>
        <v>49.448</v>
      </c>
      <c r="J185" s="26">
        <v>4</v>
      </c>
      <c r="K185" s="14" t="s">
        <v>32</v>
      </c>
    </row>
    <row r="186" spans="1:11" s="2" customFormat="1" ht="30" customHeight="1">
      <c r="A186" s="45" t="s">
        <v>7</v>
      </c>
      <c r="B186" s="47"/>
      <c r="C186" s="10" t="s">
        <v>412</v>
      </c>
      <c r="D186" s="9" t="s">
        <v>406</v>
      </c>
      <c r="E186" s="14">
        <v>57.57</v>
      </c>
      <c r="F186" s="14">
        <f t="shared" si="4"/>
        <v>40.299</v>
      </c>
      <c r="G186" s="14"/>
      <c r="H186" s="14">
        <f t="shared" si="1"/>
        <v>0</v>
      </c>
      <c r="I186" s="14">
        <f t="shared" si="2"/>
        <v>40.299</v>
      </c>
      <c r="J186" s="26">
        <v>6</v>
      </c>
      <c r="K186" s="14" t="s">
        <v>32</v>
      </c>
    </row>
    <row r="187" spans="1:11" s="2" customFormat="1" ht="30" customHeight="1">
      <c r="A187" s="45" t="s">
        <v>7</v>
      </c>
      <c r="B187" s="47" t="s">
        <v>413</v>
      </c>
      <c r="C187" s="21" t="s">
        <v>416</v>
      </c>
      <c r="D187" s="9" t="s">
        <v>414</v>
      </c>
      <c r="E187" s="14">
        <v>92.57</v>
      </c>
      <c r="F187" s="14">
        <f t="shared" si="4"/>
        <v>64.79899999999999</v>
      </c>
      <c r="G187" s="14">
        <v>93.21</v>
      </c>
      <c r="H187" s="14">
        <f t="shared" si="1"/>
        <v>27.962999999999997</v>
      </c>
      <c r="I187" s="14">
        <f t="shared" si="2"/>
        <v>92.76199999999999</v>
      </c>
      <c r="J187" s="26">
        <v>1</v>
      </c>
      <c r="K187" s="29" t="s">
        <v>16</v>
      </c>
    </row>
    <row r="188" spans="1:11" s="2" customFormat="1" ht="30" customHeight="1">
      <c r="A188" s="45" t="s">
        <v>7</v>
      </c>
      <c r="B188" s="47"/>
      <c r="C188" s="10" t="s">
        <v>417</v>
      </c>
      <c r="D188" s="9" t="s">
        <v>415</v>
      </c>
      <c r="E188" s="48" t="s">
        <v>23</v>
      </c>
      <c r="F188" s="48"/>
      <c r="G188" s="48"/>
      <c r="H188" s="48"/>
      <c r="I188" s="48"/>
      <c r="J188" s="26"/>
      <c r="K188" s="14" t="s">
        <v>32</v>
      </c>
    </row>
    <row r="189" spans="1:11" s="2" customFormat="1" ht="30" customHeight="1">
      <c r="A189" s="45" t="s">
        <v>7</v>
      </c>
      <c r="B189" s="47" t="s">
        <v>418</v>
      </c>
      <c r="C189" s="21" t="s">
        <v>424</v>
      </c>
      <c r="D189" s="24" t="s">
        <v>419</v>
      </c>
      <c r="E189" s="14">
        <v>84.14</v>
      </c>
      <c r="F189" s="14">
        <f t="shared" si="4"/>
        <v>58.897999999999996</v>
      </c>
      <c r="G189" s="14">
        <v>90.14</v>
      </c>
      <c r="H189" s="14">
        <f t="shared" si="1"/>
        <v>27.041999999999998</v>
      </c>
      <c r="I189" s="14">
        <f t="shared" si="2"/>
        <v>85.94</v>
      </c>
      <c r="J189" s="26">
        <v>1</v>
      </c>
      <c r="K189" s="29" t="s">
        <v>16</v>
      </c>
    </row>
    <row r="190" spans="1:11" s="2" customFormat="1" ht="30" customHeight="1">
      <c r="A190" s="45" t="s">
        <v>7</v>
      </c>
      <c r="B190" s="47"/>
      <c r="C190" s="10" t="s">
        <v>425</v>
      </c>
      <c r="D190" s="24" t="s">
        <v>420</v>
      </c>
      <c r="E190" s="14">
        <v>42.29</v>
      </c>
      <c r="F190" s="14">
        <f t="shared" si="4"/>
        <v>29.602999999999998</v>
      </c>
      <c r="G190" s="48" t="s">
        <v>23</v>
      </c>
      <c r="H190" s="48"/>
      <c r="I190" s="14">
        <f>F190</f>
        <v>29.602999999999998</v>
      </c>
      <c r="J190" s="26">
        <v>3</v>
      </c>
      <c r="K190" s="14" t="s">
        <v>32</v>
      </c>
    </row>
    <row r="191" spans="1:11" s="2" customFormat="1" ht="30" customHeight="1">
      <c r="A191" s="45" t="s">
        <v>7</v>
      </c>
      <c r="B191" s="47"/>
      <c r="C191" s="10" t="s">
        <v>426</v>
      </c>
      <c r="D191" s="9" t="s">
        <v>421</v>
      </c>
      <c r="E191" s="48" t="s">
        <v>23</v>
      </c>
      <c r="F191" s="48"/>
      <c r="G191" s="48"/>
      <c r="H191" s="48"/>
      <c r="I191" s="48"/>
      <c r="J191" s="26"/>
      <c r="K191" s="14" t="s">
        <v>32</v>
      </c>
    </row>
    <row r="192" spans="1:11" s="2" customFormat="1" ht="30" customHeight="1">
      <c r="A192" s="45" t="s">
        <v>7</v>
      </c>
      <c r="B192" s="47"/>
      <c r="C192" s="10" t="s">
        <v>427</v>
      </c>
      <c r="D192" s="9" t="s">
        <v>422</v>
      </c>
      <c r="E192" s="14">
        <v>41.86</v>
      </c>
      <c r="F192" s="14">
        <f t="shared" si="4"/>
        <v>29.301999999999996</v>
      </c>
      <c r="G192" s="48" t="s">
        <v>23</v>
      </c>
      <c r="H192" s="48"/>
      <c r="I192" s="14">
        <f t="shared" si="2"/>
        <v>29.301999999999996</v>
      </c>
      <c r="J192" s="26">
        <v>2</v>
      </c>
      <c r="K192" s="14" t="s">
        <v>32</v>
      </c>
    </row>
    <row r="193" spans="1:11" s="2" customFormat="1" ht="30" customHeight="1">
      <c r="A193" s="45" t="s">
        <v>7</v>
      </c>
      <c r="B193" s="47"/>
      <c r="C193" s="10" t="s">
        <v>428</v>
      </c>
      <c r="D193" s="9" t="s">
        <v>423</v>
      </c>
      <c r="E193" s="48" t="s">
        <v>23</v>
      </c>
      <c r="F193" s="48"/>
      <c r="G193" s="48"/>
      <c r="H193" s="48"/>
      <c r="I193" s="48"/>
      <c r="J193" s="26"/>
      <c r="K193" s="14" t="s">
        <v>32</v>
      </c>
    </row>
    <row r="194" spans="1:11" s="2" customFormat="1" ht="30" customHeight="1">
      <c r="A194" s="45" t="s">
        <v>7</v>
      </c>
      <c r="B194" s="47" t="s">
        <v>429</v>
      </c>
      <c r="C194" s="21" t="s">
        <v>433</v>
      </c>
      <c r="D194" s="20" t="s">
        <v>430</v>
      </c>
      <c r="E194" s="14">
        <v>88.29</v>
      </c>
      <c r="F194" s="14">
        <f t="shared" si="4"/>
        <v>61.803</v>
      </c>
      <c r="G194" s="14">
        <v>88.57</v>
      </c>
      <c r="H194" s="14">
        <f t="shared" si="1"/>
        <v>26.570999999999998</v>
      </c>
      <c r="I194" s="14">
        <f t="shared" si="2"/>
        <v>88.374</v>
      </c>
      <c r="J194" s="26">
        <v>1</v>
      </c>
      <c r="K194" s="29" t="s">
        <v>16</v>
      </c>
    </row>
    <row r="195" spans="1:11" s="2" customFormat="1" ht="30" customHeight="1">
      <c r="A195" s="45" t="s">
        <v>7</v>
      </c>
      <c r="B195" s="47"/>
      <c r="C195" s="10" t="s">
        <v>434</v>
      </c>
      <c r="D195" s="9" t="s">
        <v>431</v>
      </c>
      <c r="E195" s="14">
        <v>67.36</v>
      </c>
      <c r="F195" s="14">
        <f t="shared" si="4"/>
        <v>47.151999999999994</v>
      </c>
      <c r="G195" s="14">
        <v>79</v>
      </c>
      <c r="H195" s="14">
        <f t="shared" si="1"/>
        <v>23.7</v>
      </c>
      <c r="I195" s="14">
        <f t="shared" si="2"/>
        <v>70.85199999999999</v>
      </c>
      <c r="J195" s="26">
        <v>2</v>
      </c>
      <c r="K195" s="14" t="s">
        <v>32</v>
      </c>
    </row>
    <row r="196" spans="1:11" s="2" customFormat="1" ht="30" customHeight="1">
      <c r="A196" s="45" t="s">
        <v>7</v>
      </c>
      <c r="B196" s="47"/>
      <c r="C196" s="10" t="s">
        <v>435</v>
      </c>
      <c r="D196" s="24" t="s">
        <v>432</v>
      </c>
      <c r="E196" s="48" t="s">
        <v>23</v>
      </c>
      <c r="F196" s="48"/>
      <c r="G196" s="48"/>
      <c r="H196" s="48"/>
      <c r="I196" s="48"/>
      <c r="J196" s="26"/>
      <c r="K196" s="14" t="s">
        <v>32</v>
      </c>
    </row>
    <row r="197" spans="1:11" s="2" customFormat="1" ht="30" customHeight="1">
      <c r="A197" s="45" t="s">
        <v>7</v>
      </c>
      <c r="B197" s="47" t="s">
        <v>436</v>
      </c>
      <c r="C197" s="10" t="s">
        <v>446</v>
      </c>
      <c r="D197" s="9" t="s">
        <v>437</v>
      </c>
      <c r="E197" s="14">
        <v>75.78</v>
      </c>
      <c r="F197" s="14">
        <f t="shared" si="4"/>
        <v>53.046</v>
      </c>
      <c r="G197" s="14">
        <v>74.08</v>
      </c>
      <c r="H197" s="14">
        <f t="shared" si="1"/>
        <v>22.224</v>
      </c>
      <c r="I197" s="14">
        <f t="shared" si="2"/>
        <v>75.27</v>
      </c>
      <c r="J197" s="26">
        <v>5</v>
      </c>
      <c r="K197" s="14" t="s">
        <v>32</v>
      </c>
    </row>
    <row r="198" spans="1:11" s="2" customFormat="1" ht="30" customHeight="1">
      <c r="A198" s="45" t="s">
        <v>7</v>
      </c>
      <c r="B198" s="47"/>
      <c r="C198" s="10" t="s">
        <v>447</v>
      </c>
      <c r="D198" s="9" t="s">
        <v>438</v>
      </c>
      <c r="E198" s="14">
        <v>55.42</v>
      </c>
      <c r="F198" s="14">
        <f t="shared" si="4"/>
        <v>38.794</v>
      </c>
      <c r="G198" s="14"/>
      <c r="H198" s="14">
        <f t="shared" si="1"/>
        <v>0</v>
      </c>
      <c r="I198" s="14">
        <f t="shared" si="2"/>
        <v>38.794</v>
      </c>
      <c r="J198" s="26">
        <v>14</v>
      </c>
      <c r="K198" s="14" t="s">
        <v>32</v>
      </c>
    </row>
    <row r="199" spans="1:11" s="2" customFormat="1" ht="30" customHeight="1">
      <c r="A199" s="45" t="s">
        <v>7</v>
      </c>
      <c r="B199" s="47"/>
      <c r="C199" s="10" t="s">
        <v>448</v>
      </c>
      <c r="D199" s="9" t="s">
        <v>439</v>
      </c>
      <c r="E199" s="14">
        <v>82.52</v>
      </c>
      <c r="F199" s="14">
        <f t="shared" si="4"/>
        <v>57.763999999999996</v>
      </c>
      <c r="G199" s="14">
        <v>76.48</v>
      </c>
      <c r="H199" s="14">
        <f t="shared" si="1"/>
        <v>22.944</v>
      </c>
      <c r="I199" s="14">
        <f t="shared" si="2"/>
        <v>80.708</v>
      </c>
      <c r="J199" s="26">
        <v>2</v>
      </c>
      <c r="K199" s="29" t="s">
        <v>16</v>
      </c>
    </row>
    <row r="200" spans="1:11" s="2" customFormat="1" ht="30" customHeight="1">
      <c r="A200" s="45" t="s">
        <v>7</v>
      </c>
      <c r="B200" s="47"/>
      <c r="C200" s="10" t="s">
        <v>449</v>
      </c>
      <c r="D200" s="9" t="s">
        <v>440</v>
      </c>
      <c r="E200" s="14">
        <v>62.02</v>
      </c>
      <c r="F200" s="14">
        <f t="shared" si="4"/>
        <v>43.414</v>
      </c>
      <c r="G200" s="14"/>
      <c r="H200" s="14">
        <f t="shared" si="1"/>
        <v>0</v>
      </c>
      <c r="I200" s="14">
        <f t="shared" si="2"/>
        <v>43.414</v>
      </c>
      <c r="J200" s="26">
        <v>11</v>
      </c>
      <c r="K200" s="14" t="s">
        <v>32</v>
      </c>
    </row>
    <row r="201" spans="1:11" s="2" customFormat="1" ht="30" customHeight="1">
      <c r="A201" s="45" t="s">
        <v>7</v>
      </c>
      <c r="B201" s="47"/>
      <c r="C201" s="10" t="s">
        <v>450</v>
      </c>
      <c r="D201" s="9" t="s">
        <v>441</v>
      </c>
      <c r="E201" s="14">
        <v>72.46</v>
      </c>
      <c r="F201" s="14">
        <f t="shared" si="4"/>
        <v>50.721999999999994</v>
      </c>
      <c r="G201" s="48" t="s">
        <v>23</v>
      </c>
      <c r="H201" s="48"/>
      <c r="I201" s="14">
        <f t="shared" si="2"/>
        <v>50.721999999999994</v>
      </c>
      <c r="J201" s="26">
        <v>6</v>
      </c>
      <c r="K201" s="14" t="s">
        <v>32</v>
      </c>
    </row>
    <row r="202" spans="1:11" s="2" customFormat="1" ht="30" customHeight="1">
      <c r="A202" s="45" t="s">
        <v>7</v>
      </c>
      <c r="B202" s="47"/>
      <c r="C202" s="10" t="s">
        <v>451</v>
      </c>
      <c r="D202" s="9" t="s">
        <v>442</v>
      </c>
      <c r="E202" s="48" t="s">
        <v>23</v>
      </c>
      <c r="F202" s="48"/>
      <c r="G202" s="48"/>
      <c r="H202" s="48"/>
      <c r="I202" s="48"/>
      <c r="J202" s="26"/>
      <c r="K202" s="14" t="s">
        <v>32</v>
      </c>
    </row>
    <row r="203" spans="1:11" s="2" customFormat="1" ht="30" customHeight="1">
      <c r="A203" s="45" t="s">
        <v>7</v>
      </c>
      <c r="B203" s="47"/>
      <c r="C203" s="10" t="s">
        <v>452</v>
      </c>
      <c r="D203" s="9" t="s">
        <v>309</v>
      </c>
      <c r="E203" s="14">
        <v>49.5</v>
      </c>
      <c r="F203" s="14">
        <f t="shared" si="4"/>
        <v>34.65</v>
      </c>
      <c r="G203" s="14"/>
      <c r="H203" s="14">
        <f t="shared" si="1"/>
        <v>0</v>
      </c>
      <c r="I203" s="14">
        <f t="shared" si="2"/>
        <v>34.65</v>
      </c>
      <c r="J203" s="26">
        <v>15</v>
      </c>
      <c r="K203" s="14" t="s">
        <v>32</v>
      </c>
    </row>
    <row r="204" spans="1:11" s="2" customFormat="1" ht="30" customHeight="1">
      <c r="A204" s="45" t="s">
        <v>7</v>
      </c>
      <c r="B204" s="47"/>
      <c r="C204" s="10" t="s">
        <v>453</v>
      </c>
      <c r="D204" s="9" t="s">
        <v>443</v>
      </c>
      <c r="E204" s="14">
        <v>65.04</v>
      </c>
      <c r="F204" s="14">
        <f t="shared" si="4"/>
        <v>45.528</v>
      </c>
      <c r="G204" s="14"/>
      <c r="H204" s="14">
        <f t="shared" si="1"/>
        <v>0</v>
      </c>
      <c r="I204" s="14">
        <f t="shared" si="2"/>
        <v>45.528</v>
      </c>
      <c r="J204" s="26">
        <v>8</v>
      </c>
      <c r="K204" s="14" t="s">
        <v>32</v>
      </c>
    </row>
    <row r="205" spans="1:11" s="2" customFormat="1" ht="30" customHeight="1">
      <c r="A205" s="45" t="s">
        <v>7</v>
      </c>
      <c r="B205" s="47"/>
      <c r="C205" s="10" t="s">
        <v>454</v>
      </c>
      <c r="D205" s="9" t="s">
        <v>294</v>
      </c>
      <c r="E205" s="14">
        <v>57.2</v>
      </c>
      <c r="F205" s="14">
        <f t="shared" si="4"/>
        <v>40.04</v>
      </c>
      <c r="G205" s="14"/>
      <c r="H205" s="14">
        <f t="shared" si="1"/>
        <v>0</v>
      </c>
      <c r="I205" s="14">
        <f t="shared" si="2"/>
        <v>40.04</v>
      </c>
      <c r="J205" s="26">
        <v>12</v>
      </c>
      <c r="K205" s="14" t="s">
        <v>32</v>
      </c>
    </row>
    <row r="206" spans="1:11" s="2" customFormat="1" ht="30" customHeight="1">
      <c r="A206" s="45" t="s">
        <v>7</v>
      </c>
      <c r="B206" s="47"/>
      <c r="C206" s="10" t="s">
        <v>455</v>
      </c>
      <c r="D206" s="9" t="s">
        <v>444</v>
      </c>
      <c r="E206" s="14">
        <v>85.14</v>
      </c>
      <c r="F206" s="14">
        <f t="shared" si="4"/>
        <v>59.598</v>
      </c>
      <c r="G206" s="14">
        <v>85.54</v>
      </c>
      <c r="H206" s="14">
        <f t="shared" si="1"/>
        <v>25.662000000000003</v>
      </c>
      <c r="I206" s="14">
        <f t="shared" si="2"/>
        <v>85.26</v>
      </c>
      <c r="J206" s="26">
        <v>1</v>
      </c>
      <c r="K206" s="29" t="s">
        <v>16</v>
      </c>
    </row>
    <row r="207" spans="1:11" s="2" customFormat="1" ht="30" customHeight="1">
      <c r="A207" s="45" t="s">
        <v>7</v>
      </c>
      <c r="B207" s="47"/>
      <c r="C207" s="10" t="s">
        <v>456</v>
      </c>
      <c r="D207" s="9" t="s">
        <v>445</v>
      </c>
      <c r="E207" s="14">
        <v>79.54</v>
      </c>
      <c r="F207" s="14">
        <f t="shared" si="4"/>
        <v>55.678000000000004</v>
      </c>
      <c r="G207" s="14">
        <v>80.8</v>
      </c>
      <c r="H207" s="14">
        <f t="shared" si="1"/>
        <v>24.24</v>
      </c>
      <c r="I207" s="14">
        <f t="shared" si="2"/>
        <v>79.918</v>
      </c>
      <c r="J207" s="26">
        <v>3</v>
      </c>
      <c r="K207" s="14" t="s">
        <v>32</v>
      </c>
    </row>
    <row r="208" spans="1:11" s="2" customFormat="1" ht="30" customHeight="1">
      <c r="A208" s="45" t="s">
        <v>7</v>
      </c>
      <c r="B208" s="47"/>
      <c r="C208" s="10" t="s">
        <v>463</v>
      </c>
      <c r="D208" s="9" t="s">
        <v>457</v>
      </c>
      <c r="E208" s="14">
        <v>56.16</v>
      </c>
      <c r="F208" s="14">
        <f t="shared" si="4"/>
        <v>39.312</v>
      </c>
      <c r="G208" s="14"/>
      <c r="H208" s="14">
        <f t="shared" si="1"/>
        <v>0</v>
      </c>
      <c r="I208" s="14">
        <f t="shared" si="2"/>
        <v>39.312</v>
      </c>
      <c r="J208" s="26">
        <v>13</v>
      </c>
      <c r="K208" s="14" t="s">
        <v>32</v>
      </c>
    </row>
    <row r="209" spans="1:11" s="2" customFormat="1" ht="30" customHeight="1">
      <c r="A209" s="45" t="s">
        <v>7</v>
      </c>
      <c r="B209" s="47" t="s">
        <v>436</v>
      </c>
      <c r="C209" s="10" t="s">
        <v>464</v>
      </c>
      <c r="D209" s="9" t="s">
        <v>458</v>
      </c>
      <c r="E209" s="14">
        <v>63.62</v>
      </c>
      <c r="F209" s="14">
        <f t="shared" si="4"/>
        <v>44.534</v>
      </c>
      <c r="G209" s="14"/>
      <c r="H209" s="14">
        <f t="shared" si="1"/>
        <v>0</v>
      </c>
      <c r="I209" s="14">
        <f t="shared" si="2"/>
        <v>44.534</v>
      </c>
      <c r="J209" s="26">
        <v>10</v>
      </c>
      <c r="K209" s="14" t="s">
        <v>32</v>
      </c>
    </row>
    <row r="210" spans="1:11" s="2" customFormat="1" ht="30" customHeight="1">
      <c r="A210" s="45" t="s">
        <v>7</v>
      </c>
      <c r="B210" s="47"/>
      <c r="C210" s="10" t="s">
        <v>465</v>
      </c>
      <c r="D210" s="9" t="s">
        <v>459</v>
      </c>
      <c r="E210" s="14">
        <v>69</v>
      </c>
      <c r="F210" s="14">
        <f t="shared" si="4"/>
        <v>48.3</v>
      </c>
      <c r="G210" s="14"/>
      <c r="H210" s="14">
        <f t="shared" si="1"/>
        <v>0</v>
      </c>
      <c r="I210" s="14">
        <f t="shared" si="2"/>
        <v>48.3</v>
      </c>
      <c r="J210" s="26">
        <v>7</v>
      </c>
      <c r="K210" s="14" t="s">
        <v>32</v>
      </c>
    </row>
    <row r="211" spans="1:11" s="2" customFormat="1" ht="30" customHeight="1">
      <c r="A211" s="45" t="s">
        <v>7</v>
      </c>
      <c r="B211" s="47"/>
      <c r="C211" s="10" t="s">
        <v>466</v>
      </c>
      <c r="D211" s="9" t="s">
        <v>460</v>
      </c>
      <c r="E211" s="14">
        <v>64.66</v>
      </c>
      <c r="F211" s="14">
        <f t="shared" si="4"/>
        <v>45.26199999999999</v>
      </c>
      <c r="G211" s="14"/>
      <c r="H211" s="14">
        <f t="shared" si="1"/>
        <v>0</v>
      </c>
      <c r="I211" s="14">
        <f t="shared" si="2"/>
        <v>45.26199999999999</v>
      </c>
      <c r="J211" s="26">
        <v>9</v>
      </c>
      <c r="K211" s="14" t="s">
        <v>32</v>
      </c>
    </row>
    <row r="212" spans="1:11" s="2" customFormat="1" ht="30" customHeight="1">
      <c r="A212" s="45" t="s">
        <v>7</v>
      </c>
      <c r="B212" s="47"/>
      <c r="C212" s="10" t="s">
        <v>467</v>
      </c>
      <c r="D212" s="9" t="s">
        <v>461</v>
      </c>
      <c r="E212" s="14">
        <v>80.14</v>
      </c>
      <c r="F212" s="14">
        <f t="shared" si="4"/>
        <v>56.098</v>
      </c>
      <c r="G212" s="14">
        <v>72.7</v>
      </c>
      <c r="H212" s="14">
        <f t="shared" si="1"/>
        <v>21.81</v>
      </c>
      <c r="I212" s="14">
        <f t="shared" si="2"/>
        <v>77.908</v>
      </c>
      <c r="J212" s="26">
        <v>4</v>
      </c>
      <c r="K212" s="14" t="s">
        <v>32</v>
      </c>
    </row>
    <row r="213" spans="1:11" s="2" customFormat="1" ht="30" customHeight="1">
      <c r="A213" s="45" t="s">
        <v>7</v>
      </c>
      <c r="B213" s="47"/>
      <c r="C213" s="10" t="s">
        <v>468</v>
      </c>
      <c r="D213" s="9" t="s">
        <v>462</v>
      </c>
      <c r="E213" s="48" t="s">
        <v>23</v>
      </c>
      <c r="F213" s="48"/>
      <c r="G213" s="48"/>
      <c r="H213" s="48"/>
      <c r="I213" s="48"/>
      <c r="J213" s="26"/>
      <c r="K213" s="14" t="s">
        <v>32</v>
      </c>
    </row>
    <row r="214" spans="1:11" s="2" customFormat="1" ht="30" customHeight="1">
      <c r="A214" s="45" t="s">
        <v>7</v>
      </c>
      <c r="B214" s="47" t="s">
        <v>469</v>
      </c>
      <c r="C214" s="10" t="s">
        <v>476</v>
      </c>
      <c r="D214" s="9" t="s">
        <v>470</v>
      </c>
      <c r="E214" s="14">
        <v>60.22</v>
      </c>
      <c r="F214" s="14">
        <f t="shared" si="4"/>
        <v>42.153999999999996</v>
      </c>
      <c r="G214" s="48" t="s">
        <v>23</v>
      </c>
      <c r="H214" s="48"/>
      <c r="I214" s="14">
        <f t="shared" si="2"/>
        <v>42.153999999999996</v>
      </c>
      <c r="J214" s="26">
        <v>5</v>
      </c>
      <c r="K214" s="14" t="s">
        <v>32</v>
      </c>
    </row>
    <row r="215" spans="1:11" s="2" customFormat="1" ht="30" customHeight="1">
      <c r="A215" s="45" t="s">
        <v>7</v>
      </c>
      <c r="B215" s="47"/>
      <c r="C215" s="10" t="s">
        <v>477</v>
      </c>
      <c r="D215" s="9" t="s">
        <v>471</v>
      </c>
      <c r="E215" s="14">
        <v>87.03</v>
      </c>
      <c r="F215" s="14">
        <f t="shared" si="4"/>
        <v>60.921</v>
      </c>
      <c r="G215" s="14">
        <v>88</v>
      </c>
      <c r="H215" s="14">
        <f t="shared" si="1"/>
        <v>26.4</v>
      </c>
      <c r="I215" s="14">
        <f t="shared" si="2"/>
        <v>87.321</v>
      </c>
      <c r="J215" s="26">
        <v>1</v>
      </c>
      <c r="K215" s="29" t="s">
        <v>16</v>
      </c>
    </row>
    <row r="216" spans="1:11" s="2" customFormat="1" ht="30" customHeight="1">
      <c r="A216" s="45" t="s">
        <v>7</v>
      </c>
      <c r="B216" s="47"/>
      <c r="C216" s="10" t="s">
        <v>478</v>
      </c>
      <c r="D216" s="24" t="s">
        <v>472</v>
      </c>
      <c r="E216" s="14">
        <v>77.19</v>
      </c>
      <c r="F216" s="14">
        <f t="shared" si="4"/>
        <v>54.032999999999994</v>
      </c>
      <c r="G216" s="14">
        <v>76.84</v>
      </c>
      <c r="H216" s="14">
        <f t="shared" si="1"/>
        <v>23.052</v>
      </c>
      <c r="I216" s="14">
        <f t="shared" si="2"/>
        <v>77.085</v>
      </c>
      <c r="J216" s="26">
        <v>3</v>
      </c>
      <c r="K216" s="14" t="s">
        <v>32</v>
      </c>
    </row>
    <row r="217" spans="1:11" s="2" customFormat="1" ht="30" customHeight="1">
      <c r="A217" s="45" t="s">
        <v>7</v>
      </c>
      <c r="B217" s="47"/>
      <c r="C217" s="10" t="s">
        <v>479</v>
      </c>
      <c r="D217" s="9" t="s">
        <v>473</v>
      </c>
      <c r="E217" s="14">
        <v>82.94</v>
      </c>
      <c r="F217" s="14">
        <f t="shared" si="4"/>
        <v>58.05799999999999</v>
      </c>
      <c r="G217" s="14">
        <v>83.14</v>
      </c>
      <c r="H217" s="14">
        <f t="shared" si="1"/>
        <v>24.942</v>
      </c>
      <c r="I217" s="14">
        <f t="shared" si="2"/>
        <v>83</v>
      </c>
      <c r="J217" s="26">
        <v>2</v>
      </c>
      <c r="K217" s="29" t="s">
        <v>16</v>
      </c>
    </row>
    <row r="218" spans="1:11" s="2" customFormat="1" ht="30" customHeight="1">
      <c r="A218" s="45" t="s">
        <v>7</v>
      </c>
      <c r="B218" s="47"/>
      <c r="C218" s="10" t="s">
        <v>480</v>
      </c>
      <c r="D218" s="9" t="s">
        <v>474</v>
      </c>
      <c r="E218" s="14">
        <v>70.01</v>
      </c>
      <c r="F218" s="14">
        <f t="shared" si="4"/>
        <v>49.007</v>
      </c>
      <c r="G218" s="14">
        <v>76.62</v>
      </c>
      <c r="H218" s="14">
        <f t="shared" si="1"/>
        <v>22.986</v>
      </c>
      <c r="I218" s="14">
        <f t="shared" si="2"/>
        <v>71.993</v>
      </c>
      <c r="J218" s="26">
        <v>4</v>
      </c>
      <c r="K218" s="14" t="s">
        <v>32</v>
      </c>
    </row>
    <row r="219" spans="1:11" s="2" customFormat="1" ht="30" customHeight="1">
      <c r="A219" s="45" t="s">
        <v>7</v>
      </c>
      <c r="B219" s="47"/>
      <c r="C219" s="10" t="s">
        <v>481</v>
      </c>
      <c r="D219" s="9" t="s">
        <v>190</v>
      </c>
      <c r="E219" s="14">
        <v>46.52</v>
      </c>
      <c r="F219" s="14">
        <f t="shared" si="4"/>
        <v>32.564</v>
      </c>
      <c r="G219" s="48" t="s">
        <v>23</v>
      </c>
      <c r="H219" s="48"/>
      <c r="I219" s="14">
        <f t="shared" si="2"/>
        <v>32.564</v>
      </c>
      <c r="J219" s="26">
        <v>6</v>
      </c>
      <c r="K219" s="14" t="s">
        <v>32</v>
      </c>
    </row>
    <row r="220" spans="1:11" s="2" customFormat="1" ht="30" customHeight="1">
      <c r="A220" s="45" t="s">
        <v>7</v>
      </c>
      <c r="B220" s="47"/>
      <c r="C220" s="10" t="s">
        <v>482</v>
      </c>
      <c r="D220" s="24" t="s">
        <v>475</v>
      </c>
      <c r="E220" s="48" t="s">
        <v>23</v>
      </c>
      <c r="F220" s="48"/>
      <c r="G220" s="48"/>
      <c r="H220" s="48"/>
      <c r="I220" s="48"/>
      <c r="J220" s="26"/>
      <c r="K220" s="14" t="s">
        <v>32</v>
      </c>
    </row>
    <row r="221" spans="1:11" s="2" customFormat="1" ht="30" customHeight="1">
      <c r="A221" s="45" t="s">
        <v>7</v>
      </c>
      <c r="B221" s="47" t="s">
        <v>483</v>
      </c>
      <c r="C221" s="10" t="s">
        <v>497</v>
      </c>
      <c r="D221" s="9" t="s">
        <v>484</v>
      </c>
      <c r="E221" s="14">
        <v>70.56</v>
      </c>
      <c r="F221" s="14">
        <f t="shared" si="4"/>
        <v>49.391999999999996</v>
      </c>
      <c r="G221" s="14"/>
      <c r="H221" s="14">
        <f t="shared" si="1"/>
        <v>0</v>
      </c>
      <c r="I221" s="14">
        <f t="shared" si="2"/>
        <v>49.391999999999996</v>
      </c>
      <c r="J221" s="26">
        <v>4</v>
      </c>
      <c r="K221" s="14" t="s">
        <v>32</v>
      </c>
    </row>
    <row r="222" spans="1:11" s="2" customFormat="1" ht="30" customHeight="1">
      <c r="A222" s="45" t="s">
        <v>7</v>
      </c>
      <c r="B222" s="47"/>
      <c r="C222" s="10" t="s">
        <v>498</v>
      </c>
      <c r="D222" s="9" t="s">
        <v>485</v>
      </c>
      <c r="E222" s="14">
        <v>54.82</v>
      </c>
      <c r="F222" s="14">
        <f t="shared" si="4"/>
        <v>38.373999999999995</v>
      </c>
      <c r="G222" s="14"/>
      <c r="H222" s="14">
        <f t="shared" si="1"/>
        <v>0</v>
      </c>
      <c r="I222" s="14">
        <f t="shared" si="2"/>
        <v>38.373999999999995</v>
      </c>
      <c r="J222" s="26">
        <v>9</v>
      </c>
      <c r="K222" s="14" t="s">
        <v>32</v>
      </c>
    </row>
    <row r="223" spans="1:11" s="2" customFormat="1" ht="30" customHeight="1">
      <c r="A223" s="45" t="s">
        <v>7</v>
      </c>
      <c r="B223" s="47"/>
      <c r="C223" s="10" t="s">
        <v>499</v>
      </c>
      <c r="D223" s="9" t="s">
        <v>486</v>
      </c>
      <c r="E223" s="14">
        <v>77.98</v>
      </c>
      <c r="F223" s="14">
        <f t="shared" si="4"/>
        <v>54.586</v>
      </c>
      <c r="G223" s="14">
        <v>74.52</v>
      </c>
      <c r="H223" s="14">
        <f t="shared" si="1"/>
        <v>22.355999999999998</v>
      </c>
      <c r="I223" s="14">
        <f t="shared" si="2"/>
        <v>76.942</v>
      </c>
      <c r="J223" s="26">
        <v>1</v>
      </c>
      <c r="K223" s="29" t="s">
        <v>16</v>
      </c>
    </row>
    <row r="224" spans="1:11" s="2" customFormat="1" ht="30" customHeight="1">
      <c r="A224" s="45" t="s">
        <v>7</v>
      </c>
      <c r="B224" s="47"/>
      <c r="C224" s="10" t="s">
        <v>500</v>
      </c>
      <c r="D224" s="9" t="s">
        <v>487</v>
      </c>
      <c r="E224" s="14">
        <v>55.36</v>
      </c>
      <c r="F224" s="14">
        <f t="shared" si="4"/>
        <v>38.751999999999995</v>
      </c>
      <c r="G224" s="14"/>
      <c r="H224" s="14">
        <f t="shared" si="1"/>
        <v>0</v>
      </c>
      <c r="I224" s="14">
        <f t="shared" si="2"/>
        <v>38.751999999999995</v>
      </c>
      <c r="J224" s="26">
        <v>8</v>
      </c>
      <c r="K224" s="14" t="s">
        <v>32</v>
      </c>
    </row>
    <row r="225" spans="1:11" s="2" customFormat="1" ht="30" customHeight="1">
      <c r="A225" s="45" t="s">
        <v>7</v>
      </c>
      <c r="B225" s="47"/>
      <c r="C225" s="10" t="s">
        <v>501</v>
      </c>
      <c r="D225" s="9" t="s">
        <v>488</v>
      </c>
      <c r="E225" s="14">
        <v>64.8</v>
      </c>
      <c r="F225" s="14">
        <f t="shared" si="4"/>
        <v>45.35999999999999</v>
      </c>
      <c r="G225" s="14"/>
      <c r="H225" s="14">
        <f t="shared" si="1"/>
        <v>0</v>
      </c>
      <c r="I225" s="14">
        <f t="shared" si="2"/>
        <v>45.35999999999999</v>
      </c>
      <c r="J225" s="26">
        <v>5</v>
      </c>
      <c r="K225" s="14" t="s">
        <v>32</v>
      </c>
    </row>
    <row r="226" spans="1:11" s="2" customFormat="1" ht="30" customHeight="1">
      <c r="A226" s="45" t="s">
        <v>7</v>
      </c>
      <c r="B226" s="47"/>
      <c r="C226" s="10" t="s">
        <v>502</v>
      </c>
      <c r="D226" s="9" t="s">
        <v>489</v>
      </c>
      <c r="E226" s="14">
        <v>51.88</v>
      </c>
      <c r="F226" s="14">
        <f t="shared" si="4"/>
        <v>36.316</v>
      </c>
      <c r="G226" s="14"/>
      <c r="H226" s="14">
        <f t="shared" si="1"/>
        <v>0</v>
      </c>
      <c r="I226" s="14">
        <f t="shared" si="2"/>
        <v>36.316</v>
      </c>
      <c r="J226" s="26">
        <v>10</v>
      </c>
      <c r="K226" s="14" t="s">
        <v>32</v>
      </c>
    </row>
    <row r="227" spans="1:11" s="2" customFormat="1" ht="30" customHeight="1">
      <c r="A227" s="45" t="s">
        <v>7</v>
      </c>
      <c r="B227" s="47"/>
      <c r="C227" s="10" t="s">
        <v>503</v>
      </c>
      <c r="D227" s="9" t="s">
        <v>490</v>
      </c>
      <c r="E227" s="14">
        <v>76.74</v>
      </c>
      <c r="F227" s="14">
        <f t="shared" si="4"/>
        <v>53.717999999999996</v>
      </c>
      <c r="G227" s="14">
        <v>74.76</v>
      </c>
      <c r="H227" s="14">
        <f t="shared" si="1"/>
        <v>22.428</v>
      </c>
      <c r="I227" s="14">
        <f t="shared" si="2"/>
        <v>76.146</v>
      </c>
      <c r="J227" s="26">
        <v>2</v>
      </c>
      <c r="K227" s="14" t="s">
        <v>32</v>
      </c>
    </row>
    <row r="228" spans="1:11" s="2" customFormat="1" ht="30" customHeight="1">
      <c r="A228" s="45" t="s">
        <v>7</v>
      </c>
      <c r="B228" s="47"/>
      <c r="C228" s="10" t="s">
        <v>504</v>
      </c>
      <c r="D228" s="9" t="s">
        <v>491</v>
      </c>
      <c r="E228" s="14">
        <v>76.56</v>
      </c>
      <c r="F228" s="14">
        <f t="shared" si="4"/>
        <v>53.592</v>
      </c>
      <c r="G228" s="14">
        <v>67.8</v>
      </c>
      <c r="H228" s="14">
        <f t="shared" si="1"/>
        <v>20.34</v>
      </c>
      <c r="I228" s="14">
        <f t="shared" si="2"/>
        <v>73.932</v>
      </c>
      <c r="J228" s="26">
        <v>3</v>
      </c>
      <c r="K228" s="14" t="s">
        <v>32</v>
      </c>
    </row>
    <row r="229" spans="1:11" s="2" customFormat="1" ht="30" customHeight="1">
      <c r="A229" s="45" t="s">
        <v>7</v>
      </c>
      <c r="B229" s="47"/>
      <c r="C229" s="10" t="s">
        <v>505</v>
      </c>
      <c r="D229" s="9" t="s">
        <v>492</v>
      </c>
      <c r="E229" s="48" t="s">
        <v>23</v>
      </c>
      <c r="F229" s="48"/>
      <c r="G229" s="48"/>
      <c r="H229" s="48"/>
      <c r="I229" s="48"/>
      <c r="J229" s="26"/>
      <c r="K229" s="14" t="s">
        <v>32</v>
      </c>
    </row>
    <row r="230" spans="1:11" s="2" customFormat="1" ht="30" customHeight="1">
      <c r="A230" s="45" t="s">
        <v>7</v>
      </c>
      <c r="B230" s="47"/>
      <c r="C230" s="10" t="s">
        <v>506</v>
      </c>
      <c r="D230" s="9" t="s">
        <v>486</v>
      </c>
      <c r="E230" s="14">
        <v>62.84</v>
      </c>
      <c r="F230" s="14">
        <f t="shared" si="4"/>
        <v>43.988</v>
      </c>
      <c r="G230" s="14"/>
      <c r="H230" s="14">
        <f t="shared" si="1"/>
        <v>0</v>
      </c>
      <c r="I230" s="14">
        <f t="shared" si="2"/>
        <v>43.988</v>
      </c>
      <c r="J230" s="26">
        <v>6</v>
      </c>
      <c r="K230" s="14" t="s">
        <v>32</v>
      </c>
    </row>
    <row r="231" spans="1:11" s="2" customFormat="1" ht="30" customHeight="1">
      <c r="A231" s="45" t="s">
        <v>7</v>
      </c>
      <c r="B231" s="47"/>
      <c r="C231" s="10" t="s">
        <v>507</v>
      </c>
      <c r="D231" s="9" t="s">
        <v>493</v>
      </c>
      <c r="E231" s="14">
        <v>62.82</v>
      </c>
      <c r="F231" s="14">
        <f t="shared" si="4"/>
        <v>43.974</v>
      </c>
      <c r="G231" s="14"/>
      <c r="H231" s="14">
        <f t="shared" si="1"/>
        <v>0</v>
      </c>
      <c r="I231" s="14">
        <f t="shared" si="2"/>
        <v>43.974</v>
      </c>
      <c r="J231" s="26">
        <v>7</v>
      </c>
      <c r="K231" s="14" t="s">
        <v>32</v>
      </c>
    </row>
    <row r="232" spans="1:11" s="2" customFormat="1" ht="30" customHeight="1">
      <c r="A232" s="45" t="s">
        <v>7</v>
      </c>
      <c r="B232" s="47"/>
      <c r="C232" s="10" t="s">
        <v>508</v>
      </c>
      <c r="D232" s="9" t="s">
        <v>494</v>
      </c>
      <c r="E232" s="48" t="s">
        <v>23</v>
      </c>
      <c r="F232" s="48"/>
      <c r="G232" s="48"/>
      <c r="H232" s="48"/>
      <c r="I232" s="48"/>
      <c r="J232" s="26"/>
      <c r="K232" s="14" t="s">
        <v>32</v>
      </c>
    </row>
    <row r="233" spans="1:11" s="2" customFormat="1" ht="30" customHeight="1">
      <c r="A233" s="45" t="s">
        <v>7</v>
      </c>
      <c r="B233" s="47"/>
      <c r="C233" s="10" t="s">
        <v>509</v>
      </c>
      <c r="D233" s="9" t="s">
        <v>495</v>
      </c>
      <c r="E233" s="14">
        <v>50.08</v>
      </c>
      <c r="F233" s="14">
        <f t="shared" si="4"/>
        <v>35.056</v>
      </c>
      <c r="G233" s="14"/>
      <c r="H233" s="14">
        <f t="shared" si="1"/>
        <v>0</v>
      </c>
      <c r="I233" s="14">
        <f t="shared" si="2"/>
        <v>35.056</v>
      </c>
      <c r="J233" s="26">
        <v>11</v>
      </c>
      <c r="K233" s="14" t="s">
        <v>32</v>
      </c>
    </row>
    <row r="234" spans="1:11" s="2" customFormat="1" ht="30" customHeight="1">
      <c r="A234" s="45" t="s">
        <v>7</v>
      </c>
      <c r="B234" s="47"/>
      <c r="C234" s="10" t="s">
        <v>510</v>
      </c>
      <c r="D234" s="9" t="s">
        <v>496</v>
      </c>
      <c r="E234" s="48" t="s">
        <v>23</v>
      </c>
      <c r="F234" s="48"/>
      <c r="G234" s="48"/>
      <c r="H234" s="48"/>
      <c r="I234" s="48"/>
      <c r="J234" s="26"/>
      <c r="K234" s="14" t="s">
        <v>32</v>
      </c>
    </row>
    <row r="235" spans="1:11" s="2" customFormat="1" ht="30" customHeight="1">
      <c r="A235" s="45" t="s">
        <v>7</v>
      </c>
      <c r="B235" s="47" t="s">
        <v>511</v>
      </c>
      <c r="C235" s="10" t="s">
        <v>516</v>
      </c>
      <c r="D235" s="9" t="s">
        <v>512</v>
      </c>
      <c r="E235" s="14">
        <v>88.48</v>
      </c>
      <c r="F235" s="14">
        <f t="shared" si="4"/>
        <v>61.936</v>
      </c>
      <c r="G235" s="14">
        <v>90.54</v>
      </c>
      <c r="H235" s="14">
        <f t="shared" si="1"/>
        <v>27.162000000000003</v>
      </c>
      <c r="I235" s="14">
        <f aca="true" t="shared" si="5" ref="I235:I257">F235+H235</f>
        <v>89.098</v>
      </c>
      <c r="J235" s="26">
        <v>1</v>
      </c>
      <c r="K235" s="29" t="s">
        <v>16</v>
      </c>
    </row>
    <row r="236" spans="1:11" s="2" customFormat="1" ht="30" customHeight="1">
      <c r="A236" s="45" t="s">
        <v>7</v>
      </c>
      <c r="B236" s="47"/>
      <c r="C236" s="10" t="s">
        <v>517</v>
      </c>
      <c r="D236" s="9" t="s">
        <v>513</v>
      </c>
      <c r="E236" s="14">
        <v>80.21</v>
      </c>
      <c r="F236" s="14">
        <f t="shared" si="4"/>
        <v>56.14699999999999</v>
      </c>
      <c r="G236" s="14">
        <v>29.26</v>
      </c>
      <c r="H236" s="14">
        <f t="shared" si="1"/>
        <v>8.778</v>
      </c>
      <c r="I236" s="14">
        <f t="shared" si="5"/>
        <v>64.925</v>
      </c>
      <c r="J236" s="26">
        <v>3</v>
      </c>
      <c r="K236" s="14" t="s">
        <v>32</v>
      </c>
    </row>
    <row r="237" spans="1:11" s="2" customFormat="1" ht="30" customHeight="1">
      <c r="A237" s="45" t="s">
        <v>7</v>
      </c>
      <c r="B237" s="47"/>
      <c r="C237" s="10" t="s">
        <v>518</v>
      </c>
      <c r="D237" s="9" t="s">
        <v>514</v>
      </c>
      <c r="E237" s="14">
        <v>85.28</v>
      </c>
      <c r="F237" s="14">
        <f t="shared" si="4"/>
        <v>59.696</v>
      </c>
      <c r="G237" s="14">
        <v>88.26</v>
      </c>
      <c r="H237" s="14">
        <f t="shared" si="1"/>
        <v>26.478</v>
      </c>
      <c r="I237" s="14">
        <f t="shared" si="5"/>
        <v>86.174</v>
      </c>
      <c r="J237" s="26">
        <v>2</v>
      </c>
      <c r="K237" s="14" t="s">
        <v>32</v>
      </c>
    </row>
    <row r="238" spans="1:11" s="2" customFormat="1" ht="30" customHeight="1">
      <c r="A238" s="45" t="s">
        <v>7</v>
      </c>
      <c r="B238" s="47"/>
      <c r="C238" s="10" t="s">
        <v>519</v>
      </c>
      <c r="D238" s="9" t="s">
        <v>515</v>
      </c>
      <c r="E238" s="14">
        <v>71.4</v>
      </c>
      <c r="F238" s="14">
        <f t="shared" si="4"/>
        <v>49.980000000000004</v>
      </c>
      <c r="G238" s="14"/>
      <c r="H238" s="14">
        <f t="shared" si="1"/>
        <v>0</v>
      </c>
      <c r="I238" s="14">
        <f t="shared" si="5"/>
        <v>49.980000000000004</v>
      </c>
      <c r="J238" s="26">
        <v>4</v>
      </c>
      <c r="K238" s="14" t="s">
        <v>32</v>
      </c>
    </row>
    <row r="239" spans="1:11" s="2" customFormat="1" ht="30" customHeight="1">
      <c r="A239" s="45" t="s">
        <v>7</v>
      </c>
      <c r="B239" s="47" t="s">
        <v>520</v>
      </c>
      <c r="C239" s="21" t="s">
        <v>525</v>
      </c>
      <c r="D239" s="20" t="s">
        <v>521</v>
      </c>
      <c r="E239" s="14">
        <v>56.72</v>
      </c>
      <c r="F239" s="14">
        <f t="shared" si="4"/>
        <v>39.70399999999999</v>
      </c>
      <c r="G239" s="14">
        <v>69.2</v>
      </c>
      <c r="H239" s="14">
        <f t="shared" si="1"/>
        <v>20.76</v>
      </c>
      <c r="I239" s="14">
        <f t="shared" si="5"/>
        <v>60.464</v>
      </c>
      <c r="J239" s="26">
        <v>2</v>
      </c>
      <c r="K239" s="14" t="s">
        <v>32</v>
      </c>
    </row>
    <row r="240" spans="1:11" s="2" customFormat="1" ht="30" customHeight="1">
      <c r="A240" s="45" t="s">
        <v>7</v>
      </c>
      <c r="B240" s="47"/>
      <c r="C240" s="21" t="s">
        <v>526</v>
      </c>
      <c r="D240" s="9" t="s">
        <v>522</v>
      </c>
      <c r="E240" s="14">
        <v>95.46</v>
      </c>
      <c r="F240" s="14">
        <f t="shared" si="4"/>
        <v>66.82199999999999</v>
      </c>
      <c r="G240" s="14">
        <v>92.66</v>
      </c>
      <c r="H240" s="14">
        <f t="shared" si="1"/>
        <v>27.798</v>
      </c>
      <c r="I240" s="14">
        <f t="shared" si="5"/>
        <v>94.61999999999999</v>
      </c>
      <c r="J240" s="26">
        <v>1</v>
      </c>
      <c r="K240" s="29" t="s">
        <v>16</v>
      </c>
    </row>
    <row r="241" spans="1:11" s="2" customFormat="1" ht="30" customHeight="1">
      <c r="A241" s="45" t="s">
        <v>7</v>
      </c>
      <c r="B241" s="47"/>
      <c r="C241" s="21" t="s">
        <v>527</v>
      </c>
      <c r="D241" s="9" t="s">
        <v>523</v>
      </c>
      <c r="E241" s="48" t="s">
        <v>23</v>
      </c>
      <c r="F241" s="48"/>
      <c r="G241" s="48"/>
      <c r="H241" s="48"/>
      <c r="I241" s="48"/>
      <c r="J241" s="26"/>
      <c r="K241" s="14" t="s">
        <v>32</v>
      </c>
    </row>
    <row r="242" spans="1:11" s="2" customFormat="1" ht="30" customHeight="1">
      <c r="A242" s="45" t="s">
        <v>7</v>
      </c>
      <c r="B242" s="47"/>
      <c r="C242" s="21" t="s">
        <v>528</v>
      </c>
      <c r="D242" s="9" t="s">
        <v>524</v>
      </c>
      <c r="E242" s="14">
        <v>80.42</v>
      </c>
      <c r="F242" s="14">
        <f t="shared" si="4"/>
        <v>56.294</v>
      </c>
      <c r="G242" s="48" t="s">
        <v>23</v>
      </c>
      <c r="H242" s="48"/>
      <c r="I242" s="14">
        <f t="shared" si="5"/>
        <v>56.294</v>
      </c>
      <c r="J242" s="26">
        <v>3</v>
      </c>
      <c r="K242" s="14" t="s">
        <v>32</v>
      </c>
    </row>
    <row r="243" spans="1:11" s="2" customFormat="1" ht="30" customHeight="1">
      <c r="A243" s="45" t="s">
        <v>7</v>
      </c>
      <c r="B243" s="47" t="s">
        <v>529</v>
      </c>
      <c r="C243" s="21" t="s">
        <v>534</v>
      </c>
      <c r="D243" s="20" t="s">
        <v>530</v>
      </c>
      <c r="E243" s="14">
        <v>90.22</v>
      </c>
      <c r="F243" s="14">
        <f t="shared" si="4"/>
        <v>63.153999999999996</v>
      </c>
      <c r="G243" s="14">
        <v>93.16</v>
      </c>
      <c r="H243" s="14">
        <f t="shared" si="1"/>
        <v>27.947999999999997</v>
      </c>
      <c r="I243" s="14">
        <f t="shared" si="5"/>
        <v>91.10199999999999</v>
      </c>
      <c r="J243" s="26">
        <v>1</v>
      </c>
      <c r="K243" s="29" t="s">
        <v>16</v>
      </c>
    </row>
    <row r="244" spans="1:11" s="2" customFormat="1" ht="30" customHeight="1">
      <c r="A244" s="45" t="s">
        <v>7</v>
      </c>
      <c r="B244" s="47"/>
      <c r="C244" s="21" t="s">
        <v>535</v>
      </c>
      <c r="D244" s="9" t="s">
        <v>531</v>
      </c>
      <c r="E244" s="14">
        <v>45.32</v>
      </c>
      <c r="F244" s="14">
        <f t="shared" si="4"/>
        <v>31.723999999999997</v>
      </c>
      <c r="G244" s="48" t="s">
        <v>23</v>
      </c>
      <c r="H244" s="48"/>
      <c r="I244" s="14">
        <f t="shared" si="5"/>
        <v>31.723999999999997</v>
      </c>
      <c r="J244" s="26">
        <v>3</v>
      </c>
      <c r="K244" s="14" t="s">
        <v>32</v>
      </c>
    </row>
    <row r="245" spans="1:11" s="2" customFormat="1" ht="30" customHeight="1">
      <c r="A245" s="45" t="s">
        <v>7</v>
      </c>
      <c r="B245" s="47"/>
      <c r="C245" s="21" t="s">
        <v>536</v>
      </c>
      <c r="D245" s="9" t="s">
        <v>532</v>
      </c>
      <c r="E245" s="48" t="s">
        <v>23</v>
      </c>
      <c r="F245" s="48"/>
      <c r="G245" s="48"/>
      <c r="H245" s="48"/>
      <c r="I245" s="48"/>
      <c r="J245" s="26"/>
      <c r="K245" s="14" t="s">
        <v>32</v>
      </c>
    </row>
    <row r="246" spans="1:11" s="2" customFormat="1" ht="30" customHeight="1">
      <c r="A246" s="45" t="s">
        <v>7</v>
      </c>
      <c r="B246" s="47"/>
      <c r="C246" s="21" t="s">
        <v>537</v>
      </c>
      <c r="D246" s="9" t="s">
        <v>533</v>
      </c>
      <c r="E246" s="14">
        <v>49.8</v>
      </c>
      <c r="F246" s="14">
        <f t="shared" si="4"/>
        <v>34.85999999999999</v>
      </c>
      <c r="G246" s="48" t="s">
        <v>23</v>
      </c>
      <c r="H246" s="48"/>
      <c r="I246" s="14">
        <f t="shared" si="5"/>
        <v>34.85999999999999</v>
      </c>
      <c r="J246" s="26">
        <v>2</v>
      </c>
      <c r="K246" s="14" t="s">
        <v>32</v>
      </c>
    </row>
    <row r="247" spans="1:11" s="2" customFormat="1" ht="30" customHeight="1">
      <c r="A247" s="45" t="s">
        <v>7</v>
      </c>
      <c r="B247" s="47" t="s">
        <v>538</v>
      </c>
      <c r="C247" s="21" t="s">
        <v>542</v>
      </c>
      <c r="D247" s="20" t="s">
        <v>539</v>
      </c>
      <c r="E247" s="14">
        <v>65.46</v>
      </c>
      <c r="F247" s="14">
        <f t="shared" si="4"/>
        <v>45.821999999999996</v>
      </c>
      <c r="G247" s="14">
        <v>80.1</v>
      </c>
      <c r="H247" s="14">
        <f t="shared" si="1"/>
        <v>24.029999999999998</v>
      </c>
      <c r="I247" s="14">
        <f t="shared" si="5"/>
        <v>69.85199999999999</v>
      </c>
      <c r="J247" s="26">
        <v>2</v>
      </c>
      <c r="K247" s="14" t="s">
        <v>32</v>
      </c>
    </row>
    <row r="248" spans="1:11" s="2" customFormat="1" ht="30" customHeight="1">
      <c r="A248" s="45" t="s">
        <v>7</v>
      </c>
      <c r="B248" s="47"/>
      <c r="C248" s="21" t="s">
        <v>543</v>
      </c>
      <c r="D248" s="20" t="s">
        <v>540</v>
      </c>
      <c r="E248" s="14">
        <v>90.98</v>
      </c>
      <c r="F248" s="14">
        <f t="shared" si="4"/>
        <v>63.686</v>
      </c>
      <c r="G248" s="14">
        <v>89.44</v>
      </c>
      <c r="H248" s="14">
        <f t="shared" si="1"/>
        <v>26.831999999999997</v>
      </c>
      <c r="I248" s="14">
        <f t="shared" si="5"/>
        <v>90.518</v>
      </c>
      <c r="J248" s="26">
        <v>1</v>
      </c>
      <c r="K248" s="29" t="s">
        <v>16</v>
      </c>
    </row>
    <row r="249" spans="1:11" s="2" customFormat="1" ht="30" customHeight="1">
      <c r="A249" s="45" t="s">
        <v>7</v>
      </c>
      <c r="B249" s="47"/>
      <c r="C249" s="21" t="s">
        <v>544</v>
      </c>
      <c r="D249" s="9" t="s">
        <v>541</v>
      </c>
      <c r="E249" s="48" t="s">
        <v>23</v>
      </c>
      <c r="F249" s="48"/>
      <c r="G249" s="48"/>
      <c r="H249" s="48"/>
      <c r="I249" s="48"/>
      <c r="J249" s="26"/>
      <c r="K249" s="14" t="s">
        <v>32</v>
      </c>
    </row>
    <row r="250" spans="1:11" s="2" customFormat="1" ht="30" customHeight="1">
      <c r="A250" s="45" t="s">
        <v>7</v>
      </c>
      <c r="B250" s="47" t="s">
        <v>545</v>
      </c>
      <c r="C250" s="21" t="s">
        <v>549</v>
      </c>
      <c r="D250" s="24" t="s">
        <v>546</v>
      </c>
      <c r="E250" s="48" t="s">
        <v>23</v>
      </c>
      <c r="F250" s="48"/>
      <c r="G250" s="48"/>
      <c r="H250" s="48"/>
      <c r="I250" s="48"/>
      <c r="J250" s="26"/>
      <c r="K250" s="14" t="s">
        <v>32</v>
      </c>
    </row>
    <row r="251" spans="1:11" s="2" customFormat="1" ht="30" customHeight="1">
      <c r="A251" s="45" t="s">
        <v>7</v>
      </c>
      <c r="B251" s="47"/>
      <c r="C251" s="21" t="s">
        <v>550</v>
      </c>
      <c r="D251" s="20" t="s">
        <v>547</v>
      </c>
      <c r="E251" s="48" t="s">
        <v>23</v>
      </c>
      <c r="F251" s="48"/>
      <c r="G251" s="48"/>
      <c r="H251" s="48"/>
      <c r="I251" s="48"/>
      <c r="J251" s="26"/>
      <c r="K251" s="14" t="s">
        <v>32</v>
      </c>
    </row>
    <row r="252" spans="1:11" s="2" customFormat="1" ht="30" customHeight="1">
      <c r="A252" s="45" t="s">
        <v>7</v>
      </c>
      <c r="B252" s="47"/>
      <c r="C252" s="21" t="s">
        <v>551</v>
      </c>
      <c r="D252" s="24" t="s">
        <v>548</v>
      </c>
      <c r="E252" s="14">
        <v>94.16</v>
      </c>
      <c r="F252" s="14">
        <f t="shared" si="4"/>
        <v>65.91199999999999</v>
      </c>
      <c r="G252" s="14">
        <v>91.78</v>
      </c>
      <c r="H252" s="14">
        <f t="shared" si="1"/>
        <v>27.534</v>
      </c>
      <c r="I252" s="14">
        <f t="shared" si="5"/>
        <v>93.446</v>
      </c>
      <c r="J252" s="26">
        <v>1</v>
      </c>
      <c r="K252" s="29" t="s">
        <v>16</v>
      </c>
    </row>
    <row r="253" spans="1:11" s="2" customFormat="1" ht="30" customHeight="1">
      <c r="A253" s="45" t="s">
        <v>7</v>
      </c>
      <c r="B253" s="47" t="s">
        <v>552</v>
      </c>
      <c r="C253" s="21" t="s">
        <v>555</v>
      </c>
      <c r="D253" s="20" t="s">
        <v>553</v>
      </c>
      <c r="E253" s="14">
        <v>89.08</v>
      </c>
      <c r="F253" s="14">
        <f t="shared" si="4"/>
        <v>62.355999999999995</v>
      </c>
      <c r="G253" s="14">
        <v>93.16</v>
      </c>
      <c r="H253" s="14">
        <f t="shared" si="1"/>
        <v>27.947999999999997</v>
      </c>
      <c r="I253" s="14">
        <f t="shared" si="5"/>
        <v>90.30399999999999</v>
      </c>
      <c r="J253" s="26">
        <v>1</v>
      </c>
      <c r="K253" s="29" t="s">
        <v>16</v>
      </c>
    </row>
    <row r="254" spans="1:11" s="2" customFormat="1" ht="30" customHeight="1">
      <c r="A254" s="45" t="s">
        <v>7</v>
      </c>
      <c r="B254" s="47"/>
      <c r="C254" s="21" t="s">
        <v>556</v>
      </c>
      <c r="D254" s="20" t="s">
        <v>554</v>
      </c>
      <c r="E254" s="14">
        <v>67.9</v>
      </c>
      <c r="F254" s="14">
        <f t="shared" si="4"/>
        <v>47.53</v>
      </c>
      <c r="G254" s="14">
        <v>81.04</v>
      </c>
      <c r="H254" s="14">
        <f t="shared" si="1"/>
        <v>24.312</v>
      </c>
      <c r="I254" s="14">
        <f t="shared" si="5"/>
        <v>71.842</v>
      </c>
      <c r="J254" s="26">
        <v>2</v>
      </c>
      <c r="K254" s="14" t="s">
        <v>32</v>
      </c>
    </row>
    <row r="255" spans="1:11" s="2" customFormat="1" ht="30" customHeight="1">
      <c r="A255" s="45" t="s">
        <v>7</v>
      </c>
      <c r="B255" s="47" t="s">
        <v>557</v>
      </c>
      <c r="C255" s="21" t="s">
        <v>561</v>
      </c>
      <c r="D255" s="20" t="s">
        <v>558</v>
      </c>
      <c r="E255" s="14">
        <v>85.96</v>
      </c>
      <c r="F255" s="14">
        <f t="shared" si="4"/>
        <v>60.17199999999999</v>
      </c>
      <c r="G255" s="14">
        <v>92.6</v>
      </c>
      <c r="H255" s="14">
        <f t="shared" si="1"/>
        <v>27.779999999999998</v>
      </c>
      <c r="I255" s="14">
        <f t="shared" si="5"/>
        <v>87.95199999999998</v>
      </c>
      <c r="J255" s="26">
        <v>2</v>
      </c>
      <c r="K255" s="14" t="s">
        <v>32</v>
      </c>
    </row>
    <row r="256" spans="1:11" s="2" customFormat="1" ht="30" customHeight="1">
      <c r="A256" s="45" t="s">
        <v>7</v>
      </c>
      <c r="B256" s="47"/>
      <c r="C256" s="21" t="s">
        <v>562</v>
      </c>
      <c r="D256" s="20" t="s">
        <v>559</v>
      </c>
      <c r="E256" s="14">
        <v>74.78</v>
      </c>
      <c r="F256" s="14">
        <f t="shared" si="4"/>
        <v>52.346</v>
      </c>
      <c r="G256" s="14">
        <v>80</v>
      </c>
      <c r="H256" s="14">
        <f t="shared" si="1"/>
        <v>24</v>
      </c>
      <c r="I256" s="14">
        <f t="shared" si="5"/>
        <v>76.346</v>
      </c>
      <c r="J256" s="26">
        <v>3</v>
      </c>
      <c r="K256" s="14" t="s">
        <v>32</v>
      </c>
    </row>
    <row r="257" spans="1:11" s="2" customFormat="1" ht="30" customHeight="1">
      <c r="A257" s="45" t="s">
        <v>7</v>
      </c>
      <c r="B257" s="47"/>
      <c r="C257" s="21" t="s">
        <v>563</v>
      </c>
      <c r="D257" s="9" t="s">
        <v>560</v>
      </c>
      <c r="E257" s="14">
        <v>92.16</v>
      </c>
      <c r="F257" s="14">
        <f t="shared" si="4"/>
        <v>64.512</v>
      </c>
      <c r="G257" s="14">
        <v>89.18</v>
      </c>
      <c r="H257" s="14">
        <f t="shared" si="1"/>
        <v>26.754</v>
      </c>
      <c r="I257" s="14">
        <f t="shared" si="5"/>
        <v>91.266</v>
      </c>
      <c r="J257" s="26">
        <v>1</v>
      </c>
      <c r="K257" s="29" t="s">
        <v>16</v>
      </c>
    </row>
  </sheetData>
  <sheetProtection/>
  <mergeCells count="109">
    <mergeCell ref="A1:K1"/>
    <mergeCell ref="B45:B59"/>
    <mergeCell ref="B60:B69"/>
    <mergeCell ref="E65:I65"/>
    <mergeCell ref="E56:I56"/>
    <mergeCell ref="E53:I53"/>
    <mergeCell ref="E51:I51"/>
    <mergeCell ref="B15:B17"/>
    <mergeCell ref="E16:I16"/>
    <mergeCell ref="E17:I17"/>
    <mergeCell ref="B18:B26"/>
    <mergeCell ref="B27:B33"/>
    <mergeCell ref="B34:B44"/>
    <mergeCell ref="E41:I41"/>
    <mergeCell ref="B4:B6"/>
    <mergeCell ref="B7:B8"/>
    <mergeCell ref="B10:B14"/>
    <mergeCell ref="E11:I11"/>
    <mergeCell ref="E6:I6"/>
    <mergeCell ref="G12:H12"/>
    <mergeCell ref="B70:B73"/>
    <mergeCell ref="B74:B80"/>
    <mergeCell ref="E77:I77"/>
    <mergeCell ref="E80:I80"/>
    <mergeCell ref="B81:B95"/>
    <mergeCell ref="B96:B110"/>
    <mergeCell ref="E105:I105"/>
    <mergeCell ref="E98:I98"/>
    <mergeCell ref="G84:H84"/>
    <mergeCell ref="E116:I116"/>
    <mergeCell ref="B111:B120"/>
    <mergeCell ref="B121:B124"/>
    <mergeCell ref="E122:I122"/>
    <mergeCell ref="E123:I123"/>
    <mergeCell ref="G121:H121"/>
    <mergeCell ref="B125:B127"/>
    <mergeCell ref="B128:B130"/>
    <mergeCell ref="E128:I128"/>
    <mergeCell ref="E130:I130"/>
    <mergeCell ref="E133:I133"/>
    <mergeCell ref="E134:I134"/>
    <mergeCell ref="E136:I136"/>
    <mergeCell ref="B132:B136"/>
    <mergeCell ref="B137:B139"/>
    <mergeCell ref="E138:I138"/>
    <mergeCell ref="E139:I139"/>
    <mergeCell ref="E141:I141"/>
    <mergeCell ref="B140:B141"/>
    <mergeCell ref="B142:B144"/>
    <mergeCell ref="E143:I143"/>
    <mergeCell ref="E144:I144"/>
    <mergeCell ref="B145:B146"/>
    <mergeCell ref="B148:B151"/>
    <mergeCell ref="E149:I149"/>
    <mergeCell ref="E150:I150"/>
    <mergeCell ref="E151:I151"/>
    <mergeCell ref="E153:I153"/>
    <mergeCell ref="E154:I154"/>
    <mergeCell ref="B152:B154"/>
    <mergeCell ref="B155:B157"/>
    <mergeCell ref="E156:I156"/>
    <mergeCell ref="E157:I157"/>
    <mergeCell ref="E160:I160"/>
    <mergeCell ref="G159:H159"/>
    <mergeCell ref="B158:B160"/>
    <mergeCell ref="B161:B162"/>
    <mergeCell ref="B163:B168"/>
    <mergeCell ref="B169:B180"/>
    <mergeCell ref="E176:I176"/>
    <mergeCell ref="E172:I172"/>
    <mergeCell ref="G175:H175"/>
    <mergeCell ref="B181:B186"/>
    <mergeCell ref="B187:B188"/>
    <mergeCell ref="E188:I188"/>
    <mergeCell ref="B189:B193"/>
    <mergeCell ref="E191:I191"/>
    <mergeCell ref="E193:I193"/>
    <mergeCell ref="G190:H190"/>
    <mergeCell ref="G192:H192"/>
    <mergeCell ref="B194:B196"/>
    <mergeCell ref="E196:I196"/>
    <mergeCell ref="B197:B208"/>
    <mergeCell ref="B209:B213"/>
    <mergeCell ref="E202:I202"/>
    <mergeCell ref="E213:I213"/>
    <mergeCell ref="G201:H201"/>
    <mergeCell ref="B214:B220"/>
    <mergeCell ref="E220:I220"/>
    <mergeCell ref="G214:H214"/>
    <mergeCell ref="G219:H219"/>
    <mergeCell ref="B221:B234"/>
    <mergeCell ref="E229:I229"/>
    <mergeCell ref="E232:I232"/>
    <mergeCell ref="E234:I234"/>
    <mergeCell ref="B235:B238"/>
    <mergeCell ref="B239:B242"/>
    <mergeCell ref="E241:I241"/>
    <mergeCell ref="G242:H242"/>
    <mergeCell ref="B243:B246"/>
    <mergeCell ref="E245:I245"/>
    <mergeCell ref="G244:H244"/>
    <mergeCell ref="G246:H246"/>
    <mergeCell ref="B255:B257"/>
    <mergeCell ref="B247:B249"/>
    <mergeCell ref="E249:I249"/>
    <mergeCell ref="B250:B252"/>
    <mergeCell ref="E250:I250"/>
    <mergeCell ref="E251:I251"/>
    <mergeCell ref="B253:B254"/>
  </mergeCells>
  <dataValidations count="1">
    <dataValidation type="list" allowBlank="1" showInputMessage="1" showErrorMessage="1" sqref="K3:K257">
      <formula1>"是,否"</formula1>
    </dataValidation>
  </dataValidations>
  <printOptions horizontalCentered="1"/>
  <pageMargins left="0.1968503937007874" right="0" top="0.15748031496062992" bottom="0.15748031496062992" header="0.31496062992125984" footer="0.31496062992125984"/>
  <pageSetup horizontalDpi="600" verticalDpi="600" orientation="landscape" paperSize="9" r:id="rId1"/>
  <rowBreaks count="13" manualBreakCount="13">
    <brk id="26" max="255" man="1"/>
    <brk id="33" max="255" man="1"/>
    <brk id="44" max="255" man="1"/>
    <brk id="73" max="255" man="1"/>
    <brk id="80" max="255" man="1"/>
    <brk id="120" max="255" man="1"/>
    <brk id="131" max="255" man="1"/>
    <brk id="160" max="255" man="1"/>
    <brk id="168" max="255" man="1"/>
    <brk id="180" max="255" man="1"/>
    <brk id="193" max="255" man="1"/>
    <brk id="220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2017-01-11T10:56:09Z</cp:lastPrinted>
  <dcterms:created xsi:type="dcterms:W3CDTF">2011-01-14T02:48:33Z</dcterms:created>
  <dcterms:modified xsi:type="dcterms:W3CDTF">2017-01-19T07:19:31Z</dcterms:modified>
  <cp:category/>
  <cp:version/>
  <cp:contentType/>
  <cp:contentStatus/>
</cp:coreProperties>
</file>