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20" activeTab="2"/>
  </bookViews>
  <sheets>
    <sheet name="市六区快检室" sheetId="1" r:id="rId1"/>
    <sheet name="外四旗县区快检室" sheetId="2" r:id="rId2"/>
    <sheet name="市三区快检车" sheetId="3" r:id="rId3"/>
  </sheets>
  <definedNames>
    <definedName name="_xlnm.Print_Titles" localSheetId="0">'市六区快检室'!$1:$2</definedName>
    <definedName name="_xlnm.Print_Titles" localSheetId="2">'市三区快检车'!$1:$2</definedName>
    <definedName name="_xlnm._FilterDatabase" localSheetId="0" hidden="1">'市六区快检室'!$A$2:$D$60</definedName>
  </definedNames>
  <calcPr fullCalcOnLoad="1"/>
</workbook>
</file>

<file path=xl/sharedStrings.xml><?xml version="1.0" encoding="utf-8"?>
<sst xmlns="http://schemas.openxmlformats.org/spreadsheetml/2006/main" count="520" uniqueCount="224">
  <si>
    <t>包头市食品药品监督管理局公开招聘农贸市场合同制食品快检员面试成绩和总成绩公示名单（市六区快检室）</t>
  </si>
  <si>
    <t>准考证号</t>
  </si>
  <si>
    <t>姓名</t>
  </si>
  <si>
    <t>性别</t>
  </si>
  <si>
    <t>报考岗位</t>
  </si>
  <si>
    <t>学 历</t>
  </si>
  <si>
    <t>笔试成绩</t>
  </si>
  <si>
    <t>学历加分</t>
  </si>
  <si>
    <t>笔试总成绩</t>
  </si>
  <si>
    <t>面试成绩</t>
  </si>
  <si>
    <t>总成绩</t>
  </si>
  <si>
    <t>名次</t>
  </si>
  <si>
    <t>201705280221</t>
  </si>
  <si>
    <t>赵春萍</t>
  </si>
  <si>
    <t>女</t>
  </si>
  <si>
    <t>东河快检室</t>
  </si>
  <si>
    <t>硕士研究生</t>
  </si>
  <si>
    <t>201705280315</t>
  </si>
  <si>
    <t>刘  芳</t>
  </si>
  <si>
    <t>青山快检室</t>
  </si>
  <si>
    <t>大学本科</t>
  </si>
  <si>
    <t>201705280110</t>
  </si>
  <si>
    <t>庞明芳</t>
  </si>
  <si>
    <t>昆区快检室</t>
  </si>
  <si>
    <t>201705280102</t>
  </si>
  <si>
    <t>孙  权</t>
  </si>
  <si>
    <t>男</t>
  </si>
  <si>
    <t>201705280401</t>
  </si>
  <si>
    <t>张  婷</t>
  </si>
  <si>
    <t>201705280319</t>
  </si>
  <si>
    <t>奚晓昱</t>
  </si>
  <si>
    <t>201705280517</t>
  </si>
  <si>
    <t>牛晓娟</t>
  </si>
  <si>
    <t>201705280103</t>
  </si>
  <si>
    <t>弋建峤</t>
  </si>
  <si>
    <t>201705280516</t>
  </si>
  <si>
    <t>于  淼</t>
  </si>
  <si>
    <t>201705280316</t>
  </si>
  <si>
    <t>王凤英</t>
  </si>
  <si>
    <t>201705280416</t>
  </si>
  <si>
    <t>张  岚</t>
  </si>
  <si>
    <t>201705280311</t>
  </si>
  <si>
    <t>赵  丹</t>
  </si>
  <si>
    <t>201705280124</t>
  </si>
  <si>
    <t>张永超</t>
  </si>
  <si>
    <t>201705280302</t>
  </si>
  <si>
    <t>赵雪婧</t>
  </si>
  <si>
    <t>高新快检室</t>
  </si>
  <si>
    <t>201705280602</t>
  </si>
  <si>
    <t>睢慧玲</t>
  </si>
  <si>
    <t>201705280220</t>
  </si>
  <si>
    <t>莘俊莲</t>
  </si>
  <si>
    <t>201705280114</t>
  </si>
  <si>
    <t>王  鑫</t>
  </si>
  <si>
    <t>201705280305</t>
  </si>
  <si>
    <t>姚  静</t>
  </si>
  <si>
    <t>201705280115</t>
  </si>
  <si>
    <t>孙智玲</t>
  </si>
  <si>
    <t>201705280504</t>
  </si>
  <si>
    <t>芦  欢</t>
  </si>
  <si>
    <t>201705280508</t>
  </si>
  <si>
    <t>张丽娇</t>
  </si>
  <si>
    <t>201705280521</t>
  </si>
  <si>
    <t>郭  艳</t>
  </si>
  <si>
    <t>东河区快检室</t>
  </si>
  <si>
    <t>201705280527</t>
  </si>
  <si>
    <t>龚  娜</t>
  </si>
  <si>
    <t>201705280309</t>
  </si>
  <si>
    <t>吕楠楠</t>
  </si>
  <si>
    <t>201705280214</t>
  </si>
  <si>
    <t>师  琳</t>
  </si>
  <si>
    <t>201705280405</t>
  </si>
  <si>
    <t>李国琴</t>
  </si>
  <si>
    <t>201705280428</t>
  </si>
  <si>
    <t>谢竹君</t>
  </si>
  <si>
    <t>201705280525</t>
  </si>
  <si>
    <t>李嵘琪</t>
  </si>
  <si>
    <t>201705280203</t>
  </si>
  <si>
    <t>董  洁</t>
  </si>
  <si>
    <t>201705280223</t>
  </si>
  <si>
    <t>苗钰湘</t>
  </si>
  <si>
    <t>201705280526</t>
  </si>
  <si>
    <t>杨晓丹</t>
  </si>
  <si>
    <t>九原快检室</t>
  </si>
  <si>
    <t>201705280410</t>
  </si>
  <si>
    <t>冯  星</t>
  </si>
  <si>
    <t>石拐快检室</t>
  </si>
  <si>
    <t>201705280430</t>
  </si>
  <si>
    <t>樊  强</t>
  </si>
  <si>
    <t>201705280406</t>
  </si>
  <si>
    <t>宋  洁</t>
  </si>
  <si>
    <t>201705280313</t>
  </si>
  <si>
    <t>高  雅</t>
  </si>
  <si>
    <t>大学本科学历
硕士学位</t>
  </si>
  <si>
    <t>201705280318</t>
  </si>
  <si>
    <t>刘美赞</t>
  </si>
  <si>
    <t>201705280408</t>
  </si>
  <si>
    <t>段璟瑶</t>
  </si>
  <si>
    <t>201705280417</t>
  </si>
  <si>
    <t>赵婷婷</t>
  </si>
  <si>
    <t>201705280125</t>
  </si>
  <si>
    <t>刘志慧</t>
  </si>
  <si>
    <t>201705280403</t>
  </si>
  <si>
    <t>左迎雷</t>
  </si>
  <si>
    <t>201705280414</t>
  </si>
  <si>
    <t>王智琪</t>
  </si>
  <si>
    <t>201705280117</t>
  </si>
  <si>
    <t>温燕霞</t>
  </si>
  <si>
    <t>201705280101</t>
  </si>
  <si>
    <t>姬慧敏</t>
  </si>
  <si>
    <t>201705280511</t>
  </si>
  <si>
    <t>付增荣</t>
  </si>
  <si>
    <t>201705280224</t>
  </si>
  <si>
    <t>白秋灵</t>
  </si>
  <si>
    <t>201705280528</t>
  </si>
  <si>
    <t>乔  菁</t>
  </si>
  <si>
    <t>201705280320</t>
  </si>
  <si>
    <t>马  芳</t>
  </si>
  <si>
    <t>201705280513</t>
  </si>
  <si>
    <t>郭雅婷</t>
  </si>
  <si>
    <t>201705280217</t>
  </si>
  <si>
    <t>斯日古楞</t>
  </si>
  <si>
    <t>201705280317</t>
  </si>
  <si>
    <t>孙雪娇</t>
  </si>
  <si>
    <t>201705280418</t>
  </si>
  <si>
    <t>杨  波</t>
  </si>
  <si>
    <t>201705280210</t>
  </si>
  <si>
    <t>赵媛媛</t>
  </si>
  <si>
    <t>201705280211</t>
  </si>
  <si>
    <t>刘云婷</t>
  </si>
  <si>
    <t>201705280411</t>
  </si>
  <si>
    <t>赵云云</t>
  </si>
  <si>
    <t>201705280413</t>
  </si>
  <si>
    <t>卢  洁</t>
  </si>
  <si>
    <t>缺考</t>
  </si>
  <si>
    <t>201705280510</t>
  </si>
  <si>
    <t>张春燕</t>
  </si>
  <si>
    <t>201705280518</t>
  </si>
  <si>
    <t>201705280603</t>
  </si>
  <si>
    <t>任燕如</t>
  </si>
  <si>
    <t>包头市食品药品监督管理局公开招聘农贸市场合同制食品快检员面试成绩和总成绩公示名单（外四旗县区快检室）</t>
  </si>
  <si>
    <t>学历</t>
  </si>
  <si>
    <t>201705280610</t>
  </si>
  <si>
    <t>任  婷</t>
  </si>
  <si>
    <t>达茂快检室</t>
  </si>
  <si>
    <t>201705280612</t>
  </si>
  <si>
    <t>李世芳</t>
  </si>
  <si>
    <t>201705280618</t>
  </si>
  <si>
    <t>刘  羽</t>
  </si>
  <si>
    <t>白云快检室</t>
  </si>
  <si>
    <t>201705280611</t>
  </si>
  <si>
    <t>郝金娥</t>
  </si>
  <si>
    <t>201705280619</t>
  </si>
  <si>
    <t>张艳萍</t>
  </si>
  <si>
    <t>固阳快检室</t>
  </si>
  <si>
    <t>201705280605</t>
  </si>
  <si>
    <t>苏慧婧</t>
  </si>
  <si>
    <t>201705280607</t>
  </si>
  <si>
    <t>李  斯</t>
  </si>
  <si>
    <t>土右快检室</t>
  </si>
  <si>
    <t>201705280616</t>
  </si>
  <si>
    <t>李柄增</t>
  </si>
  <si>
    <t>包头市食品药品监督管理局公开招聘农贸市场合同制食品快检员面试成绩和总成绩公示名单（市三区快检车）</t>
  </si>
  <si>
    <t>201705280627</t>
  </si>
  <si>
    <t>张沛宇</t>
  </si>
  <si>
    <t>青山快检车</t>
  </si>
  <si>
    <t>201705280729</t>
  </si>
  <si>
    <t>汪  聪</t>
  </si>
  <si>
    <t>昆区快检车</t>
  </si>
  <si>
    <t>201705280711</t>
  </si>
  <si>
    <t>赵永华</t>
  </si>
  <si>
    <t>201705280628</t>
  </si>
  <si>
    <t>蒋蒙田</t>
  </si>
  <si>
    <t>201705280723</t>
  </si>
  <si>
    <t>王永明</t>
  </si>
  <si>
    <t>201705280726</t>
  </si>
  <si>
    <t>黄  伟</t>
  </si>
  <si>
    <t>201705280623</t>
  </si>
  <si>
    <t>余雄心</t>
  </si>
  <si>
    <t>201705280629</t>
  </si>
  <si>
    <t>李  璞</t>
  </si>
  <si>
    <t>201705280713</t>
  </si>
  <si>
    <t>董晏宁</t>
  </si>
  <si>
    <t>201705280705</t>
  </si>
  <si>
    <t>刘家鑫</t>
  </si>
  <si>
    <t>201705280714</t>
  </si>
  <si>
    <t xml:space="preserve"> 刘  兰  </t>
  </si>
  <si>
    <t>201705280630</t>
  </si>
  <si>
    <t>王  宇</t>
  </si>
  <si>
    <t>201705280725</t>
  </si>
  <si>
    <t>李文婷</t>
  </si>
  <si>
    <t>201705280710</t>
  </si>
  <si>
    <t>齐少波</t>
  </si>
  <si>
    <t>东河快检车</t>
  </si>
  <si>
    <t>201705280621</t>
  </si>
  <si>
    <t>费璟昱</t>
  </si>
  <si>
    <t>201705280707</t>
  </si>
  <si>
    <t>徐  烨</t>
  </si>
  <si>
    <t>201705280706</t>
  </si>
  <si>
    <t>马文清</t>
  </si>
  <si>
    <t>201705280716</t>
  </si>
  <si>
    <t>张  燕</t>
  </si>
  <si>
    <t>201705280718</t>
  </si>
  <si>
    <t>王思露</t>
  </si>
  <si>
    <t>201705280728</t>
  </si>
  <si>
    <t>王雨欣</t>
  </si>
  <si>
    <t>201705280719</t>
  </si>
  <si>
    <t>阿茹娜</t>
  </si>
  <si>
    <t>201705280703</t>
  </si>
  <si>
    <t>解文霞</t>
  </si>
  <si>
    <t>201705280708</t>
  </si>
  <si>
    <t>高朝鲁门</t>
  </si>
  <si>
    <t>201705280702</t>
  </si>
  <si>
    <t>董曙艳</t>
  </si>
  <si>
    <t>201705280704</t>
  </si>
  <si>
    <t>乔  佳</t>
  </si>
  <si>
    <t>201705280622</t>
  </si>
  <si>
    <t>高天宇</t>
  </si>
  <si>
    <t>201705280715</t>
  </si>
  <si>
    <t>马锡云</t>
  </si>
  <si>
    <t>201705280701</t>
  </si>
  <si>
    <t>吕加禄</t>
  </si>
  <si>
    <t>201705280712</t>
  </si>
  <si>
    <t>郭  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</si>
</sst>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46">
    <font>
      <sz val="11"/>
      <color theme="1"/>
      <name val="Calibri"/>
      <family val="0"/>
    </font>
    <font>
      <sz val="11"/>
      <name val="宋体"/>
      <family val="0"/>
    </font>
    <font>
      <sz val="14"/>
      <name val="宋体"/>
      <family val="0"/>
    </font>
    <font>
      <sz val="12"/>
      <name val="宋体"/>
      <family val="0"/>
    </font>
    <font>
      <sz val="10"/>
      <name val="宋体"/>
      <family val="0"/>
    </font>
    <font>
      <sz val="11"/>
      <color indexed="9"/>
      <name val="宋体"/>
      <family val="0"/>
    </font>
    <font>
      <sz val="11"/>
      <color indexed="1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sz val="11"/>
      <color indexed="17"/>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1"/>
      <name val="Calibri"/>
      <family val="0"/>
    </font>
    <font>
      <sz val="12"/>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8">
    <xf numFmtId="0" fontId="0" fillId="0" borderId="0" xfId="0" applyFont="1" applyAlignment="1">
      <alignment vertical="center"/>
    </xf>
    <xf numFmtId="0" fontId="4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2" fillId="0" borderId="9" xfId="0" applyNumberFormat="1" applyFont="1" applyFill="1" applyBorder="1" applyAlignment="1">
      <alignment horizontal="center" vertical="center" wrapText="1"/>
    </xf>
    <xf numFmtId="0" fontId="42" fillId="0" borderId="9" xfId="0" applyNumberFormat="1" applyFont="1" applyBorder="1" applyAlignment="1">
      <alignment horizontal="center" vertical="center" wrapText="1"/>
    </xf>
    <xf numFmtId="0" fontId="43" fillId="0" borderId="9" xfId="0" applyFont="1" applyBorder="1" applyAlignment="1">
      <alignment horizontal="center" vertical="center"/>
    </xf>
    <xf numFmtId="0" fontId="2" fillId="0" borderId="0"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3" fillId="0" borderId="0" xfId="0" applyFont="1" applyAlignment="1">
      <alignment horizontal="center" vertical="center"/>
    </xf>
    <xf numFmtId="0" fontId="43" fillId="0" borderId="0" xfId="0" applyNumberFormat="1" applyFont="1" applyAlignment="1">
      <alignment horizontal="center" vertical="center" wrapText="1"/>
    </xf>
    <xf numFmtId="0" fontId="44" fillId="0" borderId="0" xfId="0" applyFont="1" applyAlignment="1">
      <alignment horizontal="center" vertical="center"/>
    </xf>
    <xf numFmtId="0" fontId="44" fillId="0" borderId="9" xfId="0" applyNumberFormat="1" applyFont="1" applyBorder="1" applyAlignment="1">
      <alignment horizontal="center" vertical="center" wrapText="1"/>
    </xf>
    <xf numFmtId="0" fontId="45" fillId="0" borderId="9" xfId="0" applyNumberFormat="1" applyFont="1" applyBorder="1" applyAlignment="1">
      <alignment horizontal="center" vertical="center" wrapText="1"/>
    </xf>
    <xf numFmtId="0" fontId="4" fillId="0" borderId="0" xfId="0"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42" fillId="0" borderId="9" xfId="0" applyNumberFormat="1" applyFont="1" applyBorder="1" applyAlignment="1">
      <alignment horizontal="center" vertical="center" wrapText="1"/>
    </xf>
    <xf numFmtId="0" fontId="3"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24"/>
  <sheetViews>
    <sheetView zoomScaleSheetLayoutView="100" workbookViewId="0" topLeftCell="B1">
      <selection activeCell="B26" sqref="A1:IV65536"/>
    </sheetView>
  </sheetViews>
  <sheetFormatPr defaultColWidth="9.00390625" defaultRowHeight="24.75" customHeight="1"/>
  <cols>
    <col min="1" max="1" width="20.7109375" style="8" customWidth="1"/>
    <col min="2" max="2" width="14.00390625" style="8" customWidth="1"/>
    <col min="3" max="3" width="10.421875" style="9" customWidth="1"/>
    <col min="4" max="4" width="19.140625" style="8" customWidth="1"/>
    <col min="5" max="5" width="3.00390625" style="10" hidden="1" customWidth="1"/>
    <col min="6" max="6" width="12.421875" style="8" hidden="1" customWidth="1"/>
    <col min="7" max="7" width="12.140625" style="8" hidden="1" customWidth="1"/>
    <col min="8" max="10" width="14.140625" style="8" customWidth="1"/>
    <col min="11" max="11" width="19.7109375" style="8" customWidth="1"/>
    <col min="12" max="16384" width="9.00390625" style="8" customWidth="1"/>
  </cols>
  <sheetData>
    <row r="1" spans="1:254" ht="36" customHeight="1">
      <c r="A1" s="2" t="s">
        <v>0</v>
      </c>
      <c r="B1" s="2"/>
      <c r="C1" s="2"/>
      <c r="D1" s="2"/>
      <c r="E1" s="2"/>
      <c r="F1" s="2"/>
      <c r="G1" s="2"/>
      <c r="H1" s="2"/>
      <c r="I1" s="2"/>
      <c r="J1" s="2"/>
      <c r="K1" s="2"/>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spans="1:254" s="1" customFormat="1" ht="24.75" customHeight="1">
      <c r="A2" s="3" t="s">
        <v>1</v>
      </c>
      <c r="B2" s="3" t="s">
        <v>2</v>
      </c>
      <c r="C2" s="3" t="s">
        <v>3</v>
      </c>
      <c r="D2" s="4" t="s">
        <v>4</v>
      </c>
      <c r="E2" s="4" t="s">
        <v>5</v>
      </c>
      <c r="F2" s="3" t="s">
        <v>6</v>
      </c>
      <c r="G2" s="3" t="s">
        <v>7</v>
      </c>
      <c r="H2" s="3" t="s">
        <v>8</v>
      </c>
      <c r="I2" s="14" t="s">
        <v>9</v>
      </c>
      <c r="J2" s="7" t="s">
        <v>10</v>
      </c>
      <c r="K2" s="15" t="s">
        <v>11</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row>
    <row r="3" spans="1:254" s="1" customFormat="1" ht="24.75" customHeight="1">
      <c r="A3" s="3" t="s">
        <v>12</v>
      </c>
      <c r="B3" s="3" t="s">
        <v>13</v>
      </c>
      <c r="C3" s="3" t="s">
        <v>14</v>
      </c>
      <c r="D3" s="4" t="s">
        <v>15</v>
      </c>
      <c r="E3" s="11" t="s">
        <v>16</v>
      </c>
      <c r="F3" s="3">
        <v>64.5</v>
      </c>
      <c r="G3" s="3">
        <v>2.5</v>
      </c>
      <c r="H3" s="4">
        <f aca="true" t="shared" si="0" ref="H3:H60">SUM(F3:G3)</f>
        <v>67</v>
      </c>
      <c r="I3" s="4">
        <v>80.33</v>
      </c>
      <c r="J3" s="16">
        <f aca="true" t="shared" si="1" ref="J3:J60">H3*45%+I3*55%</f>
        <v>74.3315</v>
      </c>
      <c r="K3" s="4">
        <v>1</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row>
    <row r="4" spans="1:254" s="1" customFormat="1" ht="24.75" customHeight="1">
      <c r="A4" s="3" t="s">
        <v>17</v>
      </c>
      <c r="B4" s="3" t="s">
        <v>18</v>
      </c>
      <c r="C4" s="3" t="s">
        <v>14</v>
      </c>
      <c r="D4" s="4" t="s">
        <v>19</v>
      </c>
      <c r="E4" s="11" t="s">
        <v>20</v>
      </c>
      <c r="F4" s="3">
        <v>73</v>
      </c>
      <c r="G4" s="3"/>
      <c r="H4" s="4">
        <f t="shared" si="0"/>
        <v>73</v>
      </c>
      <c r="I4" s="4">
        <v>75</v>
      </c>
      <c r="J4" s="16">
        <f t="shared" si="1"/>
        <v>74.1</v>
      </c>
      <c r="K4" s="4">
        <v>2</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row>
    <row r="5" spans="1:254" s="1" customFormat="1" ht="24.75" customHeight="1">
      <c r="A5" s="3" t="s">
        <v>21</v>
      </c>
      <c r="B5" s="3" t="s">
        <v>22</v>
      </c>
      <c r="C5" s="3" t="s">
        <v>14</v>
      </c>
      <c r="D5" s="4" t="s">
        <v>23</v>
      </c>
      <c r="E5" s="11" t="s">
        <v>20</v>
      </c>
      <c r="F5" s="3">
        <v>80</v>
      </c>
      <c r="G5" s="3"/>
      <c r="H5" s="4">
        <f t="shared" si="0"/>
        <v>80</v>
      </c>
      <c r="I5" s="4">
        <v>69</v>
      </c>
      <c r="J5" s="16">
        <f t="shared" si="1"/>
        <v>73.95</v>
      </c>
      <c r="K5" s="4">
        <v>3</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row>
    <row r="6" spans="1:254" s="1" customFormat="1" ht="24.75" customHeight="1">
      <c r="A6" s="3" t="s">
        <v>24</v>
      </c>
      <c r="B6" s="3" t="s">
        <v>25</v>
      </c>
      <c r="C6" s="3" t="s">
        <v>26</v>
      </c>
      <c r="D6" s="4" t="s">
        <v>15</v>
      </c>
      <c r="E6" s="11" t="s">
        <v>20</v>
      </c>
      <c r="F6" s="3">
        <v>57</v>
      </c>
      <c r="G6" s="3"/>
      <c r="H6" s="4">
        <f t="shared" si="0"/>
        <v>57</v>
      </c>
      <c r="I6" s="4">
        <v>87.67</v>
      </c>
      <c r="J6" s="16">
        <f t="shared" si="1"/>
        <v>73.8685</v>
      </c>
      <c r="K6" s="4">
        <v>4</v>
      </c>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row>
    <row r="7" spans="1:254" s="1" customFormat="1" ht="24.75" customHeight="1">
      <c r="A7" s="3" t="s">
        <v>27</v>
      </c>
      <c r="B7" s="3" t="s">
        <v>28</v>
      </c>
      <c r="C7" s="3" t="s">
        <v>14</v>
      </c>
      <c r="D7" s="4" t="s">
        <v>23</v>
      </c>
      <c r="E7" s="11" t="s">
        <v>16</v>
      </c>
      <c r="F7" s="3">
        <v>56.5</v>
      </c>
      <c r="G7" s="3">
        <v>2.5</v>
      </c>
      <c r="H7" s="4">
        <f t="shared" si="0"/>
        <v>59</v>
      </c>
      <c r="I7" s="4">
        <v>82.67</v>
      </c>
      <c r="J7" s="16">
        <f t="shared" si="1"/>
        <v>72.0185</v>
      </c>
      <c r="K7" s="4">
        <v>5</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row>
    <row r="8" spans="1:254" s="1" customFormat="1" ht="24.75" customHeight="1">
      <c r="A8" s="3" t="s">
        <v>29</v>
      </c>
      <c r="B8" s="3" t="s">
        <v>30</v>
      </c>
      <c r="C8" s="3" t="s">
        <v>14</v>
      </c>
      <c r="D8" s="4" t="s">
        <v>23</v>
      </c>
      <c r="E8" s="11" t="s">
        <v>20</v>
      </c>
      <c r="F8" s="3">
        <v>61.5</v>
      </c>
      <c r="G8" s="3"/>
      <c r="H8" s="4">
        <f t="shared" si="0"/>
        <v>61.5</v>
      </c>
      <c r="I8" s="4">
        <v>79.33</v>
      </c>
      <c r="J8" s="16">
        <f t="shared" si="1"/>
        <v>71.3065</v>
      </c>
      <c r="K8" s="4">
        <v>6</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row>
    <row r="9" spans="1:254" s="1" customFormat="1" ht="24.75" customHeight="1">
      <c r="A9" s="3" t="s">
        <v>31</v>
      </c>
      <c r="B9" s="3" t="s">
        <v>32</v>
      </c>
      <c r="C9" s="3" t="s">
        <v>14</v>
      </c>
      <c r="D9" s="4" t="s">
        <v>23</v>
      </c>
      <c r="E9" s="11" t="s">
        <v>20</v>
      </c>
      <c r="F9" s="3">
        <v>71</v>
      </c>
      <c r="G9" s="3"/>
      <c r="H9" s="4">
        <f t="shared" si="0"/>
        <v>71</v>
      </c>
      <c r="I9" s="4">
        <v>71.33</v>
      </c>
      <c r="J9" s="16">
        <f t="shared" si="1"/>
        <v>71.1815</v>
      </c>
      <c r="K9" s="4">
        <v>7</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row>
    <row r="10" spans="1:254" s="1" customFormat="1" ht="24.75" customHeight="1">
      <c r="A10" s="3" t="s">
        <v>33</v>
      </c>
      <c r="B10" s="3" t="s">
        <v>34</v>
      </c>
      <c r="C10" s="3" t="s">
        <v>14</v>
      </c>
      <c r="D10" s="4" t="s">
        <v>15</v>
      </c>
      <c r="E10" s="11" t="s">
        <v>20</v>
      </c>
      <c r="F10" s="3">
        <v>68</v>
      </c>
      <c r="G10" s="3"/>
      <c r="H10" s="4">
        <f t="shared" si="0"/>
        <v>68</v>
      </c>
      <c r="I10" s="4">
        <v>71.33</v>
      </c>
      <c r="J10" s="16">
        <f t="shared" si="1"/>
        <v>69.8315</v>
      </c>
      <c r="K10" s="4">
        <v>8</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row>
    <row r="11" spans="1:254" s="1" customFormat="1" ht="24.75" customHeight="1">
      <c r="A11" s="3" t="s">
        <v>35</v>
      </c>
      <c r="B11" s="3" t="s">
        <v>36</v>
      </c>
      <c r="C11" s="3" t="s">
        <v>14</v>
      </c>
      <c r="D11" s="4" t="s">
        <v>23</v>
      </c>
      <c r="E11" s="11" t="s">
        <v>20</v>
      </c>
      <c r="F11" s="3">
        <v>55.5</v>
      </c>
      <c r="G11" s="3"/>
      <c r="H11" s="4">
        <f t="shared" si="0"/>
        <v>55.5</v>
      </c>
      <c r="I11" s="4">
        <v>80.67</v>
      </c>
      <c r="J11" s="16">
        <f t="shared" si="1"/>
        <v>69.3435</v>
      </c>
      <c r="K11" s="4">
        <v>9</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row>
    <row r="12" spans="1:254" s="1" customFormat="1" ht="24.75" customHeight="1">
      <c r="A12" s="3" t="s">
        <v>37</v>
      </c>
      <c r="B12" s="3" t="s">
        <v>38</v>
      </c>
      <c r="C12" s="3" t="s">
        <v>14</v>
      </c>
      <c r="D12" s="4" t="s">
        <v>15</v>
      </c>
      <c r="E12" s="11" t="s">
        <v>20</v>
      </c>
      <c r="F12" s="3">
        <v>61</v>
      </c>
      <c r="G12" s="3"/>
      <c r="H12" s="4">
        <f t="shared" si="0"/>
        <v>61</v>
      </c>
      <c r="I12" s="4">
        <v>76</v>
      </c>
      <c r="J12" s="16">
        <f t="shared" si="1"/>
        <v>69.25</v>
      </c>
      <c r="K12" s="4">
        <v>10</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row>
    <row r="13" spans="1:254" s="1" customFormat="1" ht="24.75" customHeight="1">
      <c r="A13" s="3" t="s">
        <v>39</v>
      </c>
      <c r="B13" s="3" t="s">
        <v>40</v>
      </c>
      <c r="C13" s="3" t="s">
        <v>14</v>
      </c>
      <c r="D13" s="4" t="s">
        <v>19</v>
      </c>
      <c r="E13" s="11" t="s">
        <v>16</v>
      </c>
      <c r="F13" s="3">
        <v>59</v>
      </c>
      <c r="G13" s="3">
        <v>2.5</v>
      </c>
      <c r="H13" s="4">
        <f t="shared" si="0"/>
        <v>61.5</v>
      </c>
      <c r="I13" s="4">
        <v>75.33</v>
      </c>
      <c r="J13" s="16">
        <f t="shared" si="1"/>
        <v>69.1065</v>
      </c>
      <c r="K13" s="4">
        <v>11</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4" s="1" customFormat="1" ht="24.75" customHeight="1">
      <c r="A14" s="3" t="s">
        <v>41</v>
      </c>
      <c r="B14" s="3" t="s">
        <v>42</v>
      </c>
      <c r="C14" s="3" t="s">
        <v>14</v>
      </c>
      <c r="D14" s="4" t="s">
        <v>23</v>
      </c>
      <c r="E14" s="11" t="s">
        <v>16</v>
      </c>
      <c r="F14" s="3">
        <v>66</v>
      </c>
      <c r="G14" s="3">
        <v>2.5</v>
      </c>
      <c r="H14" s="4">
        <f t="shared" si="0"/>
        <v>68.5</v>
      </c>
      <c r="I14" s="4">
        <v>69.33</v>
      </c>
      <c r="J14" s="16">
        <f t="shared" si="1"/>
        <v>68.9565</v>
      </c>
      <c r="K14" s="4">
        <v>12</v>
      </c>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row>
    <row r="15" spans="1:254" s="1" customFormat="1" ht="24.75" customHeight="1">
      <c r="A15" s="3" t="s">
        <v>43</v>
      </c>
      <c r="B15" s="3" t="s">
        <v>44</v>
      </c>
      <c r="C15" s="3" t="s">
        <v>26</v>
      </c>
      <c r="D15" s="4" t="s">
        <v>23</v>
      </c>
      <c r="E15" s="11" t="s">
        <v>20</v>
      </c>
      <c r="F15" s="3">
        <v>52.5</v>
      </c>
      <c r="G15" s="3"/>
      <c r="H15" s="4">
        <f t="shared" si="0"/>
        <v>52.5</v>
      </c>
      <c r="I15" s="4">
        <v>82.33</v>
      </c>
      <c r="J15" s="16">
        <f t="shared" si="1"/>
        <v>68.9065</v>
      </c>
      <c r="K15" s="4">
        <v>13</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row>
    <row r="16" spans="1:254" s="1" customFormat="1" ht="24.75" customHeight="1">
      <c r="A16" s="3" t="s">
        <v>45</v>
      </c>
      <c r="B16" s="3" t="s">
        <v>46</v>
      </c>
      <c r="C16" s="3" t="s">
        <v>14</v>
      </c>
      <c r="D16" s="4" t="s">
        <v>47</v>
      </c>
      <c r="E16" s="11" t="s">
        <v>20</v>
      </c>
      <c r="F16" s="3">
        <v>59</v>
      </c>
      <c r="G16" s="3"/>
      <c r="H16" s="4">
        <f t="shared" si="0"/>
        <v>59</v>
      </c>
      <c r="I16" s="4">
        <v>76.67</v>
      </c>
      <c r="J16" s="16">
        <f t="shared" si="1"/>
        <v>68.7185</v>
      </c>
      <c r="K16" s="4">
        <v>14</v>
      </c>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row>
    <row r="17" spans="1:254" s="1" customFormat="1" ht="24.75" customHeight="1">
      <c r="A17" s="3" t="s">
        <v>48</v>
      </c>
      <c r="B17" s="3" t="s">
        <v>49</v>
      </c>
      <c r="C17" s="3" t="s">
        <v>14</v>
      </c>
      <c r="D17" s="4" t="s">
        <v>23</v>
      </c>
      <c r="E17" s="11" t="s">
        <v>20</v>
      </c>
      <c r="F17" s="3">
        <v>63.5</v>
      </c>
      <c r="G17" s="3"/>
      <c r="H17" s="4">
        <f t="shared" si="0"/>
        <v>63.5</v>
      </c>
      <c r="I17" s="4">
        <v>72.33</v>
      </c>
      <c r="J17" s="16">
        <f t="shared" si="1"/>
        <v>68.3565</v>
      </c>
      <c r="K17" s="4">
        <v>15</v>
      </c>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row>
    <row r="18" spans="1:254" s="1" customFormat="1" ht="24.75" customHeight="1">
      <c r="A18" s="3" t="s">
        <v>50</v>
      </c>
      <c r="B18" s="3" t="s">
        <v>51</v>
      </c>
      <c r="C18" s="3" t="s">
        <v>14</v>
      </c>
      <c r="D18" s="4" t="s">
        <v>19</v>
      </c>
      <c r="E18" s="11" t="s">
        <v>16</v>
      </c>
      <c r="F18" s="3">
        <v>57.5</v>
      </c>
      <c r="G18" s="3">
        <v>2.5</v>
      </c>
      <c r="H18" s="4">
        <f t="shared" si="0"/>
        <v>60</v>
      </c>
      <c r="I18" s="4">
        <v>75</v>
      </c>
      <c r="J18" s="16">
        <f t="shared" si="1"/>
        <v>68.25</v>
      </c>
      <c r="K18" s="4">
        <v>16</v>
      </c>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row>
    <row r="19" spans="1:254" s="1" customFormat="1" ht="24.75" customHeight="1">
      <c r="A19" s="3" t="s">
        <v>52</v>
      </c>
      <c r="B19" s="3" t="s">
        <v>53</v>
      </c>
      <c r="C19" s="3" t="s">
        <v>14</v>
      </c>
      <c r="D19" s="4" t="s">
        <v>19</v>
      </c>
      <c r="E19" s="11" t="s">
        <v>20</v>
      </c>
      <c r="F19" s="3">
        <v>60</v>
      </c>
      <c r="G19" s="3"/>
      <c r="H19" s="4">
        <f t="shared" si="0"/>
        <v>60</v>
      </c>
      <c r="I19" s="4">
        <v>75</v>
      </c>
      <c r="J19" s="16">
        <f t="shared" si="1"/>
        <v>68.25</v>
      </c>
      <c r="K19" s="4">
        <v>17</v>
      </c>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row>
    <row r="20" spans="1:254" s="1" customFormat="1" ht="24.75" customHeight="1">
      <c r="A20" s="3" t="s">
        <v>54</v>
      </c>
      <c r="B20" s="3" t="s">
        <v>55</v>
      </c>
      <c r="C20" s="3" t="s">
        <v>14</v>
      </c>
      <c r="D20" s="4" t="s">
        <v>15</v>
      </c>
      <c r="E20" s="11" t="s">
        <v>20</v>
      </c>
      <c r="F20" s="3">
        <v>59</v>
      </c>
      <c r="G20" s="3"/>
      <c r="H20" s="4">
        <f t="shared" si="0"/>
        <v>59</v>
      </c>
      <c r="I20" s="4">
        <v>75.33</v>
      </c>
      <c r="J20" s="16">
        <f t="shared" si="1"/>
        <v>67.9815</v>
      </c>
      <c r="K20" s="4">
        <v>18</v>
      </c>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row>
    <row r="21" spans="1:254" s="1" customFormat="1" ht="24.75" customHeight="1">
      <c r="A21" s="3" t="s">
        <v>56</v>
      </c>
      <c r="B21" s="3" t="s">
        <v>57</v>
      </c>
      <c r="C21" s="3" t="s">
        <v>14</v>
      </c>
      <c r="D21" s="4" t="s">
        <v>19</v>
      </c>
      <c r="E21" s="11" t="s">
        <v>20</v>
      </c>
      <c r="F21" s="3">
        <v>65</v>
      </c>
      <c r="G21" s="3"/>
      <c r="H21" s="4">
        <f t="shared" si="0"/>
        <v>65</v>
      </c>
      <c r="I21" s="4">
        <v>70.33</v>
      </c>
      <c r="J21" s="16">
        <f t="shared" si="1"/>
        <v>67.9315</v>
      </c>
      <c r="K21" s="4">
        <v>19</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row>
    <row r="22" spans="1:254" s="1" customFormat="1" ht="24.75" customHeight="1">
      <c r="A22" s="3" t="s">
        <v>58</v>
      </c>
      <c r="B22" s="3" t="s">
        <v>59</v>
      </c>
      <c r="C22" s="3" t="s">
        <v>14</v>
      </c>
      <c r="D22" s="4" t="s">
        <v>19</v>
      </c>
      <c r="E22" s="11" t="s">
        <v>20</v>
      </c>
      <c r="F22" s="3">
        <v>67</v>
      </c>
      <c r="G22" s="3"/>
      <c r="H22" s="4">
        <f t="shared" si="0"/>
        <v>67</v>
      </c>
      <c r="I22" s="4">
        <v>68.67</v>
      </c>
      <c r="J22" s="16">
        <f t="shared" si="1"/>
        <v>67.9185</v>
      </c>
      <c r="K22" s="4">
        <v>20</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row>
    <row r="23" spans="1:254" s="1" customFormat="1" ht="24.75" customHeight="1">
      <c r="A23" s="3" t="s">
        <v>60</v>
      </c>
      <c r="B23" s="3" t="s">
        <v>61</v>
      </c>
      <c r="C23" s="3" t="s">
        <v>14</v>
      </c>
      <c r="D23" s="4" t="s">
        <v>47</v>
      </c>
      <c r="E23" s="11" t="s">
        <v>20</v>
      </c>
      <c r="F23" s="3">
        <v>66.5</v>
      </c>
      <c r="G23" s="3"/>
      <c r="H23" s="4">
        <f t="shared" si="0"/>
        <v>66.5</v>
      </c>
      <c r="I23" s="4">
        <v>69</v>
      </c>
      <c r="J23" s="16">
        <f t="shared" si="1"/>
        <v>67.875</v>
      </c>
      <c r="K23" s="4">
        <v>21</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row>
    <row r="24" spans="1:254" s="1" customFormat="1" ht="24.75" customHeight="1">
      <c r="A24" s="3" t="s">
        <v>62</v>
      </c>
      <c r="B24" s="3" t="s">
        <v>63</v>
      </c>
      <c r="C24" s="3" t="s">
        <v>14</v>
      </c>
      <c r="D24" s="4" t="s">
        <v>64</v>
      </c>
      <c r="E24" s="11" t="s">
        <v>20</v>
      </c>
      <c r="F24" s="3">
        <v>56.5</v>
      </c>
      <c r="G24" s="3"/>
      <c r="H24" s="4">
        <f t="shared" si="0"/>
        <v>56.5</v>
      </c>
      <c r="I24" s="4">
        <v>77</v>
      </c>
      <c r="J24" s="16">
        <f t="shared" si="1"/>
        <v>67.775</v>
      </c>
      <c r="K24" s="4">
        <v>22</v>
      </c>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row>
    <row r="25" spans="1:254" s="1" customFormat="1" ht="24.75" customHeight="1">
      <c r="A25" s="3" t="s">
        <v>65</v>
      </c>
      <c r="B25" s="3" t="s">
        <v>66</v>
      </c>
      <c r="C25" s="3" t="s">
        <v>14</v>
      </c>
      <c r="D25" s="4" t="s">
        <v>15</v>
      </c>
      <c r="E25" s="11" t="s">
        <v>20</v>
      </c>
      <c r="F25" s="3">
        <v>52</v>
      </c>
      <c r="G25" s="3"/>
      <c r="H25" s="4">
        <f t="shared" si="0"/>
        <v>52</v>
      </c>
      <c r="I25" s="4">
        <v>80</v>
      </c>
      <c r="J25" s="16">
        <f t="shared" si="1"/>
        <v>67.4</v>
      </c>
      <c r="K25" s="4">
        <v>23</v>
      </c>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row>
    <row r="26" spans="1:254" s="1" customFormat="1" ht="24.75" customHeight="1">
      <c r="A26" s="3" t="s">
        <v>67</v>
      </c>
      <c r="B26" s="3" t="s">
        <v>68</v>
      </c>
      <c r="C26" s="3" t="s">
        <v>14</v>
      </c>
      <c r="D26" s="4" t="s">
        <v>23</v>
      </c>
      <c r="E26" s="11" t="s">
        <v>16</v>
      </c>
      <c r="F26" s="3">
        <v>64</v>
      </c>
      <c r="G26" s="3">
        <v>2.5</v>
      </c>
      <c r="H26" s="4">
        <f t="shared" si="0"/>
        <v>66.5</v>
      </c>
      <c r="I26" s="4">
        <v>68</v>
      </c>
      <c r="J26" s="16">
        <f t="shared" si="1"/>
        <v>67.325</v>
      </c>
      <c r="K26" s="4">
        <v>24</v>
      </c>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row>
    <row r="27" spans="1:254" s="1" customFormat="1" ht="24.75" customHeight="1">
      <c r="A27" s="3" t="s">
        <v>69</v>
      </c>
      <c r="B27" s="3" t="s">
        <v>70</v>
      </c>
      <c r="C27" s="3" t="s">
        <v>14</v>
      </c>
      <c r="D27" s="4" t="s">
        <v>23</v>
      </c>
      <c r="E27" s="11" t="s">
        <v>20</v>
      </c>
      <c r="F27" s="3">
        <v>59.5</v>
      </c>
      <c r="G27" s="3"/>
      <c r="H27" s="4">
        <f t="shared" si="0"/>
        <v>59.5</v>
      </c>
      <c r="I27" s="4">
        <v>73.67</v>
      </c>
      <c r="J27" s="16">
        <f t="shared" si="1"/>
        <v>67.2935</v>
      </c>
      <c r="K27" s="4">
        <v>25</v>
      </c>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row>
    <row r="28" spans="1:254" s="1" customFormat="1" ht="24.75" customHeight="1">
      <c r="A28" s="3" t="s">
        <v>71</v>
      </c>
      <c r="B28" s="3" t="s">
        <v>72</v>
      </c>
      <c r="C28" s="3" t="s">
        <v>14</v>
      </c>
      <c r="D28" s="4" t="s">
        <v>23</v>
      </c>
      <c r="E28" s="11" t="s">
        <v>16</v>
      </c>
      <c r="F28" s="3">
        <v>59</v>
      </c>
      <c r="G28" s="3">
        <v>2.5</v>
      </c>
      <c r="H28" s="4">
        <f t="shared" si="0"/>
        <v>61.5</v>
      </c>
      <c r="I28" s="4">
        <v>71.67</v>
      </c>
      <c r="J28" s="16">
        <f t="shared" si="1"/>
        <v>67.0935</v>
      </c>
      <c r="K28" s="4">
        <v>26</v>
      </c>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row>
    <row r="29" spans="1:254" s="1" customFormat="1" ht="24.75" customHeight="1">
      <c r="A29" s="3" t="s">
        <v>73</v>
      </c>
      <c r="B29" s="3" t="s">
        <v>74</v>
      </c>
      <c r="C29" s="3" t="s">
        <v>14</v>
      </c>
      <c r="D29" s="4" t="s">
        <v>23</v>
      </c>
      <c r="E29" s="11" t="s">
        <v>20</v>
      </c>
      <c r="F29" s="3">
        <v>54</v>
      </c>
      <c r="G29" s="3"/>
      <c r="H29" s="4">
        <f t="shared" si="0"/>
        <v>54</v>
      </c>
      <c r="I29" s="4">
        <v>76.67</v>
      </c>
      <c r="J29" s="16">
        <f t="shared" si="1"/>
        <v>66.4685</v>
      </c>
      <c r="K29" s="4">
        <v>27</v>
      </c>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row>
    <row r="30" spans="1:254" s="1" customFormat="1" ht="24.75" customHeight="1">
      <c r="A30" s="3" t="s">
        <v>75</v>
      </c>
      <c r="B30" s="3" t="s">
        <v>76</v>
      </c>
      <c r="C30" s="3" t="s">
        <v>14</v>
      </c>
      <c r="D30" s="4" t="s">
        <v>23</v>
      </c>
      <c r="E30" s="11" t="s">
        <v>20</v>
      </c>
      <c r="F30" s="3">
        <v>52</v>
      </c>
      <c r="G30" s="3"/>
      <c r="H30" s="4">
        <f t="shared" si="0"/>
        <v>52</v>
      </c>
      <c r="I30" s="4">
        <v>78</v>
      </c>
      <c r="J30" s="16">
        <f t="shared" si="1"/>
        <v>66.3</v>
      </c>
      <c r="K30" s="4">
        <v>28</v>
      </c>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row>
    <row r="31" spans="1:254" s="1" customFormat="1" ht="24.75" customHeight="1">
      <c r="A31" s="3" t="s">
        <v>77</v>
      </c>
      <c r="B31" s="3" t="s">
        <v>78</v>
      </c>
      <c r="C31" s="3" t="s">
        <v>14</v>
      </c>
      <c r="D31" s="4" t="s">
        <v>19</v>
      </c>
      <c r="E31" s="11" t="s">
        <v>20</v>
      </c>
      <c r="F31" s="3">
        <v>58.5</v>
      </c>
      <c r="G31" s="3"/>
      <c r="H31" s="4">
        <f t="shared" si="0"/>
        <v>58.5</v>
      </c>
      <c r="I31" s="4">
        <v>72.67</v>
      </c>
      <c r="J31" s="16">
        <f t="shared" si="1"/>
        <v>66.2935</v>
      </c>
      <c r="K31" s="4">
        <v>29</v>
      </c>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row>
    <row r="32" spans="1:254" s="1" customFormat="1" ht="24.75" customHeight="1">
      <c r="A32" s="3" t="s">
        <v>79</v>
      </c>
      <c r="B32" s="3" t="s">
        <v>80</v>
      </c>
      <c r="C32" s="3" t="s">
        <v>14</v>
      </c>
      <c r="D32" s="4" t="s">
        <v>19</v>
      </c>
      <c r="E32" s="11" t="s">
        <v>16</v>
      </c>
      <c r="F32" s="3">
        <v>57.5</v>
      </c>
      <c r="G32" s="3">
        <v>2.5</v>
      </c>
      <c r="H32" s="4">
        <f t="shared" si="0"/>
        <v>60</v>
      </c>
      <c r="I32" s="4">
        <v>71.33</v>
      </c>
      <c r="J32" s="16">
        <f t="shared" si="1"/>
        <v>66.2315</v>
      </c>
      <c r="K32" s="4">
        <v>30</v>
      </c>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row>
    <row r="33" spans="1:254" s="1" customFormat="1" ht="24.75" customHeight="1">
      <c r="A33" s="3" t="s">
        <v>81</v>
      </c>
      <c r="B33" s="3" t="s">
        <v>82</v>
      </c>
      <c r="C33" s="3" t="s">
        <v>14</v>
      </c>
      <c r="D33" s="4" t="s">
        <v>83</v>
      </c>
      <c r="E33" s="11" t="s">
        <v>20</v>
      </c>
      <c r="F33" s="3">
        <v>55</v>
      </c>
      <c r="G33" s="3"/>
      <c r="H33" s="4">
        <f t="shared" si="0"/>
        <v>55</v>
      </c>
      <c r="I33" s="4">
        <v>74.67</v>
      </c>
      <c r="J33" s="16">
        <f t="shared" si="1"/>
        <v>65.8185</v>
      </c>
      <c r="K33" s="4">
        <v>31</v>
      </c>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row>
    <row r="34" spans="1:254" s="1" customFormat="1" ht="24.75" customHeight="1">
      <c r="A34" s="3" t="s">
        <v>84</v>
      </c>
      <c r="B34" s="3" t="s">
        <v>85</v>
      </c>
      <c r="C34" s="3" t="s">
        <v>14</v>
      </c>
      <c r="D34" s="4" t="s">
        <v>86</v>
      </c>
      <c r="E34" s="11" t="s">
        <v>20</v>
      </c>
      <c r="F34" s="3">
        <v>53</v>
      </c>
      <c r="G34" s="3"/>
      <c r="H34" s="4">
        <f t="shared" si="0"/>
        <v>53</v>
      </c>
      <c r="I34" s="4">
        <v>76</v>
      </c>
      <c r="J34" s="16">
        <f t="shared" si="1"/>
        <v>65.65</v>
      </c>
      <c r="K34" s="4">
        <v>32</v>
      </c>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row>
    <row r="35" spans="1:254" s="1" customFormat="1" ht="24.75" customHeight="1">
      <c r="A35" s="3" t="s">
        <v>87</v>
      </c>
      <c r="B35" s="3" t="s">
        <v>88</v>
      </c>
      <c r="C35" s="3" t="s">
        <v>26</v>
      </c>
      <c r="D35" s="4" t="s">
        <v>23</v>
      </c>
      <c r="E35" s="11" t="s">
        <v>20</v>
      </c>
      <c r="F35" s="3">
        <v>52.5</v>
      </c>
      <c r="G35" s="3"/>
      <c r="H35" s="4">
        <f t="shared" si="0"/>
        <v>52.5</v>
      </c>
      <c r="I35" s="4">
        <v>76.33</v>
      </c>
      <c r="J35" s="16">
        <f t="shared" si="1"/>
        <v>65.6065</v>
      </c>
      <c r="K35" s="4">
        <v>33</v>
      </c>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row>
    <row r="36" spans="1:254" s="1" customFormat="1" ht="24.75" customHeight="1">
      <c r="A36" s="3" t="s">
        <v>89</v>
      </c>
      <c r="B36" s="3" t="s">
        <v>90</v>
      </c>
      <c r="C36" s="3" t="s">
        <v>14</v>
      </c>
      <c r="D36" s="4" t="s">
        <v>19</v>
      </c>
      <c r="E36" s="11" t="s">
        <v>20</v>
      </c>
      <c r="F36" s="3">
        <v>56.5</v>
      </c>
      <c r="G36" s="3"/>
      <c r="H36" s="4">
        <f t="shared" si="0"/>
        <v>56.5</v>
      </c>
      <c r="I36" s="4">
        <v>71.67</v>
      </c>
      <c r="J36" s="16">
        <f t="shared" si="1"/>
        <v>64.8435</v>
      </c>
      <c r="K36" s="4">
        <v>34</v>
      </c>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row>
    <row r="37" spans="1:254" s="1" customFormat="1" ht="24.75" customHeight="1">
      <c r="A37" s="3" t="s">
        <v>91</v>
      </c>
      <c r="B37" s="3" t="s">
        <v>92</v>
      </c>
      <c r="C37" s="3" t="s">
        <v>14</v>
      </c>
      <c r="D37" s="4" t="s">
        <v>47</v>
      </c>
      <c r="E37" s="12" t="s">
        <v>93</v>
      </c>
      <c r="F37" s="3">
        <v>52</v>
      </c>
      <c r="G37" s="3"/>
      <c r="H37" s="4">
        <f t="shared" si="0"/>
        <v>52</v>
      </c>
      <c r="I37" s="4">
        <v>75</v>
      </c>
      <c r="J37" s="16">
        <f t="shared" si="1"/>
        <v>64.65</v>
      </c>
      <c r="K37" s="4">
        <v>35</v>
      </c>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row>
    <row r="38" spans="1:254" s="1" customFormat="1" ht="24.75" customHeight="1">
      <c r="A38" s="3" t="s">
        <v>94</v>
      </c>
      <c r="B38" s="3" t="s">
        <v>95</v>
      </c>
      <c r="C38" s="3" t="s">
        <v>14</v>
      </c>
      <c r="D38" s="4" t="s">
        <v>19</v>
      </c>
      <c r="E38" s="11" t="s">
        <v>20</v>
      </c>
      <c r="F38" s="3">
        <v>64</v>
      </c>
      <c r="G38" s="3"/>
      <c r="H38" s="4">
        <f t="shared" si="0"/>
        <v>64</v>
      </c>
      <c r="I38" s="4">
        <v>64</v>
      </c>
      <c r="J38" s="16">
        <f t="shared" si="1"/>
        <v>64</v>
      </c>
      <c r="K38" s="4">
        <v>36</v>
      </c>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row>
    <row r="39" spans="1:254" s="1" customFormat="1" ht="24.75" customHeight="1">
      <c r="A39" s="3" t="s">
        <v>96</v>
      </c>
      <c r="B39" s="3" t="s">
        <v>97</v>
      </c>
      <c r="C39" s="3" t="s">
        <v>14</v>
      </c>
      <c r="D39" s="4" t="s">
        <v>15</v>
      </c>
      <c r="E39" s="11" t="s">
        <v>20</v>
      </c>
      <c r="F39" s="3">
        <v>52</v>
      </c>
      <c r="G39" s="3"/>
      <c r="H39" s="4">
        <f t="shared" si="0"/>
        <v>52</v>
      </c>
      <c r="I39" s="4">
        <v>73.67</v>
      </c>
      <c r="J39" s="16">
        <f t="shared" si="1"/>
        <v>63.9185</v>
      </c>
      <c r="K39" s="4">
        <v>37</v>
      </c>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row>
    <row r="40" spans="1:254" s="1" customFormat="1" ht="24.75" customHeight="1">
      <c r="A40" s="3" t="s">
        <v>98</v>
      </c>
      <c r="B40" s="3" t="s">
        <v>99</v>
      </c>
      <c r="C40" s="3" t="s">
        <v>14</v>
      </c>
      <c r="D40" s="4" t="s">
        <v>23</v>
      </c>
      <c r="E40" s="11" t="s">
        <v>20</v>
      </c>
      <c r="F40" s="3">
        <v>52</v>
      </c>
      <c r="G40" s="3"/>
      <c r="H40" s="4">
        <f t="shared" si="0"/>
        <v>52</v>
      </c>
      <c r="I40" s="4">
        <v>73.33</v>
      </c>
      <c r="J40" s="16">
        <f t="shared" si="1"/>
        <v>63.7315</v>
      </c>
      <c r="K40" s="4">
        <v>38</v>
      </c>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row>
    <row r="41" spans="1:254" s="1" customFormat="1" ht="24.75" customHeight="1">
      <c r="A41" s="3" t="s">
        <v>100</v>
      </c>
      <c r="B41" s="3" t="s">
        <v>101</v>
      </c>
      <c r="C41" s="3" t="s">
        <v>14</v>
      </c>
      <c r="D41" s="4" t="s">
        <v>15</v>
      </c>
      <c r="E41" s="11" t="s">
        <v>20</v>
      </c>
      <c r="F41" s="3">
        <v>58</v>
      </c>
      <c r="G41" s="3"/>
      <c r="H41" s="4">
        <f t="shared" si="0"/>
        <v>58</v>
      </c>
      <c r="I41" s="4">
        <v>68.33</v>
      </c>
      <c r="J41" s="16">
        <f t="shared" si="1"/>
        <v>63.6815</v>
      </c>
      <c r="K41" s="4">
        <v>39</v>
      </c>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row>
    <row r="42" spans="1:254" s="1" customFormat="1" ht="24.75" customHeight="1">
      <c r="A42" s="3" t="s">
        <v>102</v>
      </c>
      <c r="B42" s="3" t="s">
        <v>103</v>
      </c>
      <c r="C42" s="3" t="s">
        <v>14</v>
      </c>
      <c r="D42" s="4" t="s">
        <v>15</v>
      </c>
      <c r="E42" s="11" t="s">
        <v>20</v>
      </c>
      <c r="F42" s="3">
        <v>60</v>
      </c>
      <c r="G42" s="3"/>
      <c r="H42" s="4">
        <f t="shared" si="0"/>
        <v>60</v>
      </c>
      <c r="I42" s="4">
        <v>66.67</v>
      </c>
      <c r="J42" s="16">
        <f t="shared" si="1"/>
        <v>63.6685</v>
      </c>
      <c r="K42" s="4">
        <v>40</v>
      </c>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row>
    <row r="43" spans="1:254" s="1" customFormat="1" ht="24.75" customHeight="1">
      <c r="A43" s="3" t="s">
        <v>104</v>
      </c>
      <c r="B43" s="3" t="s">
        <v>105</v>
      </c>
      <c r="C43" s="3" t="s">
        <v>14</v>
      </c>
      <c r="D43" s="4" t="s">
        <v>23</v>
      </c>
      <c r="E43" s="11" t="s">
        <v>20</v>
      </c>
      <c r="F43" s="3">
        <v>54.5</v>
      </c>
      <c r="G43" s="3"/>
      <c r="H43" s="4">
        <f t="shared" si="0"/>
        <v>54.5</v>
      </c>
      <c r="I43" s="4">
        <v>70</v>
      </c>
      <c r="J43" s="16">
        <f t="shared" si="1"/>
        <v>63.025</v>
      </c>
      <c r="K43" s="4">
        <v>41</v>
      </c>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row>
    <row r="44" spans="1:254" s="1" customFormat="1" ht="24.75" customHeight="1">
      <c r="A44" s="3" t="s">
        <v>106</v>
      </c>
      <c r="B44" s="3" t="s">
        <v>107</v>
      </c>
      <c r="C44" s="3" t="s">
        <v>14</v>
      </c>
      <c r="D44" s="4" t="s">
        <v>23</v>
      </c>
      <c r="E44" s="11" t="s">
        <v>20</v>
      </c>
      <c r="F44" s="3">
        <v>60.5</v>
      </c>
      <c r="G44" s="3"/>
      <c r="H44" s="4">
        <f t="shared" si="0"/>
        <v>60.5</v>
      </c>
      <c r="I44" s="4">
        <v>65</v>
      </c>
      <c r="J44" s="16">
        <f t="shared" si="1"/>
        <v>62.975</v>
      </c>
      <c r="K44" s="4">
        <v>42</v>
      </c>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row>
    <row r="45" spans="1:254" s="1" customFormat="1" ht="24.75" customHeight="1">
      <c r="A45" s="3" t="s">
        <v>108</v>
      </c>
      <c r="B45" s="3" t="s">
        <v>109</v>
      </c>
      <c r="C45" s="3" t="s">
        <v>14</v>
      </c>
      <c r="D45" s="4" t="s">
        <v>19</v>
      </c>
      <c r="E45" s="11" t="s">
        <v>20</v>
      </c>
      <c r="F45" s="3">
        <v>56.5</v>
      </c>
      <c r="G45" s="3"/>
      <c r="H45" s="4">
        <f t="shared" si="0"/>
        <v>56.5</v>
      </c>
      <c r="I45" s="4">
        <v>68</v>
      </c>
      <c r="J45" s="16">
        <f t="shared" si="1"/>
        <v>62.825</v>
      </c>
      <c r="K45" s="4">
        <v>43</v>
      </c>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row>
    <row r="46" spans="1:254" s="1" customFormat="1" ht="24.75" customHeight="1">
      <c r="A46" s="3" t="s">
        <v>110</v>
      </c>
      <c r="B46" s="3" t="s">
        <v>111</v>
      </c>
      <c r="C46" s="3" t="s">
        <v>14</v>
      </c>
      <c r="D46" s="4" t="s">
        <v>47</v>
      </c>
      <c r="E46" s="11" t="s">
        <v>20</v>
      </c>
      <c r="F46" s="3">
        <v>56.5</v>
      </c>
      <c r="G46" s="3"/>
      <c r="H46" s="4">
        <f t="shared" si="0"/>
        <v>56.5</v>
      </c>
      <c r="I46" s="4">
        <v>68</v>
      </c>
      <c r="J46" s="16">
        <f t="shared" si="1"/>
        <v>62.825</v>
      </c>
      <c r="K46" s="4">
        <v>44</v>
      </c>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row>
    <row r="47" spans="1:254" s="1" customFormat="1" ht="24.75" customHeight="1">
      <c r="A47" s="3" t="s">
        <v>112</v>
      </c>
      <c r="B47" s="3" t="s">
        <v>113</v>
      </c>
      <c r="C47" s="3" t="s">
        <v>14</v>
      </c>
      <c r="D47" s="4" t="s">
        <v>23</v>
      </c>
      <c r="E47" s="11" t="s">
        <v>20</v>
      </c>
      <c r="F47" s="3">
        <v>53.5</v>
      </c>
      <c r="G47" s="3"/>
      <c r="H47" s="4">
        <f t="shared" si="0"/>
        <v>53.5</v>
      </c>
      <c r="I47" s="4">
        <v>68.67</v>
      </c>
      <c r="J47" s="16">
        <f t="shared" si="1"/>
        <v>61.8435</v>
      </c>
      <c r="K47" s="4">
        <v>45</v>
      </c>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48" spans="1:254" s="1" customFormat="1" ht="24.75" customHeight="1">
      <c r="A48" s="3" t="s">
        <v>114</v>
      </c>
      <c r="B48" s="3" t="s">
        <v>115</v>
      </c>
      <c r="C48" s="3" t="s">
        <v>14</v>
      </c>
      <c r="D48" s="4" t="s">
        <v>23</v>
      </c>
      <c r="E48" s="11" t="s">
        <v>20</v>
      </c>
      <c r="F48" s="3">
        <v>57.5</v>
      </c>
      <c r="G48" s="3"/>
      <c r="H48" s="4">
        <f t="shared" si="0"/>
        <v>57.5</v>
      </c>
      <c r="I48" s="4">
        <v>65.33</v>
      </c>
      <c r="J48" s="16">
        <f t="shared" si="1"/>
        <v>61.8065</v>
      </c>
      <c r="K48" s="4">
        <v>46</v>
      </c>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row>
    <row r="49" spans="1:254" s="1" customFormat="1" ht="24.75" customHeight="1">
      <c r="A49" s="3" t="s">
        <v>116</v>
      </c>
      <c r="B49" s="3" t="s">
        <v>117</v>
      </c>
      <c r="C49" s="3" t="s">
        <v>14</v>
      </c>
      <c r="D49" s="4" t="s">
        <v>23</v>
      </c>
      <c r="E49" s="11" t="s">
        <v>20</v>
      </c>
      <c r="F49" s="3">
        <v>58.5</v>
      </c>
      <c r="G49" s="3"/>
      <c r="H49" s="4">
        <f t="shared" si="0"/>
        <v>58.5</v>
      </c>
      <c r="I49" s="4">
        <v>63.67</v>
      </c>
      <c r="J49" s="16">
        <f t="shared" si="1"/>
        <v>61.3435</v>
      </c>
      <c r="K49" s="4">
        <v>47</v>
      </c>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row>
    <row r="50" spans="1:254" s="1" customFormat="1" ht="24.75" customHeight="1">
      <c r="A50" s="3" t="s">
        <v>118</v>
      </c>
      <c r="B50" s="3" t="s">
        <v>119</v>
      </c>
      <c r="C50" s="3" t="s">
        <v>14</v>
      </c>
      <c r="D50" s="4" t="s">
        <v>15</v>
      </c>
      <c r="E50" s="11" t="s">
        <v>16</v>
      </c>
      <c r="F50" s="3">
        <v>58</v>
      </c>
      <c r="G50" s="3">
        <v>2.5</v>
      </c>
      <c r="H50" s="4">
        <f t="shared" si="0"/>
        <v>60.5</v>
      </c>
      <c r="I50" s="4">
        <v>61</v>
      </c>
      <c r="J50" s="16">
        <f t="shared" si="1"/>
        <v>60.775</v>
      </c>
      <c r="K50" s="4">
        <v>48</v>
      </c>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row>
    <row r="51" spans="1:254" s="1" customFormat="1" ht="24.75" customHeight="1">
      <c r="A51" s="3" t="s">
        <v>120</v>
      </c>
      <c r="B51" s="3" t="s">
        <v>121</v>
      </c>
      <c r="C51" s="3" t="s">
        <v>14</v>
      </c>
      <c r="D51" s="4" t="s">
        <v>19</v>
      </c>
      <c r="E51" s="11" t="s">
        <v>16</v>
      </c>
      <c r="F51" s="3">
        <v>50</v>
      </c>
      <c r="G51" s="3">
        <v>2.5</v>
      </c>
      <c r="H51" s="4">
        <f t="shared" si="0"/>
        <v>52.5</v>
      </c>
      <c r="I51" s="4">
        <v>64.67</v>
      </c>
      <c r="J51" s="16">
        <f t="shared" si="1"/>
        <v>59.1935</v>
      </c>
      <c r="K51" s="4">
        <v>49</v>
      </c>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row>
    <row r="52" spans="1:254" s="1" customFormat="1" ht="24.75" customHeight="1">
      <c r="A52" s="3" t="s">
        <v>122</v>
      </c>
      <c r="B52" s="3" t="s">
        <v>123</v>
      </c>
      <c r="C52" s="3" t="s">
        <v>14</v>
      </c>
      <c r="D52" s="4" t="s">
        <v>23</v>
      </c>
      <c r="E52" s="11" t="s">
        <v>20</v>
      </c>
      <c r="F52" s="3">
        <v>57.5</v>
      </c>
      <c r="G52" s="3"/>
      <c r="H52" s="4">
        <f t="shared" si="0"/>
        <v>57.5</v>
      </c>
      <c r="I52" s="4">
        <v>59.67</v>
      </c>
      <c r="J52" s="16">
        <f t="shared" si="1"/>
        <v>58.6935</v>
      </c>
      <c r="K52" s="4">
        <v>50</v>
      </c>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row>
    <row r="53" spans="1:254" s="1" customFormat="1" ht="24.75" customHeight="1">
      <c r="A53" s="3" t="s">
        <v>124</v>
      </c>
      <c r="B53" s="3" t="s">
        <v>125</v>
      </c>
      <c r="C53" s="3" t="s">
        <v>14</v>
      </c>
      <c r="D53" s="4" t="s">
        <v>83</v>
      </c>
      <c r="E53" s="11" t="s">
        <v>20</v>
      </c>
      <c r="F53" s="3">
        <v>53</v>
      </c>
      <c r="G53" s="3"/>
      <c r="H53" s="4">
        <f t="shared" si="0"/>
        <v>53</v>
      </c>
      <c r="I53" s="4">
        <v>62.33</v>
      </c>
      <c r="J53" s="16">
        <f t="shared" si="1"/>
        <v>58.1315</v>
      </c>
      <c r="K53" s="4">
        <v>51</v>
      </c>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row>
    <row r="54" spans="1:254" s="1" customFormat="1" ht="24.75" customHeight="1">
      <c r="A54" s="3" t="s">
        <v>126</v>
      </c>
      <c r="B54" s="3" t="s">
        <v>127</v>
      </c>
      <c r="C54" s="3" t="s">
        <v>14</v>
      </c>
      <c r="D54" s="4" t="s">
        <v>19</v>
      </c>
      <c r="E54" s="11" t="s">
        <v>20</v>
      </c>
      <c r="F54" s="3">
        <v>55</v>
      </c>
      <c r="G54" s="3"/>
      <c r="H54" s="4">
        <f t="shared" si="0"/>
        <v>55</v>
      </c>
      <c r="I54" s="4">
        <v>59.33</v>
      </c>
      <c r="J54" s="16">
        <f t="shared" si="1"/>
        <v>57.3815</v>
      </c>
      <c r="K54" s="4">
        <v>52</v>
      </c>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row>
    <row r="55" spans="1:254" s="1" customFormat="1" ht="24.75" customHeight="1">
      <c r="A55" s="3" t="s">
        <v>128</v>
      </c>
      <c r="B55" s="3" t="s">
        <v>129</v>
      </c>
      <c r="C55" s="3" t="s">
        <v>14</v>
      </c>
      <c r="D55" s="4" t="s">
        <v>23</v>
      </c>
      <c r="E55" s="11" t="s">
        <v>20</v>
      </c>
      <c r="F55" s="3">
        <v>54</v>
      </c>
      <c r="G55" s="3"/>
      <c r="H55" s="4">
        <f t="shared" si="0"/>
        <v>54</v>
      </c>
      <c r="I55" s="4">
        <v>60</v>
      </c>
      <c r="J55" s="16">
        <f t="shared" si="1"/>
        <v>57.3</v>
      </c>
      <c r="K55" s="4">
        <v>53</v>
      </c>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row>
    <row r="56" spans="1:254" s="1" customFormat="1" ht="24.75" customHeight="1">
      <c r="A56" s="3" t="s">
        <v>130</v>
      </c>
      <c r="B56" s="3" t="s">
        <v>131</v>
      </c>
      <c r="C56" s="3" t="s">
        <v>14</v>
      </c>
      <c r="D56" s="4" t="s">
        <v>23</v>
      </c>
      <c r="E56" s="11" t="s">
        <v>20</v>
      </c>
      <c r="F56" s="3">
        <v>53.5</v>
      </c>
      <c r="G56" s="3"/>
      <c r="H56" s="4">
        <f t="shared" si="0"/>
        <v>53.5</v>
      </c>
      <c r="I56" s="4">
        <v>19.33</v>
      </c>
      <c r="J56" s="16">
        <f t="shared" si="1"/>
        <v>34.7065</v>
      </c>
      <c r="K56" s="4">
        <v>54</v>
      </c>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row>
    <row r="57" spans="1:254" s="1" customFormat="1" ht="28.5" customHeight="1">
      <c r="A57" s="3" t="s">
        <v>132</v>
      </c>
      <c r="B57" s="3" t="s">
        <v>133</v>
      </c>
      <c r="C57" s="3" t="s">
        <v>14</v>
      </c>
      <c r="D57" s="4" t="s">
        <v>23</v>
      </c>
      <c r="E57" s="11" t="s">
        <v>16</v>
      </c>
      <c r="F57" s="3">
        <v>57.5</v>
      </c>
      <c r="G57" s="3">
        <v>2.5</v>
      </c>
      <c r="H57" s="4">
        <f t="shared" si="0"/>
        <v>60</v>
      </c>
      <c r="I57" s="4" t="s">
        <v>134</v>
      </c>
      <c r="J57" s="16">
        <v>27</v>
      </c>
      <c r="K57" s="4">
        <v>55</v>
      </c>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row>
    <row r="58" spans="1:254" s="1" customFormat="1" ht="24.75" customHeight="1">
      <c r="A58" s="3" t="s">
        <v>135</v>
      </c>
      <c r="B58" s="3" t="s">
        <v>136</v>
      </c>
      <c r="C58" s="3" t="s">
        <v>14</v>
      </c>
      <c r="D58" s="4" t="s">
        <v>15</v>
      </c>
      <c r="E58" s="11" t="s">
        <v>20</v>
      </c>
      <c r="F58" s="3">
        <v>59</v>
      </c>
      <c r="G58" s="3"/>
      <c r="H58" s="4">
        <f t="shared" si="0"/>
        <v>59</v>
      </c>
      <c r="I58" s="4" t="s">
        <v>134</v>
      </c>
      <c r="J58" s="16">
        <v>26.55</v>
      </c>
      <c r="K58" s="4">
        <v>56</v>
      </c>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row>
    <row r="59" spans="1:254" s="1" customFormat="1" ht="24.75" customHeight="1">
      <c r="A59" s="3" t="s">
        <v>137</v>
      </c>
      <c r="B59" s="3" t="s">
        <v>36</v>
      </c>
      <c r="C59" s="3" t="s">
        <v>14</v>
      </c>
      <c r="D59" s="4" t="s">
        <v>19</v>
      </c>
      <c r="E59" s="11" t="s">
        <v>20</v>
      </c>
      <c r="F59" s="3">
        <v>52</v>
      </c>
      <c r="G59" s="3"/>
      <c r="H59" s="4">
        <f t="shared" si="0"/>
        <v>52</v>
      </c>
      <c r="I59" s="4" t="s">
        <v>134</v>
      </c>
      <c r="J59" s="16">
        <v>23.4</v>
      </c>
      <c r="K59" s="4">
        <v>57</v>
      </c>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row>
    <row r="60" spans="1:254" s="1" customFormat="1" ht="24.75" customHeight="1">
      <c r="A60" s="3" t="s">
        <v>138</v>
      </c>
      <c r="B60" s="3" t="s">
        <v>139</v>
      </c>
      <c r="C60" s="3" t="s">
        <v>14</v>
      </c>
      <c r="D60" s="4" t="s">
        <v>19</v>
      </c>
      <c r="E60" s="11" t="s">
        <v>20</v>
      </c>
      <c r="F60" s="3">
        <v>52</v>
      </c>
      <c r="G60" s="3"/>
      <c r="H60" s="4">
        <f t="shared" si="0"/>
        <v>52</v>
      </c>
      <c r="I60" s="4" t="s">
        <v>134</v>
      </c>
      <c r="J60" s="16">
        <v>23.4</v>
      </c>
      <c r="K60" s="4">
        <v>58</v>
      </c>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row>
    <row r="61" spans="12:254" ht="24.75" customHeight="1">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row>
    <row r="62" spans="12:254" ht="24.75" customHeight="1">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row>
    <row r="63" spans="12:254" ht="24.75" customHeight="1">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row>
    <row r="64" spans="12:254" ht="24.75" customHeight="1">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row>
    <row r="65" spans="12:254" ht="24.75" customHeight="1">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row>
    <row r="66" spans="12:254" ht="24.75" customHeight="1">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row>
    <row r="67" spans="12:254" ht="24.75" customHeight="1">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row>
    <row r="68" spans="12:254" ht="24.75" customHeight="1">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row>
    <row r="69" spans="12:254" ht="24.75" customHeight="1">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row>
    <row r="70" spans="12:254" ht="24.75" customHeight="1">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row>
    <row r="71" spans="12:254" ht="24.75" customHeight="1">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row>
    <row r="72" spans="12:254" ht="24.75" customHeight="1">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row>
    <row r="73" spans="12:254" ht="24.75" customHeight="1">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row>
    <row r="74" spans="12:254" ht="24.75" customHeight="1">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row>
    <row r="75" spans="12:254" ht="24.75" customHeight="1">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row>
    <row r="76" spans="12:254" ht="24.75" customHeight="1">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row>
    <row r="77" spans="12:254" ht="24.75" customHeight="1">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row>
    <row r="78" spans="12:254" ht="24.75" customHeight="1">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row>
    <row r="79" spans="12:254" ht="24.75" customHeight="1">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row>
    <row r="80" spans="12:254" ht="24.75" customHeight="1">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row>
    <row r="81" spans="4:254" ht="24.75" customHeight="1">
      <c r="D81" s="13"/>
      <c r="E81" s="17"/>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row>
    <row r="82" spans="4:254" ht="24.75" customHeight="1">
      <c r="D82" s="13"/>
      <c r="E82" s="17"/>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row>
    <row r="83" spans="4:254" ht="24.75" customHeight="1">
      <c r="D83" s="13"/>
      <c r="E83" s="17"/>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row>
    <row r="84" spans="4:254" ht="24.75" customHeight="1">
      <c r="D84" s="13"/>
      <c r="E84" s="17"/>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row>
    <row r="85" spans="4:254" ht="24.75" customHeight="1">
      <c r="D85" s="13"/>
      <c r="E85" s="17"/>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row>
    <row r="86" spans="4:254" ht="24.75" customHeight="1">
      <c r="D86" s="13"/>
      <c r="E86" s="17"/>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row>
    <row r="87" spans="4:254" ht="24.75" customHeight="1">
      <c r="D87" s="13"/>
      <c r="E87" s="17"/>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row>
    <row r="88" spans="4:254" ht="24.75" customHeight="1">
      <c r="D88" s="13"/>
      <c r="E88" s="17"/>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row>
    <row r="89" spans="4:254" ht="24.75" customHeight="1">
      <c r="D89" s="13"/>
      <c r="E89" s="17"/>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row>
    <row r="90" spans="4:254" ht="24.75" customHeight="1">
      <c r="D90" s="13"/>
      <c r="E90" s="17"/>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row>
    <row r="91" spans="4:254" ht="24.75" customHeight="1">
      <c r="D91" s="13"/>
      <c r="E91" s="17"/>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row>
    <row r="92" spans="4:254" ht="24.75" customHeight="1">
      <c r="D92" s="13"/>
      <c r="E92" s="17"/>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row>
    <row r="93" spans="4:254" ht="24.75" customHeight="1">
      <c r="D93" s="13"/>
      <c r="E93" s="17"/>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row>
    <row r="94" spans="4:254" ht="24.75" customHeight="1">
      <c r="D94" s="13"/>
      <c r="E94" s="17"/>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row>
    <row r="95" spans="4:254" ht="24.75" customHeight="1">
      <c r="D95" s="13"/>
      <c r="E95" s="17"/>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row>
    <row r="96" spans="4:254" ht="24.75" customHeight="1">
      <c r="D96" s="13"/>
      <c r="E96" s="17"/>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row>
    <row r="97" spans="4:254" ht="24.75" customHeight="1">
      <c r="D97" s="13"/>
      <c r="E97" s="17"/>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row>
    <row r="98" spans="4:254" ht="24.75" customHeight="1">
      <c r="D98" s="13"/>
      <c r="E98" s="17"/>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c r="IR98" s="13"/>
      <c r="IS98" s="13"/>
      <c r="IT98" s="13"/>
    </row>
    <row r="99" spans="4:254" ht="24.75" customHeight="1">
      <c r="D99" s="13"/>
      <c r="E99" s="17"/>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row>
    <row r="100" spans="4:254" ht="24.75" customHeight="1">
      <c r="D100" s="13"/>
      <c r="E100" s="17"/>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row>
    <row r="101" spans="4:254" ht="24.75" customHeight="1">
      <c r="D101" s="13"/>
      <c r="E101" s="17"/>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row>
    <row r="102" spans="4:254" ht="24.75" customHeight="1">
      <c r="D102" s="13"/>
      <c r="E102" s="17"/>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row>
    <row r="103" spans="4:254" ht="24.75" customHeight="1">
      <c r="D103" s="13"/>
      <c r="E103" s="17"/>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row>
    <row r="104" spans="4:254" ht="24.75" customHeight="1">
      <c r="D104" s="13"/>
      <c r="E104" s="17"/>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row>
    <row r="105" spans="4:254" ht="24.75" customHeight="1">
      <c r="D105" s="13"/>
      <c r="E105" s="17"/>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c r="IR105" s="13"/>
      <c r="IS105" s="13"/>
      <c r="IT105" s="13"/>
    </row>
    <row r="106" spans="4:254" ht="24.75" customHeight="1">
      <c r="D106" s="13"/>
      <c r="E106" s="17"/>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row>
    <row r="107" spans="4:254" ht="24.75" customHeight="1">
      <c r="D107" s="13"/>
      <c r="E107" s="17"/>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row>
    <row r="108" spans="4:254" ht="24.75" customHeight="1">
      <c r="D108" s="13"/>
      <c r="E108" s="17"/>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row>
    <row r="109" spans="4:254" ht="24.75" customHeight="1">
      <c r="D109" s="13"/>
      <c r="E109" s="17"/>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row>
    <row r="110" spans="4:254" ht="24.75" customHeight="1">
      <c r="D110" s="13"/>
      <c r="E110" s="17"/>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row>
    <row r="111" spans="4:254" ht="24.75" customHeight="1">
      <c r="D111" s="13"/>
      <c r="E111" s="17"/>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row>
    <row r="112" spans="4:254" ht="24.75" customHeight="1">
      <c r="D112" s="13"/>
      <c r="E112" s="17"/>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row>
    <row r="113" spans="4:254" ht="24.75" customHeight="1">
      <c r="D113" s="13"/>
      <c r="E113" s="17"/>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row>
    <row r="114" spans="4:254" ht="24.75" customHeight="1">
      <c r="D114" s="13"/>
      <c r="E114" s="17"/>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row>
    <row r="115" spans="4:254" ht="24.75" customHeight="1">
      <c r="D115" s="13"/>
      <c r="E115" s="17"/>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row>
    <row r="116" spans="4:254" ht="24.75" customHeight="1">
      <c r="D116" s="13"/>
      <c r="E116" s="17"/>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row>
    <row r="117" spans="4:254" ht="24.75" customHeight="1">
      <c r="D117" s="13"/>
      <c r="E117" s="17"/>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row>
    <row r="118" spans="4:254" ht="24.75" customHeight="1">
      <c r="D118" s="13"/>
      <c r="E118" s="17"/>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row>
    <row r="119" spans="4:254" ht="24.75" customHeight="1">
      <c r="D119" s="13"/>
      <c r="E119" s="17"/>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row>
    <row r="120" spans="4:254" ht="24.75" customHeight="1">
      <c r="D120" s="13"/>
      <c r="E120" s="17"/>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row>
    <row r="121" spans="4:254" ht="24.75" customHeight="1">
      <c r="D121" s="13"/>
      <c r="E121" s="17"/>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c r="IK121" s="13"/>
      <c r="IL121" s="13"/>
      <c r="IM121" s="13"/>
      <c r="IN121" s="13"/>
      <c r="IO121" s="13"/>
      <c r="IP121" s="13"/>
      <c r="IQ121" s="13"/>
      <c r="IR121" s="13"/>
      <c r="IS121" s="13"/>
      <c r="IT121" s="13"/>
    </row>
    <row r="122" spans="4:254" ht="24.75" customHeight="1">
      <c r="D122" s="13"/>
      <c r="E122" s="17"/>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row>
    <row r="123" spans="4:254" ht="24.75" customHeight="1">
      <c r="D123" s="13"/>
      <c r="E123" s="17"/>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row>
    <row r="124" spans="4:254" ht="24.75" customHeight="1">
      <c r="D124" s="13"/>
      <c r="E124" s="17"/>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row>
  </sheetData>
  <sheetProtection/>
  <autoFilter ref="A2:D60"/>
  <mergeCells count="1">
    <mergeCell ref="A1:K1"/>
  </mergeCells>
  <printOptions/>
  <pageMargins left="0.5" right="0.5" top="0.59" bottom="0.59"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T10"/>
  <sheetViews>
    <sheetView zoomScaleSheetLayoutView="100" workbookViewId="0" topLeftCell="B1">
      <selection activeCell="A1" sqref="A1:IV65536"/>
    </sheetView>
  </sheetViews>
  <sheetFormatPr defaultColWidth="9.00390625" defaultRowHeight="15"/>
  <cols>
    <col min="1" max="1" width="18.7109375" style="1" customWidth="1"/>
    <col min="2" max="2" width="14.57421875" style="1" customWidth="1"/>
    <col min="3" max="3" width="15.140625" style="1" customWidth="1"/>
    <col min="4" max="4" width="21.28125" style="1" customWidth="1"/>
    <col min="5" max="5" width="2.140625" style="1" hidden="1" customWidth="1"/>
    <col min="6" max="6" width="13.421875" style="1" hidden="1" customWidth="1"/>
    <col min="7" max="7" width="11.7109375" style="1" hidden="1" customWidth="1"/>
    <col min="8" max="10" width="16.00390625" style="1" customWidth="1"/>
    <col min="11" max="11" width="17.7109375" style="1" customWidth="1"/>
    <col min="12" max="12" width="21.00390625" style="1" customWidth="1"/>
    <col min="13" max="16384" width="9.00390625" style="1" customWidth="1"/>
  </cols>
  <sheetData>
    <row r="1" spans="1:11" ht="39" customHeight="1">
      <c r="A1" s="2" t="s">
        <v>140</v>
      </c>
      <c r="B1" s="2"/>
      <c r="C1" s="2"/>
      <c r="D1" s="2"/>
      <c r="E1" s="2"/>
      <c r="F1" s="2"/>
      <c r="G1" s="2"/>
      <c r="H1" s="2"/>
      <c r="I1" s="2"/>
      <c r="J1" s="2"/>
      <c r="K1" s="2"/>
    </row>
    <row r="2" spans="1:254" s="1" customFormat="1" ht="27" customHeight="1">
      <c r="A2" s="3" t="s">
        <v>1</v>
      </c>
      <c r="B2" s="3" t="s">
        <v>2</v>
      </c>
      <c r="C2" s="3" t="s">
        <v>3</v>
      </c>
      <c r="D2" s="4" t="s">
        <v>4</v>
      </c>
      <c r="E2" s="4" t="s">
        <v>141</v>
      </c>
      <c r="F2" s="3" t="s">
        <v>6</v>
      </c>
      <c r="G2" s="3" t="s">
        <v>7</v>
      </c>
      <c r="H2" s="3" t="s">
        <v>8</v>
      </c>
      <c r="I2" s="3" t="s">
        <v>9</v>
      </c>
      <c r="J2" s="7" t="s">
        <v>10</v>
      </c>
      <c r="K2" s="4" t="s">
        <v>11</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row>
    <row r="3" spans="1:11" s="1" customFormat="1" ht="30" customHeight="1">
      <c r="A3" s="3" t="s">
        <v>142</v>
      </c>
      <c r="B3" s="4" t="s">
        <v>143</v>
      </c>
      <c r="C3" s="4" t="s">
        <v>14</v>
      </c>
      <c r="D3" s="4" t="s">
        <v>144</v>
      </c>
      <c r="E3" s="4" t="s">
        <v>20</v>
      </c>
      <c r="F3" s="3">
        <v>57.5</v>
      </c>
      <c r="G3" s="3"/>
      <c r="H3" s="3">
        <v>57.5</v>
      </c>
      <c r="I3" s="3">
        <v>76.33</v>
      </c>
      <c r="J3" s="7">
        <f aca="true" t="shared" si="0" ref="J3:J10">H3*45%+I3*55%</f>
        <v>67.8565</v>
      </c>
      <c r="K3" s="4">
        <v>1</v>
      </c>
    </row>
    <row r="4" spans="1:11" s="1" customFormat="1" ht="30" customHeight="1">
      <c r="A4" s="3" t="s">
        <v>145</v>
      </c>
      <c r="B4" s="4" t="s">
        <v>146</v>
      </c>
      <c r="C4" s="4" t="s">
        <v>14</v>
      </c>
      <c r="D4" s="4" t="s">
        <v>144</v>
      </c>
      <c r="E4" s="4" t="s">
        <v>20</v>
      </c>
      <c r="F4" s="3">
        <v>50</v>
      </c>
      <c r="G4" s="3"/>
      <c r="H4" s="3">
        <v>50</v>
      </c>
      <c r="I4" s="3">
        <v>71</v>
      </c>
      <c r="J4" s="7">
        <f t="shared" si="0"/>
        <v>61.55</v>
      </c>
      <c r="K4" s="4">
        <v>2</v>
      </c>
    </row>
    <row r="5" spans="1:11" s="1" customFormat="1" ht="30" customHeight="1">
      <c r="A5" s="3" t="s">
        <v>147</v>
      </c>
      <c r="B5" s="4" t="s">
        <v>148</v>
      </c>
      <c r="C5" s="4" t="s">
        <v>14</v>
      </c>
      <c r="D5" s="4" t="s">
        <v>149</v>
      </c>
      <c r="E5" s="4" t="s">
        <v>20</v>
      </c>
      <c r="F5" s="3">
        <v>55.5</v>
      </c>
      <c r="G5" s="3"/>
      <c r="H5" s="3">
        <v>55.5</v>
      </c>
      <c r="I5" s="3">
        <v>64.67</v>
      </c>
      <c r="J5" s="7">
        <f t="shared" si="0"/>
        <v>60.5435</v>
      </c>
      <c r="K5" s="4">
        <v>1</v>
      </c>
    </row>
    <row r="6" spans="1:11" s="1" customFormat="1" ht="30" customHeight="1">
      <c r="A6" s="3" t="s">
        <v>150</v>
      </c>
      <c r="B6" s="4" t="s">
        <v>151</v>
      </c>
      <c r="C6" s="4" t="s">
        <v>14</v>
      </c>
      <c r="D6" s="4" t="s">
        <v>149</v>
      </c>
      <c r="E6" s="4" t="s">
        <v>20</v>
      </c>
      <c r="F6" s="3">
        <v>46</v>
      </c>
      <c r="G6" s="3"/>
      <c r="H6" s="3">
        <v>46</v>
      </c>
      <c r="I6" s="3" t="s">
        <v>134</v>
      </c>
      <c r="J6" s="7">
        <v>20.7</v>
      </c>
      <c r="K6" s="4">
        <v>2</v>
      </c>
    </row>
    <row r="7" spans="1:11" s="1" customFormat="1" ht="30" customHeight="1">
      <c r="A7" s="3" t="s">
        <v>152</v>
      </c>
      <c r="B7" s="4" t="s">
        <v>153</v>
      </c>
      <c r="C7" s="4" t="s">
        <v>14</v>
      </c>
      <c r="D7" s="4" t="s">
        <v>154</v>
      </c>
      <c r="E7" s="4" t="s">
        <v>20</v>
      </c>
      <c r="F7" s="3">
        <v>51</v>
      </c>
      <c r="G7" s="3"/>
      <c r="H7" s="3">
        <v>51</v>
      </c>
      <c r="I7" s="3">
        <v>74.67</v>
      </c>
      <c r="J7" s="7">
        <f t="shared" si="0"/>
        <v>64.0185</v>
      </c>
      <c r="K7" s="4">
        <v>1</v>
      </c>
    </row>
    <row r="8" spans="1:11" s="1" customFormat="1" ht="30" customHeight="1">
      <c r="A8" s="3" t="s">
        <v>155</v>
      </c>
      <c r="B8" s="4" t="s">
        <v>156</v>
      </c>
      <c r="C8" s="4" t="s">
        <v>14</v>
      </c>
      <c r="D8" s="4" t="s">
        <v>154</v>
      </c>
      <c r="E8" s="4" t="s">
        <v>20</v>
      </c>
      <c r="F8" s="3">
        <v>54</v>
      </c>
      <c r="G8" s="3"/>
      <c r="H8" s="3">
        <v>54</v>
      </c>
      <c r="I8" s="3">
        <v>68.67</v>
      </c>
      <c r="J8" s="7">
        <f t="shared" si="0"/>
        <v>62.0685</v>
      </c>
      <c r="K8" s="4">
        <v>2</v>
      </c>
    </row>
    <row r="9" spans="1:11" s="1" customFormat="1" ht="30" customHeight="1">
      <c r="A9" s="3" t="s">
        <v>157</v>
      </c>
      <c r="B9" s="4" t="s">
        <v>158</v>
      </c>
      <c r="C9" s="4" t="s">
        <v>14</v>
      </c>
      <c r="D9" s="4" t="s">
        <v>159</v>
      </c>
      <c r="E9" s="4" t="s">
        <v>20</v>
      </c>
      <c r="F9" s="3">
        <v>49.5</v>
      </c>
      <c r="G9" s="3"/>
      <c r="H9" s="3">
        <v>49.5</v>
      </c>
      <c r="I9" s="3">
        <v>87.33</v>
      </c>
      <c r="J9" s="7">
        <f t="shared" si="0"/>
        <v>70.3065</v>
      </c>
      <c r="K9" s="4">
        <v>1</v>
      </c>
    </row>
    <row r="10" spans="1:11" s="1" customFormat="1" ht="30" customHeight="1">
      <c r="A10" s="3" t="s">
        <v>160</v>
      </c>
      <c r="B10" s="4" t="s">
        <v>161</v>
      </c>
      <c r="C10" s="4" t="s">
        <v>14</v>
      </c>
      <c r="D10" s="4" t="s">
        <v>159</v>
      </c>
      <c r="E10" s="4" t="s">
        <v>20</v>
      </c>
      <c r="F10" s="3">
        <v>46.5</v>
      </c>
      <c r="G10" s="3"/>
      <c r="H10" s="3">
        <v>46.5</v>
      </c>
      <c r="I10" s="3">
        <v>65</v>
      </c>
      <c r="J10" s="7">
        <f t="shared" si="0"/>
        <v>56.675</v>
      </c>
      <c r="K10" s="4">
        <v>2</v>
      </c>
    </row>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sheetData>
  <sheetProtection/>
  <mergeCells count="1">
    <mergeCell ref="A1:K1"/>
  </mergeCells>
  <printOptions/>
  <pageMargins left="0.5" right="0.31"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R31"/>
  <sheetViews>
    <sheetView tabSelected="1" zoomScaleSheetLayoutView="100" workbookViewId="0" topLeftCell="B1">
      <selection activeCell="B7" sqref="A1:IV65536"/>
    </sheetView>
  </sheetViews>
  <sheetFormatPr defaultColWidth="9.00390625" defaultRowHeight="24.75" customHeight="1"/>
  <cols>
    <col min="1" max="1" width="21.8515625" style="1" customWidth="1"/>
    <col min="2" max="2" width="14.28125" style="1" customWidth="1"/>
    <col min="3" max="3" width="11.421875" style="1" customWidth="1"/>
    <col min="4" max="4" width="18.7109375" style="1" customWidth="1"/>
    <col min="5" max="5" width="15.140625" style="1" hidden="1" customWidth="1"/>
    <col min="6" max="6" width="13.8515625" style="1" hidden="1" customWidth="1"/>
    <col min="7" max="7" width="12.28125" style="1" hidden="1" customWidth="1"/>
    <col min="8" max="8" width="14.57421875" style="1" customWidth="1"/>
    <col min="9" max="9" width="19.421875" style="1" customWidth="1"/>
    <col min="10" max="10" width="18.28125" style="1" customWidth="1"/>
    <col min="11" max="11" width="19.00390625" style="1" customWidth="1"/>
    <col min="12" max="16384" width="9.00390625" style="1" customWidth="1"/>
  </cols>
  <sheetData>
    <row r="1" spans="1:252" s="1" customFormat="1" ht="30" customHeight="1">
      <c r="A1" s="2" t="s">
        <v>162</v>
      </c>
      <c r="B1" s="2"/>
      <c r="C1" s="2"/>
      <c r="D1" s="2"/>
      <c r="E1" s="2"/>
      <c r="F1" s="2"/>
      <c r="G1" s="2"/>
      <c r="H1" s="2"/>
      <c r="I1" s="2"/>
      <c r="J1" s="2"/>
      <c r="K1" s="2"/>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row>
    <row r="2" spans="1:252" s="1" customFormat="1" ht="24.75" customHeight="1">
      <c r="A2" s="3" t="s">
        <v>1</v>
      </c>
      <c r="B2" s="3" t="s">
        <v>2</v>
      </c>
      <c r="C2" s="3" t="s">
        <v>3</v>
      </c>
      <c r="D2" s="4" t="s">
        <v>4</v>
      </c>
      <c r="E2" s="4" t="s">
        <v>141</v>
      </c>
      <c r="F2" s="3" t="s">
        <v>6</v>
      </c>
      <c r="G2" s="3" t="s">
        <v>7</v>
      </c>
      <c r="H2" s="3" t="s">
        <v>8</v>
      </c>
      <c r="I2" s="3" t="s">
        <v>9</v>
      </c>
      <c r="J2" s="3" t="s">
        <v>10</v>
      </c>
      <c r="K2" s="4" t="s">
        <v>11</v>
      </c>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11" s="1" customFormat="1" ht="24.75" customHeight="1">
      <c r="A3" s="3" t="s">
        <v>163</v>
      </c>
      <c r="B3" s="4" t="s">
        <v>164</v>
      </c>
      <c r="C3" s="4" t="s">
        <v>26</v>
      </c>
      <c r="D3" s="4" t="s">
        <v>165</v>
      </c>
      <c r="E3" s="4" t="s">
        <v>20</v>
      </c>
      <c r="F3" s="3">
        <v>61.5</v>
      </c>
      <c r="G3" s="5"/>
      <c r="H3" s="3">
        <f aca="true" t="shared" si="0" ref="H3:H31">SUM(F3:G3)</f>
        <v>61.5</v>
      </c>
      <c r="I3" s="3">
        <v>83.33</v>
      </c>
      <c r="J3" s="7">
        <f aca="true" t="shared" si="1" ref="J3:J31">H3*45%+I3*55%</f>
        <v>73.5065</v>
      </c>
      <c r="K3" s="3">
        <v>1</v>
      </c>
    </row>
    <row r="4" spans="1:11" s="1" customFormat="1" ht="24.75" customHeight="1">
      <c r="A4" s="3" t="s">
        <v>166</v>
      </c>
      <c r="B4" s="4" t="s">
        <v>167</v>
      </c>
      <c r="C4" s="4" t="s">
        <v>26</v>
      </c>
      <c r="D4" s="4" t="s">
        <v>168</v>
      </c>
      <c r="E4" s="4" t="s">
        <v>20</v>
      </c>
      <c r="F4" s="3">
        <v>59.5</v>
      </c>
      <c r="G4" s="5"/>
      <c r="H4" s="3">
        <f t="shared" si="0"/>
        <v>59.5</v>
      </c>
      <c r="I4" s="3">
        <v>84</v>
      </c>
      <c r="J4" s="7">
        <f t="shared" si="1"/>
        <v>72.975</v>
      </c>
      <c r="K4" s="3">
        <v>2</v>
      </c>
    </row>
    <row r="5" spans="1:11" s="1" customFormat="1" ht="24.75" customHeight="1">
      <c r="A5" s="3" t="s">
        <v>169</v>
      </c>
      <c r="B5" s="4" t="s">
        <v>170</v>
      </c>
      <c r="C5" s="4" t="s">
        <v>26</v>
      </c>
      <c r="D5" s="4" t="s">
        <v>165</v>
      </c>
      <c r="E5" s="4" t="s">
        <v>20</v>
      </c>
      <c r="F5" s="3">
        <v>57</v>
      </c>
      <c r="G5" s="5"/>
      <c r="H5" s="3">
        <f t="shared" si="0"/>
        <v>57</v>
      </c>
      <c r="I5" s="3">
        <v>82</v>
      </c>
      <c r="J5" s="7">
        <f t="shared" si="1"/>
        <v>70.75</v>
      </c>
      <c r="K5" s="3">
        <v>3</v>
      </c>
    </row>
    <row r="6" spans="1:11" s="1" customFormat="1" ht="24.75" customHeight="1">
      <c r="A6" s="3" t="s">
        <v>171</v>
      </c>
      <c r="B6" s="4" t="s">
        <v>172</v>
      </c>
      <c r="C6" s="4" t="s">
        <v>26</v>
      </c>
      <c r="D6" s="4" t="s">
        <v>168</v>
      </c>
      <c r="E6" s="4" t="s">
        <v>20</v>
      </c>
      <c r="F6" s="3">
        <v>55</v>
      </c>
      <c r="G6" s="5"/>
      <c r="H6" s="3">
        <f t="shared" si="0"/>
        <v>55</v>
      </c>
      <c r="I6" s="3">
        <v>81.67</v>
      </c>
      <c r="J6" s="7">
        <f t="shared" si="1"/>
        <v>69.6685</v>
      </c>
      <c r="K6" s="3">
        <v>4</v>
      </c>
    </row>
    <row r="7" spans="1:11" s="1" customFormat="1" ht="24.75" customHeight="1">
      <c r="A7" s="3" t="s">
        <v>173</v>
      </c>
      <c r="B7" s="4" t="s">
        <v>174</v>
      </c>
      <c r="C7" s="4" t="s">
        <v>26</v>
      </c>
      <c r="D7" s="4" t="s">
        <v>165</v>
      </c>
      <c r="E7" s="4" t="s">
        <v>20</v>
      </c>
      <c r="F7" s="3">
        <v>56.5</v>
      </c>
      <c r="G7" s="5"/>
      <c r="H7" s="3">
        <f t="shared" si="0"/>
        <v>56.5</v>
      </c>
      <c r="I7" s="3">
        <v>80</v>
      </c>
      <c r="J7" s="7">
        <f t="shared" si="1"/>
        <v>69.425</v>
      </c>
      <c r="K7" s="3">
        <v>5</v>
      </c>
    </row>
    <row r="8" spans="1:11" s="1" customFormat="1" ht="24.75" customHeight="1">
      <c r="A8" s="3" t="s">
        <v>175</v>
      </c>
      <c r="B8" s="4" t="s">
        <v>176</v>
      </c>
      <c r="C8" s="4" t="s">
        <v>26</v>
      </c>
      <c r="D8" s="4" t="s">
        <v>165</v>
      </c>
      <c r="E8" s="4" t="s">
        <v>20</v>
      </c>
      <c r="F8" s="3">
        <v>50.5</v>
      </c>
      <c r="G8" s="5"/>
      <c r="H8" s="3">
        <f t="shared" si="0"/>
        <v>50.5</v>
      </c>
      <c r="I8" s="3">
        <v>84</v>
      </c>
      <c r="J8" s="7">
        <f t="shared" si="1"/>
        <v>68.925</v>
      </c>
      <c r="K8" s="3">
        <v>6</v>
      </c>
    </row>
    <row r="9" spans="1:11" s="1" customFormat="1" ht="24.75" customHeight="1">
      <c r="A9" s="3" t="s">
        <v>177</v>
      </c>
      <c r="B9" s="4" t="s">
        <v>178</v>
      </c>
      <c r="C9" s="4" t="s">
        <v>26</v>
      </c>
      <c r="D9" s="4" t="s">
        <v>165</v>
      </c>
      <c r="E9" s="4" t="s">
        <v>20</v>
      </c>
      <c r="F9" s="3">
        <v>53.5</v>
      </c>
      <c r="G9" s="5"/>
      <c r="H9" s="3">
        <f t="shared" si="0"/>
        <v>53.5</v>
      </c>
      <c r="I9" s="3">
        <v>81.33</v>
      </c>
      <c r="J9" s="7">
        <f t="shared" si="1"/>
        <v>68.8065</v>
      </c>
      <c r="K9" s="3">
        <v>7</v>
      </c>
    </row>
    <row r="10" spans="1:11" s="1" customFormat="1" ht="24.75" customHeight="1">
      <c r="A10" s="3" t="s">
        <v>179</v>
      </c>
      <c r="B10" s="4" t="s">
        <v>180</v>
      </c>
      <c r="C10" s="4" t="s">
        <v>26</v>
      </c>
      <c r="D10" s="4" t="s">
        <v>168</v>
      </c>
      <c r="E10" s="4" t="s">
        <v>20</v>
      </c>
      <c r="F10" s="3">
        <v>52</v>
      </c>
      <c r="G10" s="5"/>
      <c r="H10" s="3">
        <f t="shared" si="0"/>
        <v>52</v>
      </c>
      <c r="I10" s="3">
        <v>81.67</v>
      </c>
      <c r="J10" s="7">
        <f t="shared" si="1"/>
        <v>68.3185</v>
      </c>
      <c r="K10" s="3">
        <v>8</v>
      </c>
    </row>
    <row r="11" spans="1:11" s="1" customFormat="1" ht="24.75" customHeight="1">
      <c r="A11" s="3" t="s">
        <v>181</v>
      </c>
      <c r="B11" s="4" t="s">
        <v>182</v>
      </c>
      <c r="C11" s="4" t="s">
        <v>14</v>
      </c>
      <c r="D11" s="4" t="s">
        <v>168</v>
      </c>
      <c r="E11" s="4" t="s">
        <v>20</v>
      </c>
      <c r="F11" s="3">
        <v>52</v>
      </c>
      <c r="G11" s="5"/>
      <c r="H11" s="3">
        <f t="shared" si="0"/>
        <v>52</v>
      </c>
      <c r="I11" s="3">
        <v>81.33</v>
      </c>
      <c r="J11" s="7">
        <f t="shared" si="1"/>
        <v>68.1315</v>
      </c>
      <c r="K11" s="3">
        <v>9</v>
      </c>
    </row>
    <row r="12" spans="1:11" s="1" customFormat="1" ht="24.75" customHeight="1">
      <c r="A12" s="3" t="s">
        <v>183</v>
      </c>
      <c r="B12" s="4" t="s">
        <v>184</v>
      </c>
      <c r="C12" s="4" t="s">
        <v>14</v>
      </c>
      <c r="D12" s="4" t="s">
        <v>165</v>
      </c>
      <c r="E12" s="4" t="s">
        <v>20</v>
      </c>
      <c r="F12" s="3">
        <v>52</v>
      </c>
      <c r="G12" s="5"/>
      <c r="H12" s="3">
        <f t="shared" si="0"/>
        <v>52</v>
      </c>
      <c r="I12" s="3">
        <v>81</v>
      </c>
      <c r="J12" s="7">
        <f t="shared" si="1"/>
        <v>67.95</v>
      </c>
      <c r="K12" s="3">
        <v>10</v>
      </c>
    </row>
    <row r="13" spans="1:11" s="1" customFormat="1" ht="24.75" customHeight="1">
      <c r="A13" s="3" t="s">
        <v>185</v>
      </c>
      <c r="B13" s="4" t="s">
        <v>186</v>
      </c>
      <c r="C13" s="4" t="s">
        <v>14</v>
      </c>
      <c r="D13" s="4" t="s">
        <v>168</v>
      </c>
      <c r="E13" s="4" t="s">
        <v>20</v>
      </c>
      <c r="F13" s="3">
        <v>55.5</v>
      </c>
      <c r="G13" s="5"/>
      <c r="H13" s="3">
        <f t="shared" si="0"/>
        <v>55.5</v>
      </c>
      <c r="I13" s="3">
        <v>77.67</v>
      </c>
      <c r="J13" s="7">
        <f t="shared" si="1"/>
        <v>67.6935</v>
      </c>
      <c r="K13" s="3">
        <v>11</v>
      </c>
    </row>
    <row r="14" spans="1:11" s="1" customFormat="1" ht="24.75" customHeight="1">
      <c r="A14" s="3" t="s">
        <v>187</v>
      </c>
      <c r="B14" s="4" t="s">
        <v>188</v>
      </c>
      <c r="C14" s="4" t="s">
        <v>26</v>
      </c>
      <c r="D14" s="4" t="s">
        <v>168</v>
      </c>
      <c r="E14" s="4" t="s">
        <v>20</v>
      </c>
      <c r="F14" s="3">
        <v>53</v>
      </c>
      <c r="G14" s="5"/>
      <c r="H14" s="3">
        <f t="shared" si="0"/>
        <v>53</v>
      </c>
      <c r="I14" s="3">
        <v>79</v>
      </c>
      <c r="J14" s="7">
        <f t="shared" si="1"/>
        <v>67.3</v>
      </c>
      <c r="K14" s="3">
        <v>12</v>
      </c>
    </row>
    <row r="15" spans="1:11" s="1" customFormat="1" ht="24.75" customHeight="1">
      <c r="A15" s="3" t="s">
        <v>189</v>
      </c>
      <c r="B15" s="4" t="s">
        <v>190</v>
      </c>
      <c r="C15" s="4" t="s">
        <v>14</v>
      </c>
      <c r="D15" s="4" t="s">
        <v>165</v>
      </c>
      <c r="E15" s="4" t="s">
        <v>20</v>
      </c>
      <c r="F15" s="3">
        <v>56.5</v>
      </c>
      <c r="G15" s="5"/>
      <c r="H15" s="3">
        <f t="shared" si="0"/>
        <v>56.5</v>
      </c>
      <c r="I15" s="3">
        <v>74.67</v>
      </c>
      <c r="J15" s="7">
        <f t="shared" si="1"/>
        <v>66.4935</v>
      </c>
      <c r="K15" s="3">
        <v>13</v>
      </c>
    </row>
    <row r="16" spans="1:11" s="1" customFormat="1" ht="24.75" customHeight="1">
      <c r="A16" s="3" t="s">
        <v>191</v>
      </c>
      <c r="B16" s="4" t="s">
        <v>192</v>
      </c>
      <c r="C16" s="4" t="s">
        <v>26</v>
      </c>
      <c r="D16" s="4" t="s">
        <v>193</v>
      </c>
      <c r="E16" s="4" t="s">
        <v>20</v>
      </c>
      <c r="F16" s="3">
        <v>50</v>
      </c>
      <c r="G16" s="5"/>
      <c r="H16" s="3">
        <f t="shared" si="0"/>
        <v>50</v>
      </c>
      <c r="I16" s="3">
        <v>79.33</v>
      </c>
      <c r="J16" s="7">
        <f t="shared" si="1"/>
        <v>66.1315</v>
      </c>
      <c r="K16" s="3">
        <v>14</v>
      </c>
    </row>
    <row r="17" spans="1:11" s="1" customFormat="1" ht="24.75" customHeight="1">
      <c r="A17" s="3" t="s">
        <v>194</v>
      </c>
      <c r="B17" s="4" t="s">
        <v>195</v>
      </c>
      <c r="C17" s="4" t="s">
        <v>26</v>
      </c>
      <c r="D17" s="4" t="s">
        <v>168</v>
      </c>
      <c r="E17" s="4" t="s">
        <v>20</v>
      </c>
      <c r="F17" s="3">
        <v>52</v>
      </c>
      <c r="G17" s="5"/>
      <c r="H17" s="3">
        <f t="shared" si="0"/>
        <v>52</v>
      </c>
      <c r="I17" s="3">
        <v>77.33</v>
      </c>
      <c r="J17" s="7">
        <f t="shared" si="1"/>
        <v>65.9315</v>
      </c>
      <c r="K17" s="3">
        <v>15</v>
      </c>
    </row>
    <row r="18" spans="1:11" s="1" customFormat="1" ht="24.75" customHeight="1">
      <c r="A18" s="3" t="s">
        <v>196</v>
      </c>
      <c r="B18" s="4" t="s">
        <v>197</v>
      </c>
      <c r="C18" s="4" t="s">
        <v>14</v>
      </c>
      <c r="D18" s="4" t="s">
        <v>165</v>
      </c>
      <c r="E18" s="4" t="s">
        <v>20</v>
      </c>
      <c r="F18" s="3">
        <v>49</v>
      </c>
      <c r="G18" s="5"/>
      <c r="H18" s="3">
        <f t="shared" si="0"/>
        <v>49</v>
      </c>
      <c r="I18" s="3">
        <v>79.67</v>
      </c>
      <c r="J18" s="7">
        <f t="shared" si="1"/>
        <v>65.8685</v>
      </c>
      <c r="K18" s="3">
        <v>16</v>
      </c>
    </row>
    <row r="19" spans="1:11" s="1" customFormat="1" ht="24.75" customHeight="1">
      <c r="A19" s="3" t="s">
        <v>198</v>
      </c>
      <c r="B19" s="4" t="s">
        <v>199</v>
      </c>
      <c r="C19" s="4" t="s">
        <v>26</v>
      </c>
      <c r="D19" s="4" t="s">
        <v>193</v>
      </c>
      <c r="E19" s="4" t="s">
        <v>20</v>
      </c>
      <c r="F19" s="3">
        <v>46.5</v>
      </c>
      <c r="G19" s="5"/>
      <c r="H19" s="3">
        <f t="shared" si="0"/>
        <v>46.5</v>
      </c>
      <c r="I19" s="3">
        <v>79.33</v>
      </c>
      <c r="J19" s="7">
        <f t="shared" si="1"/>
        <v>64.5565</v>
      </c>
      <c r="K19" s="3">
        <v>17</v>
      </c>
    </row>
    <row r="20" spans="1:11" s="1" customFormat="1" ht="24.75" customHeight="1">
      <c r="A20" s="3" t="s">
        <v>200</v>
      </c>
      <c r="B20" s="4" t="s">
        <v>201</v>
      </c>
      <c r="C20" s="4" t="s">
        <v>14</v>
      </c>
      <c r="D20" s="4" t="s">
        <v>165</v>
      </c>
      <c r="E20" s="4" t="s">
        <v>20</v>
      </c>
      <c r="F20" s="3">
        <v>48</v>
      </c>
      <c r="G20" s="5"/>
      <c r="H20" s="3">
        <f t="shared" si="0"/>
        <v>48</v>
      </c>
      <c r="I20" s="3">
        <v>78</v>
      </c>
      <c r="J20" s="7">
        <f t="shared" si="1"/>
        <v>64.5</v>
      </c>
      <c r="K20" s="3">
        <v>18</v>
      </c>
    </row>
    <row r="21" spans="1:11" s="1" customFormat="1" ht="24.75" customHeight="1">
      <c r="A21" s="3" t="s">
        <v>202</v>
      </c>
      <c r="B21" s="4" t="s">
        <v>203</v>
      </c>
      <c r="C21" s="4" t="s">
        <v>26</v>
      </c>
      <c r="D21" s="4" t="s">
        <v>168</v>
      </c>
      <c r="E21" s="4" t="s">
        <v>20</v>
      </c>
      <c r="F21" s="3">
        <v>44.5</v>
      </c>
      <c r="G21" s="5"/>
      <c r="H21" s="3">
        <f t="shared" si="0"/>
        <v>44.5</v>
      </c>
      <c r="I21" s="3">
        <v>80.33</v>
      </c>
      <c r="J21" s="7">
        <f t="shared" si="1"/>
        <v>64.2065</v>
      </c>
      <c r="K21" s="3">
        <v>19</v>
      </c>
    </row>
    <row r="22" spans="1:11" s="1" customFormat="1" ht="24.75" customHeight="1">
      <c r="A22" s="3" t="s">
        <v>204</v>
      </c>
      <c r="B22" s="4" t="s">
        <v>205</v>
      </c>
      <c r="C22" s="4" t="s">
        <v>14</v>
      </c>
      <c r="D22" s="4" t="s">
        <v>165</v>
      </c>
      <c r="E22" s="4" t="s">
        <v>20</v>
      </c>
      <c r="F22" s="3">
        <v>52</v>
      </c>
      <c r="G22" s="5"/>
      <c r="H22" s="3">
        <f t="shared" si="0"/>
        <v>52</v>
      </c>
      <c r="I22" s="3">
        <v>73</v>
      </c>
      <c r="J22" s="7">
        <f t="shared" si="1"/>
        <v>63.55</v>
      </c>
      <c r="K22" s="3">
        <v>20</v>
      </c>
    </row>
    <row r="23" spans="1:11" s="1" customFormat="1" ht="24.75" customHeight="1">
      <c r="A23" s="3" t="s">
        <v>206</v>
      </c>
      <c r="B23" s="4" t="s">
        <v>207</v>
      </c>
      <c r="C23" s="4" t="s">
        <v>14</v>
      </c>
      <c r="D23" s="4" t="s">
        <v>165</v>
      </c>
      <c r="E23" s="4" t="s">
        <v>20</v>
      </c>
      <c r="F23" s="3">
        <v>46</v>
      </c>
      <c r="G23" s="5"/>
      <c r="H23" s="3">
        <f t="shared" si="0"/>
        <v>46</v>
      </c>
      <c r="I23" s="3">
        <v>77.67</v>
      </c>
      <c r="J23" s="7">
        <f t="shared" si="1"/>
        <v>63.4185</v>
      </c>
      <c r="K23" s="3">
        <v>21</v>
      </c>
    </row>
    <row r="24" spans="1:11" s="1" customFormat="1" ht="24.75" customHeight="1">
      <c r="A24" s="3" t="s">
        <v>208</v>
      </c>
      <c r="B24" s="4" t="s">
        <v>209</v>
      </c>
      <c r="C24" s="4" t="s">
        <v>14</v>
      </c>
      <c r="D24" s="4" t="s">
        <v>168</v>
      </c>
      <c r="E24" s="4" t="s">
        <v>16</v>
      </c>
      <c r="F24" s="3">
        <v>52</v>
      </c>
      <c r="G24" s="3">
        <v>2.5</v>
      </c>
      <c r="H24" s="3">
        <f t="shared" si="0"/>
        <v>54.5</v>
      </c>
      <c r="I24" s="3">
        <v>69.33</v>
      </c>
      <c r="J24" s="7">
        <f t="shared" si="1"/>
        <v>62.6565</v>
      </c>
      <c r="K24" s="3">
        <v>22</v>
      </c>
    </row>
    <row r="25" spans="1:11" s="1" customFormat="1" ht="24.75" customHeight="1">
      <c r="A25" s="3" t="s">
        <v>210</v>
      </c>
      <c r="B25" s="4" t="s">
        <v>211</v>
      </c>
      <c r="C25" s="4" t="s">
        <v>26</v>
      </c>
      <c r="D25" s="4" t="s">
        <v>165</v>
      </c>
      <c r="E25" s="4" t="s">
        <v>20</v>
      </c>
      <c r="F25" s="3">
        <v>46.5</v>
      </c>
      <c r="G25" s="5"/>
      <c r="H25" s="3">
        <f t="shared" si="0"/>
        <v>46.5</v>
      </c>
      <c r="I25" s="3">
        <v>74.67</v>
      </c>
      <c r="J25" s="7">
        <f t="shared" si="1"/>
        <v>61.9935</v>
      </c>
      <c r="K25" s="3">
        <v>23</v>
      </c>
    </row>
    <row r="26" spans="1:11" s="1" customFormat="1" ht="24.75" customHeight="1">
      <c r="A26" s="3" t="s">
        <v>212</v>
      </c>
      <c r="B26" s="4" t="s">
        <v>213</v>
      </c>
      <c r="C26" s="4" t="s">
        <v>14</v>
      </c>
      <c r="D26" s="4" t="s">
        <v>168</v>
      </c>
      <c r="E26" s="4" t="s">
        <v>20</v>
      </c>
      <c r="F26" s="3">
        <v>49.5</v>
      </c>
      <c r="G26" s="5"/>
      <c r="H26" s="3">
        <f t="shared" si="0"/>
        <v>49.5</v>
      </c>
      <c r="I26" s="3">
        <v>67.67</v>
      </c>
      <c r="J26" s="7">
        <f t="shared" si="1"/>
        <v>59.4935</v>
      </c>
      <c r="K26" s="3">
        <v>24</v>
      </c>
    </row>
    <row r="27" spans="1:11" s="1" customFormat="1" ht="24.75" customHeight="1">
      <c r="A27" s="3" t="s">
        <v>214</v>
      </c>
      <c r="B27" s="4" t="s">
        <v>215</v>
      </c>
      <c r="C27" s="4" t="s">
        <v>14</v>
      </c>
      <c r="D27" s="4" t="s">
        <v>165</v>
      </c>
      <c r="E27" s="4" t="s">
        <v>20</v>
      </c>
      <c r="F27" s="3">
        <v>44.5</v>
      </c>
      <c r="G27" s="5"/>
      <c r="H27" s="3">
        <f t="shared" si="0"/>
        <v>44.5</v>
      </c>
      <c r="I27" s="3">
        <v>70.33</v>
      </c>
      <c r="J27" s="7">
        <f t="shared" si="1"/>
        <v>58.7065</v>
      </c>
      <c r="K27" s="3">
        <v>25</v>
      </c>
    </row>
    <row r="28" spans="1:11" s="1" customFormat="1" ht="24.75" customHeight="1">
      <c r="A28" s="3" t="s">
        <v>216</v>
      </c>
      <c r="B28" s="4" t="s">
        <v>217</v>
      </c>
      <c r="C28" s="4" t="s">
        <v>26</v>
      </c>
      <c r="D28" s="4" t="s">
        <v>165</v>
      </c>
      <c r="E28" s="4" t="s">
        <v>20</v>
      </c>
      <c r="F28" s="3">
        <v>57.5</v>
      </c>
      <c r="G28" s="5"/>
      <c r="H28" s="3">
        <f t="shared" si="0"/>
        <v>57.5</v>
      </c>
      <c r="I28" s="3" t="s">
        <v>134</v>
      </c>
      <c r="J28" s="7">
        <v>25.88</v>
      </c>
      <c r="K28" s="3">
        <v>26</v>
      </c>
    </row>
    <row r="29" spans="1:11" s="1" customFormat="1" ht="24.75" customHeight="1">
      <c r="A29" s="3" t="s">
        <v>218</v>
      </c>
      <c r="B29" s="4" t="s">
        <v>219</v>
      </c>
      <c r="C29" s="4" t="s">
        <v>26</v>
      </c>
      <c r="D29" s="4" t="s">
        <v>168</v>
      </c>
      <c r="E29" s="4" t="s">
        <v>20</v>
      </c>
      <c r="F29" s="3">
        <v>53.5</v>
      </c>
      <c r="G29" s="5"/>
      <c r="H29" s="3">
        <f t="shared" si="0"/>
        <v>53.5</v>
      </c>
      <c r="I29" s="3" t="s">
        <v>134</v>
      </c>
      <c r="J29" s="7">
        <v>24.08</v>
      </c>
      <c r="K29" s="3">
        <v>27</v>
      </c>
    </row>
    <row r="30" spans="1:11" s="1" customFormat="1" ht="24.75" customHeight="1">
      <c r="A30" s="3" t="s">
        <v>220</v>
      </c>
      <c r="B30" s="4" t="s">
        <v>221</v>
      </c>
      <c r="C30" s="4" t="s">
        <v>14</v>
      </c>
      <c r="D30" s="4" t="s">
        <v>168</v>
      </c>
      <c r="E30" s="4" t="s">
        <v>20</v>
      </c>
      <c r="F30" s="3">
        <v>47</v>
      </c>
      <c r="G30" s="5"/>
      <c r="H30" s="3">
        <f t="shared" si="0"/>
        <v>47</v>
      </c>
      <c r="I30" s="3" t="s">
        <v>134</v>
      </c>
      <c r="J30" s="7">
        <v>21.15</v>
      </c>
      <c r="K30" s="3">
        <v>28</v>
      </c>
    </row>
    <row r="31" spans="1:11" s="1" customFormat="1" ht="24.75" customHeight="1">
      <c r="A31" s="3" t="s">
        <v>222</v>
      </c>
      <c r="B31" s="4" t="s">
        <v>223</v>
      </c>
      <c r="C31" s="4" t="s">
        <v>26</v>
      </c>
      <c r="D31" s="4" t="s">
        <v>168</v>
      </c>
      <c r="E31" s="4" t="s">
        <v>20</v>
      </c>
      <c r="F31" s="3">
        <v>47</v>
      </c>
      <c r="G31" s="5"/>
      <c r="H31" s="3">
        <f t="shared" si="0"/>
        <v>47</v>
      </c>
      <c r="I31" s="3" t="s">
        <v>134</v>
      </c>
      <c r="J31" s="7">
        <v>21.15</v>
      </c>
      <c r="K31" s="3">
        <v>29</v>
      </c>
    </row>
  </sheetData>
  <sheetProtection/>
  <mergeCells count="1">
    <mergeCell ref="A1:K1"/>
  </mergeCells>
  <printOptions/>
  <pageMargins left="0.55" right="0.36" top="0.51" bottom="0.39" header="0.51"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cp:lastPrinted>2016-08-26T07:25:00Z</cp:lastPrinted>
  <dcterms:created xsi:type="dcterms:W3CDTF">2016-08-25T01:54:00Z</dcterms:created>
  <dcterms:modified xsi:type="dcterms:W3CDTF">2017-06-12T13:35:14Z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