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0475" windowHeight="8730"/>
  </bookViews>
  <sheets>
    <sheet name="测试标准" sheetId="6" r:id="rId1"/>
  </sheets>
  <definedNames>
    <definedName name="_xlnm.Print_Titles" localSheetId="0">测试标准!$1:$3</definedName>
  </definedNames>
  <calcPr calcId="125725"/>
</workbook>
</file>

<file path=xl/calcChain.xml><?xml version="1.0" encoding="utf-8"?>
<calcChain xmlns="http://schemas.openxmlformats.org/spreadsheetml/2006/main">
  <c r="D59" i="6"/>
  <c r="D58" s="1"/>
  <c r="D56"/>
  <c r="D55" s="1"/>
  <c r="D53"/>
  <c r="D52" s="1"/>
  <c r="D50"/>
  <c r="D49" s="1"/>
  <c r="D47"/>
  <c r="D46" s="1"/>
  <c r="D44"/>
  <c r="D43" s="1"/>
  <c r="D41"/>
  <c r="D40" s="1"/>
  <c r="D38"/>
  <c r="D37" s="1"/>
  <c r="D35"/>
  <c r="D34" s="1"/>
  <c r="D32"/>
  <c r="D31" s="1"/>
  <c r="D29"/>
  <c r="D28" s="1"/>
  <c r="D27" s="1"/>
  <c r="D26" s="1"/>
  <c r="D25" s="1"/>
  <c r="D24" s="1"/>
  <c r="D22"/>
  <c r="D21" s="1"/>
  <c r="D20" s="1"/>
  <c r="D19" s="1"/>
  <c r="D18" s="1"/>
  <c r="D17" s="1"/>
  <c r="D15"/>
  <c r="D14" s="1"/>
  <c r="D13" s="1"/>
  <c r="D12" s="1"/>
  <c r="D11" s="1"/>
  <c r="D9"/>
  <c r="D8" s="1"/>
  <c r="D7" s="1"/>
  <c r="D6" s="1"/>
  <c r="D5" s="1"/>
  <c r="B92"/>
  <c r="B91" s="1"/>
  <c r="B90" s="1"/>
  <c r="B88"/>
  <c r="B87" s="1"/>
  <c r="B86" s="1"/>
  <c r="B85" s="1"/>
  <c r="B83"/>
  <c r="B82" s="1"/>
  <c r="B81" s="1"/>
  <c r="B80" s="1"/>
  <c r="B78"/>
  <c r="B77" s="1"/>
  <c r="B76" s="1"/>
  <c r="B75" s="1"/>
  <c r="B73"/>
  <c r="B72" s="1"/>
  <c r="B71" s="1"/>
  <c r="B70" s="1"/>
  <c r="B68"/>
  <c r="B67" s="1"/>
  <c r="B66" s="1"/>
  <c r="B64"/>
  <c r="B63" s="1"/>
  <c r="B62" s="1"/>
  <c r="B60"/>
  <c r="B59" s="1"/>
  <c r="B58" s="1"/>
  <c r="B56"/>
  <c r="B55" s="1"/>
  <c r="B54" s="1"/>
  <c r="B52"/>
  <c r="B51" s="1"/>
  <c r="B50" s="1"/>
  <c r="B48"/>
  <c r="B47" s="1"/>
  <c r="B46" s="1"/>
  <c r="B44"/>
  <c r="B43" s="1"/>
  <c r="B42" s="1"/>
  <c r="B40"/>
  <c r="B39" s="1"/>
  <c r="B38" s="1"/>
  <c r="B36"/>
  <c r="B35" s="1"/>
  <c r="B34" s="1"/>
  <c r="B32"/>
  <c r="B31" s="1"/>
  <c r="B30" s="1"/>
  <c r="B28"/>
  <c r="B27" s="1"/>
  <c r="B26" s="1"/>
  <c r="B25" s="1"/>
  <c r="B24" s="1"/>
  <c r="B23" s="1"/>
  <c r="B22" s="1"/>
  <c r="B20"/>
  <c r="B19" s="1"/>
  <c r="B18" s="1"/>
  <c r="B17" s="1"/>
  <c r="B16" s="1"/>
  <c r="B15" s="1"/>
</calcChain>
</file>

<file path=xl/sharedStrings.xml><?xml version="1.0" encoding="utf-8"?>
<sst xmlns="http://schemas.openxmlformats.org/spreadsheetml/2006/main" count="20" uniqueCount="12">
  <si>
    <t>男子立定跳远</t>
    <phoneticPr fontId="2" type="noConversion"/>
  </si>
  <si>
    <t>成绩
（厘米）</t>
    <phoneticPr fontId="2" type="noConversion"/>
  </si>
  <si>
    <t>分数</t>
    <phoneticPr fontId="2" type="noConversion"/>
  </si>
  <si>
    <t>成绩
（个）</t>
    <phoneticPr fontId="2" type="noConversion"/>
  </si>
  <si>
    <t>成绩
（秒）</t>
    <phoneticPr fontId="2" type="noConversion"/>
  </si>
  <si>
    <t>女子50米跑</t>
    <phoneticPr fontId="2" type="noConversion"/>
  </si>
  <si>
    <t>男子50米跑</t>
    <phoneticPr fontId="2" type="noConversion"/>
  </si>
  <si>
    <t>女子立定跳远</t>
    <phoneticPr fontId="2" type="noConversion"/>
  </si>
  <si>
    <t>女子1分钟仰卧起座</t>
    <phoneticPr fontId="2" type="noConversion"/>
  </si>
  <si>
    <t>男子引体向上</t>
    <phoneticPr fontId="2" type="noConversion"/>
  </si>
  <si>
    <t>注：立定跳远测2次，取最好成绩。</t>
    <phoneticPr fontId="2" type="noConversion"/>
  </si>
  <si>
    <t>附表：体育专业测试项目及评分标准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</si>
</sst>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>
      <selection sqref="A1:L1"/>
    </sheetView>
  </sheetViews>
  <sheetFormatPr defaultRowHeight="13.5"/>
  <cols>
    <col min="1" max="1" width="8.875" customWidth="1"/>
    <col min="2" max="2" width="6.875" style="5" customWidth="1"/>
    <col min="3" max="3" width="8.75" customWidth="1"/>
    <col min="4" max="4" width="7.375" style="5" customWidth="1"/>
    <col min="5" max="5" width="7" style="5" customWidth="1"/>
    <col min="6" max="6" width="5.5" style="5" customWidth="1"/>
    <col min="7" max="7" width="7.375" customWidth="1"/>
    <col min="8" max="8" width="7.375" style="5" customWidth="1"/>
    <col min="9" max="9" width="7.375" customWidth="1"/>
    <col min="10" max="10" width="5.875" style="5" customWidth="1"/>
    <col min="11" max="11" width="7.375" customWidth="1"/>
    <col min="12" max="12" width="8.625" customWidth="1"/>
  </cols>
  <sheetData>
    <row r="1" spans="1:12" ht="18.7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0.75" customHeight="1">
      <c r="A2" s="10" t="s">
        <v>0</v>
      </c>
      <c r="B2" s="10"/>
      <c r="C2" s="10" t="s">
        <v>7</v>
      </c>
      <c r="D2" s="10"/>
      <c r="E2" s="10" t="s">
        <v>9</v>
      </c>
      <c r="F2" s="10"/>
      <c r="G2" s="10" t="s">
        <v>8</v>
      </c>
      <c r="H2" s="10"/>
      <c r="I2" s="10" t="s">
        <v>6</v>
      </c>
      <c r="J2" s="10"/>
      <c r="K2" s="10" t="s">
        <v>5</v>
      </c>
      <c r="L2" s="10"/>
    </row>
    <row r="3" spans="1:12" ht="35.25" customHeight="1">
      <c r="A3" s="6" t="s">
        <v>1</v>
      </c>
      <c r="B3" s="1" t="s">
        <v>2</v>
      </c>
      <c r="C3" s="6" t="s">
        <v>1</v>
      </c>
      <c r="D3" s="1" t="s">
        <v>2</v>
      </c>
      <c r="E3" s="6" t="s">
        <v>3</v>
      </c>
      <c r="F3" s="1" t="s">
        <v>2</v>
      </c>
      <c r="G3" s="6" t="s">
        <v>3</v>
      </c>
      <c r="H3" s="1" t="s">
        <v>2</v>
      </c>
      <c r="I3" s="6" t="s">
        <v>4</v>
      </c>
      <c r="J3" s="1" t="s">
        <v>2</v>
      </c>
      <c r="K3" s="6" t="s">
        <v>4</v>
      </c>
      <c r="L3" s="1" t="s">
        <v>2</v>
      </c>
    </row>
    <row r="4" spans="1:12" ht="13.5" customHeight="1">
      <c r="A4" s="3">
        <v>275</v>
      </c>
      <c r="B4" s="2">
        <v>100</v>
      </c>
      <c r="C4" s="2">
        <v>208</v>
      </c>
      <c r="D4" s="2">
        <v>100</v>
      </c>
      <c r="E4" s="2">
        <v>20</v>
      </c>
      <c r="F4" s="2">
        <v>100</v>
      </c>
      <c r="G4" s="2">
        <v>57</v>
      </c>
      <c r="H4" s="2">
        <v>100</v>
      </c>
      <c r="I4" s="2">
        <v>6.6</v>
      </c>
      <c r="J4" s="2">
        <v>100</v>
      </c>
      <c r="K4" s="7">
        <v>7.4</v>
      </c>
      <c r="L4" s="7">
        <v>100</v>
      </c>
    </row>
    <row r="5" spans="1:12">
      <c r="A5" s="3">
        <v>274</v>
      </c>
      <c r="B5" s="2">
        <v>99</v>
      </c>
      <c r="C5" s="2">
        <v>207</v>
      </c>
      <c r="D5" s="4">
        <f t="shared" ref="D5:D8" si="0">D6+5/6</f>
        <v>99.166666666666643</v>
      </c>
      <c r="E5" s="2">
        <v>19</v>
      </c>
      <c r="F5" s="2">
        <v>95</v>
      </c>
      <c r="G5" s="2">
        <v>56</v>
      </c>
      <c r="H5" s="2">
        <v>97.5</v>
      </c>
      <c r="I5" s="2">
        <v>6.7</v>
      </c>
      <c r="J5" s="2">
        <v>95</v>
      </c>
      <c r="K5" s="7">
        <v>7.5</v>
      </c>
      <c r="L5" s="7">
        <v>95</v>
      </c>
    </row>
    <row r="6" spans="1:12">
      <c r="A6" s="3">
        <v>273</v>
      </c>
      <c r="B6" s="2">
        <v>98</v>
      </c>
      <c r="C6" s="2">
        <v>206</v>
      </c>
      <c r="D6" s="4">
        <f t="shared" si="0"/>
        <v>98.333333333333314</v>
      </c>
      <c r="E6" s="2">
        <v>18</v>
      </c>
      <c r="F6" s="2">
        <v>90</v>
      </c>
      <c r="G6" s="2">
        <v>55</v>
      </c>
      <c r="H6" s="2">
        <v>95</v>
      </c>
      <c r="I6" s="2">
        <v>6.8</v>
      </c>
      <c r="J6" s="2">
        <v>90</v>
      </c>
      <c r="K6" s="7">
        <v>7.6</v>
      </c>
      <c r="L6" s="7">
        <v>90</v>
      </c>
    </row>
    <row r="7" spans="1:12">
      <c r="A7" s="3">
        <v>272</v>
      </c>
      <c r="B7" s="2">
        <v>97</v>
      </c>
      <c r="C7" s="2">
        <v>205</v>
      </c>
      <c r="D7" s="4">
        <f t="shared" si="0"/>
        <v>97.499999999999986</v>
      </c>
      <c r="E7" s="2">
        <v>17</v>
      </c>
      <c r="F7" s="2">
        <v>85</v>
      </c>
      <c r="G7" s="2">
        <v>54</v>
      </c>
      <c r="H7" s="2">
        <v>92.5</v>
      </c>
      <c r="I7" s="2">
        <v>6.9</v>
      </c>
      <c r="J7" s="2">
        <v>85</v>
      </c>
      <c r="K7" s="7">
        <v>7.7</v>
      </c>
      <c r="L7" s="8">
        <v>88.333333333333343</v>
      </c>
    </row>
    <row r="8" spans="1:12">
      <c r="A8" s="3">
        <v>271</v>
      </c>
      <c r="B8" s="2">
        <v>96</v>
      </c>
      <c r="C8" s="2">
        <v>204</v>
      </c>
      <c r="D8" s="4">
        <f t="shared" si="0"/>
        <v>96.666666666666657</v>
      </c>
      <c r="E8" s="2">
        <v>16</v>
      </c>
      <c r="F8" s="2">
        <v>80</v>
      </c>
      <c r="G8" s="2">
        <v>53</v>
      </c>
      <c r="H8" s="2">
        <v>90</v>
      </c>
      <c r="I8" s="2">
        <v>7</v>
      </c>
      <c r="J8" s="2">
        <v>80</v>
      </c>
      <c r="K8" s="7">
        <v>7.8</v>
      </c>
      <c r="L8" s="8">
        <v>86.666666666666671</v>
      </c>
    </row>
    <row r="9" spans="1:12">
      <c r="A9" s="3">
        <v>270</v>
      </c>
      <c r="B9" s="2">
        <v>95</v>
      </c>
      <c r="C9" s="2">
        <v>203</v>
      </c>
      <c r="D9" s="4">
        <f>D10+5/6</f>
        <v>95.833333333333329</v>
      </c>
      <c r="E9" s="2"/>
      <c r="F9" s="2">
        <v>78</v>
      </c>
      <c r="G9" s="2">
        <v>52</v>
      </c>
      <c r="H9" s="2">
        <v>88.34</v>
      </c>
      <c r="I9" s="2">
        <v>7.1</v>
      </c>
      <c r="J9" s="2">
        <v>79</v>
      </c>
      <c r="K9" s="7">
        <v>7.9</v>
      </c>
      <c r="L9" s="8">
        <v>85</v>
      </c>
    </row>
    <row r="10" spans="1:12">
      <c r="A10" s="3">
        <v>269</v>
      </c>
      <c r="B10" s="2">
        <v>94</v>
      </c>
      <c r="C10" s="2">
        <v>202</v>
      </c>
      <c r="D10" s="2">
        <v>95</v>
      </c>
      <c r="E10" s="2">
        <v>15</v>
      </c>
      <c r="F10" s="2">
        <v>76</v>
      </c>
      <c r="G10" s="2">
        <v>51</v>
      </c>
      <c r="H10" s="2">
        <v>86.67</v>
      </c>
      <c r="I10" s="2">
        <v>7.2</v>
      </c>
      <c r="J10" s="2">
        <v>78</v>
      </c>
      <c r="K10" s="7">
        <v>8</v>
      </c>
      <c r="L10" s="8">
        <v>83.333333333333343</v>
      </c>
    </row>
    <row r="11" spans="1:12">
      <c r="A11" s="3">
        <v>268</v>
      </c>
      <c r="B11" s="2">
        <v>93</v>
      </c>
      <c r="C11" s="2">
        <v>201</v>
      </c>
      <c r="D11" s="4">
        <f t="shared" ref="D11:D14" si="1">D12+5/6</f>
        <v>94.166666666666643</v>
      </c>
      <c r="E11" s="2"/>
      <c r="F11" s="2">
        <v>74</v>
      </c>
      <c r="G11" s="2">
        <v>50</v>
      </c>
      <c r="H11" s="2">
        <v>85</v>
      </c>
      <c r="I11" s="2">
        <v>7.3</v>
      </c>
      <c r="J11" s="2">
        <v>77</v>
      </c>
      <c r="K11" s="7">
        <v>8.1</v>
      </c>
      <c r="L11" s="8">
        <v>81.666666666666671</v>
      </c>
    </row>
    <row r="12" spans="1:12">
      <c r="A12" s="3">
        <v>267</v>
      </c>
      <c r="B12" s="2">
        <v>92</v>
      </c>
      <c r="C12" s="2">
        <v>200</v>
      </c>
      <c r="D12" s="4">
        <f t="shared" si="1"/>
        <v>93.333333333333314</v>
      </c>
      <c r="E12" s="2">
        <v>14</v>
      </c>
      <c r="F12" s="2">
        <v>72</v>
      </c>
      <c r="G12" s="2">
        <v>49</v>
      </c>
      <c r="H12" s="2">
        <v>83.34</v>
      </c>
      <c r="I12" s="2">
        <v>7.4</v>
      </c>
      <c r="J12" s="2">
        <v>76</v>
      </c>
      <c r="K12" s="7">
        <v>8.1999999999999993</v>
      </c>
      <c r="L12" s="7">
        <v>80</v>
      </c>
    </row>
    <row r="13" spans="1:12">
      <c r="A13" s="3">
        <v>266</v>
      </c>
      <c r="B13" s="2">
        <v>91</v>
      </c>
      <c r="C13" s="2">
        <v>199</v>
      </c>
      <c r="D13" s="4">
        <f t="shared" si="1"/>
        <v>92.499999999999986</v>
      </c>
      <c r="E13" s="2"/>
      <c r="F13" s="2">
        <v>70</v>
      </c>
      <c r="G13" s="2">
        <v>48</v>
      </c>
      <c r="H13" s="2">
        <v>81.67</v>
      </c>
      <c r="I13" s="2">
        <v>7.5</v>
      </c>
      <c r="J13" s="2">
        <v>75</v>
      </c>
      <c r="K13" s="7">
        <v>8.3000000000000007</v>
      </c>
      <c r="L13" s="7">
        <v>79</v>
      </c>
    </row>
    <row r="14" spans="1:12">
      <c r="A14" s="3">
        <v>265</v>
      </c>
      <c r="B14" s="2">
        <v>90</v>
      </c>
      <c r="C14" s="2">
        <v>198</v>
      </c>
      <c r="D14" s="4">
        <f t="shared" si="1"/>
        <v>91.666666666666657</v>
      </c>
      <c r="E14" s="2">
        <v>13</v>
      </c>
      <c r="F14" s="2">
        <v>68</v>
      </c>
      <c r="G14" s="2">
        <v>47</v>
      </c>
      <c r="H14" s="2">
        <v>80</v>
      </c>
      <c r="I14" s="2">
        <v>7.6000000000000103</v>
      </c>
      <c r="J14" s="2">
        <v>74</v>
      </c>
      <c r="K14" s="7">
        <v>8.4</v>
      </c>
      <c r="L14" s="7">
        <v>78</v>
      </c>
    </row>
    <row r="15" spans="1:12">
      <c r="A15" s="3">
        <v>264</v>
      </c>
      <c r="B15" s="4">
        <f t="shared" ref="B15:B19" si="2">B16+5/7</f>
        <v>89.285714285714249</v>
      </c>
      <c r="C15" s="2">
        <v>197</v>
      </c>
      <c r="D15" s="4">
        <f>D16+5/6</f>
        <v>90.833333333333329</v>
      </c>
      <c r="E15" s="2"/>
      <c r="F15" s="2">
        <v>66</v>
      </c>
      <c r="G15" s="2">
        <v>46</v>
      </c>
      <c r="H15" s="2">
        <v>79</v>
      </c>
      <c r="I15" s="2">
        <v>7.7000000000000099</v>
      </c>
      <c r="J15" s="2">
        <v>73</v>
      </c>
      <c r="K15" s="7">
        <v>8.5</v>
      </c>
      <c r="L15" s="7">
        <v>77</v>
      </c>
    </row>
    <row r="16" spans="1:12">
      <c r="A16" s="3">
        <v>263</v>
      </c>
      <c r="B16" s="4">
        <f t="shared" si="2"/>
        <v>88.571428571428541</v>
      </c>
      <c r="C16" s="2">
        <v>196</v>
      </c>
      <c r="D16" s="2">
        <v>90</v>
      </c>
      <c r="E16" s="2">
        <v>12</v>
      </c>
      <c r="F16" s="2">
        <v>64</v>
      </c>
      <c r="G16" s="2">
        <v>45</v>
      </c>
      <c r="H16" s="2">
        <v>78</v>
      </c>
      <c r="I16" s="2">
        <v>7.8000000000000096</v>
      </c>
      <c r="J16" s="2">
        <v>72</v>
      </c>
      <c r="K16" s="7">
        <v>8.6</v>
      </c>
      <c r="L16" s="7">
        <v>76</v>
      </c>
    </row>
    <row r="17" spans="1:12">
      <c r="A17" s="3">
        <v>262</v>
      </c>
      <c r="B17" s="4">
        <f t="shared" si="2"/>
        <v>87.857142857142833</v>
      </c>
      <c r="C17" s="2">
        <v>195</v>
      </c>
      <c r="D17" s="4">
        <f t="shared" ref="D17:D21" si="3">D18+5/7</f>
        <v>89.285714285714249</v>
      </c>
      <c r="E17" s="2"/>
      <c r="F17" s="2">
        <v>62</v>
      </c>
      <c r="G17" s="2">
        <v>44</v>
      </c>
      <c r="H17" s="2">
        <v>77</v>
      </c>
      <c r="I17" s="2">
        <v>7.9000000000000101</v>
      </c>
      <c r="J17" s="2">
        <v>71</v>
      </c>
      <c r="K17" s="7">
        <v>8.6999999999999993</v>
      </c>
      <c r="L17" s="7">
        <v>75</v>
      </c>
    </row>
    <row r="18" spans="1:12">
      <c r="A18" s="3">
        <v>261</v>
      </c>
      <c r="B18" s="4">
        <f t="shared" si="2"/>
        <v>87.142857142857125</v>
      </c>
      <c r="C18" s="2">
        <v>194</v>
      </c>
      <c r="D18" s="4">
        <f t="shared" si="3"/>
        <v>88.571428571428541</v>
      </c>
      <c r="E18" s="2">
        <v>11</v>
      </c>
      <c r="F18" s="2">
        <v>60</v>
      </c>
      <c r="G18" s="2">
        <v>43</v>
      </c>
      <c r="H18" s="2">
        <v>76</v>
      </c>
      <c r="I18" s="2">
        <v>8.0000000000000107</v>
      </c>
      <c r="J18" s="2">
        <v>70</v>
      </c>
      <c r="K18" s="7">
        <v>8.8000000000000007</v>
      </c>
      <c r="L18" s="7">
        <v>74</v>
      </c>
    </row>
    <row r="19" spans="1:12">
      <c r="A19" s="3">
        <v>260</v>
      </c>
      <c r="B19" s="4">
        <f t="shared" si="2"/>
        <v>86.428571428571416</v>
      </c>
      <c r="C19" s="2">
        <v>193</v>
      </c>
      <c r="D19" s="4">
        <f t="shared" si="3"/>
        <v>87.857142857142833</v>
      </c>
      <c r="E19" s="2">
        <v>10</v>
      </c>
      <c r="F19" s="2">
        <v>50</v>
      </c>
      <c r="G19" s="2">
        <v>42</v>
      </c>
      <c r="H19" s="2">
        <v>75</v>
      </c>
      <c r="I19" s="2">
        <v>8.1000000000000103</v>
      </c>
      <c r="J19" s="2">
        <v>69</v>
      </c>
      <c r="K19" s="7">
        <v>8.9</v>
      </c>
      <c r="L19" s="7">
        <v>73</v>
      </c>
    </row>
    <row r="20" spans="1:12">
      <c r="A20" s="3">
        <v>259</v>
      </c>
      <c r="B20" s="4">
        <f>B21+5/7</f>
        <v>85.714285714285708</v>
      </c>
      <c r="C20" s="2">
        <v>192</v>
      </c>
      <c r="D20" s="4">
        <f t="shared" si="3"/>
        <v>87.142857142857125</v>
      </c>
      <c r="E20" s="2">
        <v>9</v>
      </c>
      <c r="F20" s="2">
        <v>40</v>
      </c>
      <c r="G20" s="2">
        <v>41</v>
      </c>
      <c r="H20" s="2">
        <v>74</v>
      </c>
      <c r="I20" s="2">
        <v>8.2000000000000099</v>
      </c>
      <c r="J20" s="2">
        <v>68</v>
      </c>
      <c r="K20" s="7">
        <v>9</v>
      </c>
      <c r="L20" s="7">
        <v>72</v>
      </c>
    </row>
    <row r="21" spans="1:12">
      <c r="A21" s="3">
        <v>258</v>
      </c>
      <c r="B21" s="2">
        <v>85</v>
      </c>
      <c r="C21" s="2">
        <v>191</v>
      </c>
      <c r="D21" s="4">
        <f t="shared" si="3"/>
        <v>86.428571428571416</v>
      </c>
      <c r="E21" s="2">
        <v>8</v>
      </c>
      <c r="F21" s="2">
        <v>30</v>
      </c>
      <c r="G21" s="2">
        <v>40</v>
      </c>
      <c r="H21" s="2">
        <v>73</v>
      </c>
      <c r="I21" s="2">
        <v>8.3000000000000096</v>
      </c>
      <c r="J21" s="2">
        <v>67</v>
      </c>
      <c r="K21" s="7">
        <v>9.1</v>
      </c>
      <c r="L21" s="7">
        <v>71</v>
      </c>
    </row>
    <row r="22" spans="1:12">
      <c r="A22" s="3">
        <v>257</v>
      </c>
      <c r="B22" s="4">
        <f t="shared" ref="B22:B27" si="4">B23+5/8</f>
        <v>84.375</v>
      </c>
      <c r="C22" s="2">
        <v>190</v>
      </c>
      <c r="D22" s="4">
        <f>D23+5/7</f>
        <v>85.714285714285708</v>
      </c>
      <c r="E22" s="2">
        <v>7</v>
      </c>
      <c r="F22" s="2">
        <v>20</v>
      </c>
      <c r="G22" s="2">
        <v>39</v>
      </c>
      <c r="H22" s="2">
        <v>72</v>
      </c>
      <c r="I22" s="2">
        <v>8.4000000000000092</v>
      </c>
      <c r="J22" s="2">
        <v>66</v>
      </c>
      <c r="K22" s="7">
        <v>9.1999999999999993</v>
      </c>
      <c r="L22" s="7">
        <v>70</v>
      </c>
    </row>
    <row r="23" spans="1:12">
      <c r="A23" s="3">
        <v>256</v>
      </c>
      <c r="B23" s="4">
        <f t="shared" si="4"/>
        <v>83.75</v>
      </c>
      <c r="C23" s="2">
        <v>189</v>
      </c>
      <c r="D23" s="2">
        <v>85</v>
      </c>
      <c r="E23" s="2">
        <v>6</v>
      </c>
      <c r="F23" s="2">
        <v>10</v>
      </c>
      <c r="G23" s="2">
        <v>38</v>
      </c>
      <c r="H23" s="2">
        <v>71</v>
      </c>
      <c r="I23" s="2">
        <v>8.5000000000000107</v>
      </c>
      <c r="J23" s="2">
        <v>65</v>
      </c>
      <c r="K23" s="7">
        <v>9.3000000000000007</v>
      </c>
      <c r="L23" s="7">
        <v>69</v>
      </c>
    </row>
    <row r="24" spans="1:12">
      <c r="A24" s="3">
        <v>255</v>
      </c>
      <c r="B24" s="4">
        <f t="shared" si="4"/>
        <v>83.125</v>
      </c>
      <c r="C24" s="2">
        <v>188</v>
      </c>
      <c r="D24" s="4">
        <f t="shared" ref="D24:D28" si="5">D25+5/7</f>
        <v>84.285714285714249</v>
      </c>
      <c r="E24" s="4"/>
      <c r="F24" s="4"/>
      <c r="G24" s="2">
        <v>37</v>
      </c>
      <c r="H24" s="2">
        <v>70</v>
      </c>
      <c r="I24" s="3">
        <v>8.6000000000000103</v>
      </c>
      <c r="J24" s="3">
        <v>64</v>
      </c>
      <c r="K24" s="7">
        <v>9.4</v>
      </c>
      <c r="L24" s="7">
        <v>68</v>
      </c>
    </row>
    <row r="25" spans="1:12">
      <c r="A25" s="3">
        <v>254</v>
      </c>
      <c r="B25" s="4">
        <f t="shared" si="4"/>
        <v>82.5</v>
      </c>
      <c r="C25" s="2">
        <v>187</v>
      </c>
      <c r="D25" s="4">
        <f t="shared" si="5"/>
        <v>83.571428571428541</v>
      </c>
      <c r="E25" s="4"/>
      <c r="F25" s="4"/>
      <c r="G25" s="2">
        <v>36</v>
      </c>
      <c r="H25" s="2">
        <v>69</v>
      </c>
      <c r="I25" s="3">
        <v>8.7000000000000099</v>
      </c>
      <c r="J25" s="3">
        <v>63</v>
      </c>
      <c r="K25" s="7">
        <v>9.5</v>
      </c>
      <c r="L25" s="7">
        <v>67</v>
      </c>
    </row>
    <row r="26" spans="1:12">
      <c r="A26" s="3">
        <v>253</v>
      </c>
      <c r="B26" s="4">
        <f t="shared" si="4"/>
        <v>81.875</v>
      </c>
      <c r="C26" s="2">
        <v>186</v>
      </c>
      <c r="D26" s="4">
        <f t="shared" si="5"/>
        <v>82.857142857142833</v>
      </c>
      <c r="E26" s="4"/>
      <c r="F26" s="4"/>
      <c r="G26" s="2">
        <v>35</v>
      </c>
      <c r="H26" s="2">
        <v>68</v>
      </c>
      <c r="I26" s="3">
        <v>8.8000000000000096</v>
      </c>
      <c r="J26" s="3">
        <v>62</v>
      </c>
      <c r="K26" s="7">
        <v>9.6</v>
      </c>
      <c r="L26" s="7">
        <v>66</v>
      </c>
    </row>
    <row r="27" spans="1:12">
      <c r="A27" s="3">
        <v>252</v>
      </c>
      <c r="B27" s="4">
        <f t="shared" si="4"/>
        <v>81.25</v>
      </c>
      <c r="C27" s="2">
        <v>185</v>
      </c>
      <c r="D27" s="4">
        <f t="shared" si="5"/>
        <v>82.142857142857125</v>
      </c>
      <c r="E27" s="4"/>
      <c r="F27" s="4"/>
      <c r="G27" s="2">
        <v>34</v>
      </c>
      <c r="H27" s="2">
        <v>67</v>
      </c>
      <c r="I27" s="3">
        <v>8.9000000000000092</v>
      </c>
      <c r="J27" s="3">
        <v>61</v>
      </c>
      <c r="K27" s="7">
        <v>9.6999999999999993</v>
      </c>
      <c r="L27" s="7">
        <v>65</v>
      </c>
    </row>
    <row r="28" spans="1:12">
      <c r="A28" s="3">
        <v>251</v>
      </c>
      <c r="B28" s="4">
        <f>B29+5/8</f>
        <v>80.625</v>
      </c>
      <c r="C28" s="2">
        <v>184</v>
      </c>
      <c r="D28" s="4">
        <f t="shared" si="5"/>
        <v>81.428571428571416</v>
      </c>
      <c r="E28" s="4"/>
      <c r="F28" s="4"/>
      <c r="G28" s="2">
        <v>33</v>
      </c>
      <c r="H28" s="2">
        <v>66</v>
      </c>
      <c r="I28" s="3">
        <v>9.0000000000000107</v>
      </c>
      <c r="J28" s="3">
        <v>60</v>
      </c>
      <c r="K28" s="7">
        <v>9.8000000000000007</v>
      </c>
      <c r="L28" s="7">
        <v>64</v>
      </c>
    </row>
    <row r="29" spans="1:12">
      <c r="A29" s="3">
        <v>250</v>
      </c>
      <c r="B29" s="2">
        <v>80</v>
      </c>
      <c r="C29" s="2">
        <v>183</v>
      </c>
      <c r="D29" s="4">
        <f>D30+5/7</f>
        <v>80.714285714285708</v>
      </c>
      <c r="E29" s="4"/>
      <c r="F29" s="4"/>
      <c r="G29" s="2">
        <v>32</v>
      </c>
      <c r="H29" s="2">
        <v>65</v>
      </c>
      <c r="I29" s="3">
        <v>9.1000000000000103</v>
      </c>
      <c r="J29" s="3">
        <v>55</v>
      </c>
      <c r="K29" s="7">
        <v>9.9</v>
      </c>
      <c r="L29" s="7">
        <v>63</v>
      </c>
    </row>
    <row r="30" spans="1:12">
      <c r="A30" s="3">
        <v>249</v>
      </c>
      <c r="B30" s="4">
        <f>B31+2/4</f>
        <v>79.5</v>
      </c>
      <c r="C30" s="2">
        <v>182</v>
      </c>
      <c r="D30" s="2">
        <v>80</v>
      </c>
      <c r="E30" s="2"/>
      <c r="F30" s="2"/>
      <c r="G30" s="2">
        <v>31</v>
      </c>
      <c r="H30" s="2">
        <v>64</v>
      </c>
      <c r="I30" s="3">
        <v>9.2000000000000099</v>
      </c>
      <c r="J30" s="3">
        <v>50</v>
      </c>
      <c r="K30" s="7">
        <v>10</v>
      </c>
      <c r="L30" s="7">
        <v>62</v>
      </c>
    </row>
    <row r="31" spans="1:12">
      <c r="A31" s="3">
        <v>248</v>
      </c>
      <c r="B31" s="4">
        <f>B32+2/4</f>
        <v>79</v>
      </c>
      <c r="C31" s="2">
        <v>181</v>
      </c>
      <c r="D31" s="4">
        <f>D32+2/3</f>
        <v>79.333333333333343</v>
      </c>
      <c r="E31" s="4"/>
      <c r="F31" s="4"/>
      <c r="G31" s="2">
        <v>30</v>
      </c>
      <c r="H31" s="2">
        <v>63</v>
      </c>
      <c r="I31" s="3">
        <v>9.3000000000000096</v>
      </c>
      <c r="J31" s="3">
        <v>45</v>
      </c>
      <c r="K31" s="7">
        <v>10.1</v>
      </c>
      <c r="L31" s="7">
        <v>61</v>
      </c>
    </row>
    <row r="32" spans="1:12">
      <c r="A32" s="3">
        <v>247</v>
      </c>
      <c r="B32" s="4">
        <f>B33+2/4</f>
        <v>78.5</v>
      </c>
      <c r="C32" s="2">
        <v>180</v>
      </c>
      <c r="D32" s="4">
        <f>D33+2/3</f>
        <v>78.666666666666671</v>
      </c>
      <c r="E32" s="4"/>
      <c r="F32" s="4"/>
      <c r="G32" s="2">
        <v>29</v>
      </c>
      <c r="H32" s="2">
        <v>62</v>
      </c>
      <c r="I32" s="3">
        <v>9.4000000000000092</v>
      </c>
      <c r="J32" s="3">
        <v>40</v>
      </c>
      <c r="K32" s="7">
        <v>10.199999999999999</v>
      </c>
      <c r="L32" s="7">
        <v>60</v>
      </c>
    </row>
    <row r="33" spans="1:12">
      <c r="A33" s="3">
        <v>246</v>
      </c>
      <c r="B33" s="2">
        <v>78</v>
      </c>
      <c r="C33" s="2">
        <v>179</v>
      </c>
      <c r="D33" s="2">
        <v>78</v>
      </c>
      <c r="E33" s="2"/>
      <c r="F33" s="2"/>
      <c r="G33" s="2">
        <v>28</v>
      </c>
      <c r="H33" s="2">
        <v>61</v>
      </c>
      <c r="I33" s="3">
        <v>9.5000000000000195</v>
      </c>
      <c r="J33" s="3">
        <v>35</v>
      </c>
      <c r="K33" s="7">
        <v>10.3</v>
      </c>
      <c r="L33" s="7">
        <v>55</v>
      </c>
    </row>
    <row r="34" spans="1:12">
      <c r="A34" s="3">
        <v>245</v>
      </c>
      <c r="B34" s="4">
        <f t="shared" ref="B34:B35" si="6">B35+2/4</f>
        <v>77.5</v>
      </c>
      <c r="C34" s="2">
        <v>178</v>
      </c>
      <c r="D34" s="4">
        <f>D35+2/3</f>
        <v>77.333333333333343</v>
      </c>
      <c r="E34" s="4"/>
      <c r="F34" s="4"/>
      <c r="G34" s="2">
        <v>27</v>
      </c>
      <c r="H34" s="2">
        <v>60</v>
      </c>
      <c r="I34" s="3">
        <v>9.6000000000000192</v>
      </c>
      <c r="J34" s="3">
        <v>30</v>
      </c>
      <c r="K34" s="7">
        <v>10.4</v>
      </c>
      <c r="L34" s="7">
        <v>50</v>
      </c>
    </row>
    <row r="35" spans="1:12">
      <c r="A35" s="3">
        <v>244</v>
      </c>
      <c r="B35" s="4">
        <f t="shared" si="6"/>
        <v>77</v>
      </c>
      <c r="C35" s="2">
        <v>177</v>
      </c>
      <c r="D35" s="4">
        <f>D36+2/3</f>
        <v>76.666666666666671</v>
      </c>
      <c r="E35" s="4"/>
      <c r="F35" s="4"/>
      <c r="G35" s="2">
        <v>26</v>
      </c>
      <c r="H35" s="2">
        <v>55</v>
      </c>
      <c r="I35" s="3">
        <v>9.7000000000000206</v>
      </c>
      <c r="J35" s="3">
        <v>35</v>
      </c>
      <c r="K35" s="7">
        <v>10.5</v>
      </c>
      <c r="L35" s="7">
        <v>45</v>
      </c>
    </row>
    <row r="36" spans="1:12">
      <c r="A36" s="3">
        <v>243</v>
      </c>
      <c r="B36" s="4">
        <f>B37+2/4</f>
        <v>76.5</v>
      </c>
      <c r="C36" s="2">
        <v>176</v>
      </c>
      <c r="D36" s="2">
        <v>76</v>
      </c>
      <c r="E36" s="2"/>
      <c r="F36" s="2"/>
      <c r="G36" s="2">
        <v>25</v>
      </c>
      <c r="H36" s="2">
        <v>50</v>
      </c>
      <c r="I36" s="3">
        <v>9.8000000000000203</v>
      </c>
      <c r="J36" s="3">
        <v>20</v>
      </c>
      <c r="K36" s="7">
        <v>10.6</v>
      </c>
      <c r="L36" s="7">
        <v>40</v>
      </c>
    </row>
    <row r="37" spans="1:12">
      <c r="A37" s="3">
        <v>242</v>
      </c>
      <c r="B37" s="2">
        <v>76</v>
      </c>
      <c r="C37" s="2">
        <v>175</v>
      </c>
      <c r="D37" s="4">
        <f>D38+2/3</f>
        <v>75.333333333333343</v>
      </c>
      <c r="E37" s="4"/>
      <c r="F37" s="4"/>
      <c r="G37" s="2">
        <v>24</v>
      </c>
      <c r="H37" s="2">
        <v>45</v>
      </c>
      <c r="I37" s="3">
        <v>9.9000000000000199</v>
      </c>
      <c r="J37" s="3">
        <v>15</v>
      </c>
      <c r="K37" s="7">
        <v>10.7</v>
      </c>
      <c r="L37" s="7">
        <v>35</v>
      </c>
    </row>
    <row r="38" spans="1:12">
      <c r="A38" s="3">
        <v>241</v>
      </c>
      <c r="B38" s="4">
        <f t="shared" ref="B38:B39" si="7">B39+2/4</f>
        <v>75.5</v>
      </c>
      <c r="C38" s="2">
        <v>174</v>
      </c>
      <c r="D38" s="4">
        <f>D39+2/3</f>
        <v>74.666666666666671</v>
      </c>
      <c r="E38" s="4"/>
      <c r="F38" s="4"/>
      <c r="G38" s="2">
        <v>23</v>
      </c>
      <c r="H38" s="2">
        <v>40</v>
      </c>
      <c r="I38" s="3">
        <v>10</v>
      </c>
      <c r="J38" s="3">
        <v>10</v>
      </c>
      <c r="K38" s="7">
        <v>10.8</v>
      </c>
      <c r="L38" s="7">
        <v>30</v>
      </c>
    </row>
    <row r="39" spans="1:12">
      <c r="A39" s="3">
        <v>240</v>
      </c>
      <c r="B39" s="4">
        <f t="shared" si="7"/>
        <v>75</v>
      </c>
      <c r="C39" s="2">
        <v>173</v>
      </c>
      <c r="D39" s="2">
        <v>74</v>
      </c>
      <c r="E39" s="2"/>
      <c r="F39" s="2"/>
      <c r="G39" s="2">
        <v>22</v>
      </c>
      <c r="H39" s="2">
        <v>35</v>
      </c>
      <c r="I39" s="3"/>
      <c r="J39" s="3"/>
      <c r="K39" s="7">
        <v>10.9</v>
      </c>
      <c r="L39" s="7">
        <v>25</v>
      </c>
    </row>
    <row r="40" spans="1:12">
      <c r="A40" s="3">
        <v>239</v>
      </c>
      <c r="B40" s="4">
        <f>B41+2/4</f>
        <v>74.5</v>
      </c>
      <c r="C40" s="2">
        <v>172</v>
      </c>
      <c r="D40" s="4">
        <f>D41+2/3</f>
        <v>73.333333333333343</v>
      </c>
      <c r="E40" s="4"/>
      <c r="F40" s="4"/>
      <c r="G40" s="2">
        <v>21</v>
      </c>
      <c r="H40" s="2">
        <v>30</v>
      </c>
      <c r="I40" s="3"/>
      <c r="J40" s="3"/>
      <c r="K40" s="7">
        <v>11</v>
      </c>
      <c r="L40" s="7">
        <v>20</v>
      </c>
    </row>
    <row r="41" spans="1:12">
      <c r="A41" s="3">
        <v>238</v>
      </c>
      <c r="B41" s="2">
        <v>74</v>
      </c>
      <c r="C41" s="2">
        <v>171</v>
      </c>
      <c r="D41" s="4">
        <f>D42+2/3</f>
        <v>72.666666666666671</v>
      </c>
      <c r="E41" s="4"/>
      <c r="F41" s="4"/>
      <c r="G41" s="2">
        <v>20</v>
      </c>
      <c r="H41" s="2">
        <v>25</v>
      </c>
      <c r="I41" s="3"/>
      <c r="J41" s="3"/>
      <c r="K41" s="7">
        <v>11.1</v>
      </c>
      <c r="L41" s="7">
        <v>15</v>
      </c>
    </row>
    <row r="42" spans="1:12">
      <c r="A42" s="3">
        <v>237</v>
      </c>
      <c r="B42" s="4">
        <f t="shared" ref="B42:B43" si="8">B43+2/4</f>
        <v>73.5</v>
      </c>
      <c r="C42" s="2">
        <v>170</v>
      </c>
      <c r="D42" s="2">
        <v>72</v>
      </c>
      <c r="E42" s="2"/>
      <c r="F42" s="2"/>
      <c r="G42" s="2">
        <v>19</v>
      </c>
      <c r="H42" s="2">
        <v>20</v>
      </c>
      <c r="I42" s="3"/>
      <c r="J42" s="3"/>
      <c r="K42" s="7">
        <v>11.2</v>
      </c>
      <c r="L42" s="7">
        <v>10</v>
      </c>
    </row>
    <row r="43" spans="1:12">
      <c r="A43" s="3">
        <v>236</v>
      </c>
      <c r="B43" s="4">
        <f t="shared" si="8"/>
        <v>73</v>
      </c>
      <c r="C43" s="2">
        <v>169</v>
      </c>
      <c r="D43" s="4">
        <f>D44+2/3</f>
        <v>71.333333333333343</v>
      </c>
      <c r="E43" s="4"/>
      <c r="F43" s="4"/>
      <c r="G43" s="2">
        <v>18</v>
      </c>
      <c r="H43" s="2">
        <v>15</v>
      </c>
      <c r="I43" s="3"/>
      <c r="J43" s="3"/>
      <c r="K43" s="7"/>
      <c r="L43" s="7"/>
    </row>
    <row r="44" spans="1:12">
      <c r="A44" s="3">
        <v>235</v>
      </c>
      <c r="B44" s="4">
        <f>B45+2/4</f>
        <v>72.5</v>
      </c>
      <c r="C44" s="2">
        <v>168</v>
      </c>
      <c r="D44" s="4">
        <f>D45+2/3</f>
        <v>70.666666666666671</v>
      </c>
      <c r="E44" s="4"/>
      <c r="F44" s="4"/>
      <c r="G44" s="2">
        <v>17</v>
      </c>
      <c r="H44" s="2">
        <v>10</v>
      </c>
      <c r="I44" s="3"/>
      <c r="J44" s="3"/>
      <c r="K44" s="7"/>
      <c r="L44" s="7"/>
    </row>
    <row r="45" spans="1:12">
      <c r="A45" s="3">
        <v>234</v>
      </c>
      <c r="B45" s="2">
        <v>72</v>
      </c>
      <c r="C45" s="2">
        <v>167</v>
      </c>
      <c r="D45" s="2">
        <v>70</v>
      </c>
      <c r="E45" s="2"/>
      <c r="F45" s="2"/>
      <c r="G45" s="3"/>
      <c r="H45" s="3"/>
      <c r="I45" s="3"/>
      <c r="J45" s="3"/>
      <c r="K45" s="7"/>
      <c r="L45" s="7"/>
    </row>
    <row r="46" spans="1:12">
      <c r="A46" s="3">
        <v>233</v>
      </c>
      <c r="B46" s="4">
        <f t="shared" ref="B46:B47" si="9">B47+2/4</f>
        <v>71.5</v>
      </c>
      <c r="C46" s="2">
        <v>166</v>
      </c>
      <c r="D46" s="4">
        <f>D47+2/3</f>
        <v>69.333333333333343</v>
      </c>
      <c r="E46" s="4"/>
      <c r="F46" s="4"/>
      <c r="G46" s="3"/>
      <c r="H46" s="3"/>
      <c r="I46" s="3"/>
      <c r="J46" s="3"/>
      <c r="K46" s="7"/>
      <c r="L46" s="7"/>
    </row>
    <row r="47" spans="1:12">
      <c r="A47" s="3">
        <v>232</v>
      </c>
      <c r="B47" s="4">
        <f t="shared" si="9"/>
        <v>71</v>
      </c>
      <c r="C47" s="2">
        <v>165</v>
      </c>
      <c r="D47" s="4">
        <f>D48+2/3</f>
        <v>68.666666666666671</v>
      </c>
      <c r="E47" s="4"/>
      <c r="F47" s="4"/>
      <c r="G47" s="3"/>
      <c r="H47" s="3"/>
      <c r="I47" s="3"/>
      <c r="J47" s="3"/>
      <c r="K47" s="7"/>
      <c r="L47" s="7"/>
    </row>
    <row r="48" spans="1:12">
      <c r="A48" s="3">
        <v>231</v>
      </c>
      <c r="B48" s="4">
        <f>B49+2/4</f>
        <v>70.5</v>
      </c>
      <c r="C48" s="2">
        <v>164</v>
      </c>
      <c r="D48" s="2">
        <v>68</v>
      </c>
      <c r="E48" s="2"/>
      <c r="F48" s="2"/>
      <c r="G48" s="3"/>
      <c r="H48" s="3"/>
      <c r="I48" s="3"/>
      <c r="J48" s="3"/>
      <c r="K48" s="7"/>
      <c r="L48" s="7"/>
    </row>
    <row r="49" spans="1:12">
      <c r="A49" s="3">
        <v>230</v>
      </c>
      <c r="B49" s="2">
        <v>70</v>
      </c>
      <c r="C49" s="2">
        <v>163</v>
      </c>
      <c r="D49" s="4">
        <f>D50+2/3</f>
        <v>67.333333333333343</v>
      </c>
      <c r="E49" s="4"/>
      <c r="F49" s="4"/>
      <c r="G49" s="3"/>
      <c r="H49" s="3"/>
      <c r="I49" s="3"/>
      <c r="J49" s="3"/>
      <c r="K49" s="7"/>
      <c r="L49" s="7"/>
    </row>
    <row r="50" spans="1:12">
      <c r="A50" s="3">
        <v>229</v>
      </c>
      <c r="B50" s="4">
        <f t="shared" ref="B50:B51" si="10">B51+2/4</f>
        <v>69.5</v>
      </c>
      <c r="C50" s="2">
        <v>162</v>
      </c>
      <c r="D50" s="4">
        <f>D51+2/3</f>
        <v>66.666666666666671</v>
      </c>
      <c r="E50" s="4"/>
      <c r="F50" s="4"/>
      <c r="G50" s="3"/>
      <c r="H50" s="3"/>
      <c r="I50" s="3"/>
      <c r="J50" s="3"/>
      <c r="K50" s="7"/>
      <c r="L50" s="7"/>
    </row>
    <row r="51" spans="1:12">
      <c r="A51" s="3">
        <v>228</v>
      </c>
      <c r="B51" s="4">
        <f t="shared" si="10"/>
        <v>69</v>
      </c>
      <c r="C51" s="2">
        <v>161</v>
      </c>
      <c r="D51" s="2">
        <v>66</v>
      </c>
      <c r="E51" s="2"/>
      <c r="F51" s="2"/>
      <c r="G51" s="3"/>
      <c r="H51" s="3"/>
      <c r="I51" s="3"/>
      <c r="J51" s="3"/>
      <c r="K51" s="7"/>
      <c r="L51" s="7"/>
    </row>
    <row r="52" spans="1:12">
      <c r="A52" s="3">
        <v>227</v>
      </c>
      <c r="B52" s="4">
        <f>B53+2/4</f>
        <v>68.5</v>
      </c>
      <c r="C52" s="2">
        <v>160</v>
      </c>
      <c r="D52" s="4">
        <f>D53+2/3</f>
        <v>65.333333333333343</v>
      </c>
      <c r="E52" s="4"/>
      <c r="F52" s="4"/>
      <c r="G52" s="3"/>
      <c r="H52" s="3"/>
      <c r="I52" s="3"/>
      <c r="J52" s="3"/>
      <c r="K52" s="7"/>
      <c r="L52" s="7"/>
    </row>
    <row r="53" spans="1:12">
      <c r="A53" s="3">
        <v>226</v>
      </c>
      <c r="B53" s="2">
        <v>68</v>
      </c>
      <c r="C53" s="2">
        <v>159</v>
      </c>
      <c r="D53" s="4">
        <f>D54+2/3</f>
        <v>64.666666666666671</v>
      </c>
      <c r="E53" s="4"/>
      <c r="F53" s="4"/>
      <c r="G53" s="3"/>
      <c r="H53" s="3"/>
      <c r="I53" s="3"/>
      <c r="J53" s="3"/>
      <c r="K53" s="7"/>
      <c r="L53" s="7"/>
    </row>
    <row r="54" spans="1:12">
      <c r="A54" s="3">
        <v>225</v>
      </c>
      <c r="B54" s="4">
        <f t="shared" ref="B54:B55" si="11">B55+2/4</f>
        <v>67.5</v>
      </c>
      <c r="C54" s="2">
        <v>158</v>
      </c>
      <c r="D54" s="2">
        <v>64</v>
      </c>
      <c r="E54" s="2"/>
      <c r="F54" s="2"/>
      <c r="G54" s="3"/>
      <c r="H54" s="3"/>
      <c r="I54" s="3"/>
      <c r="J54" s="3"/>
      <c r="K54" s="7"/>
      <c r="L54" s="7"/>
    </row>
    <row r="55" spans="1:12">
      <c r="A55" s="3">
        <v>224</v>
      </c>
      <c r="B55" s="4">
        <f t="shared" si="11"/>
        <v>67</v>
      </c>
      <c r="C55" s="2">
        <v>157</v>
      </c>
      <c r="D55" s="4">
        <f>D56+2/3</f>
        <v>63.333333333333329</v>
      </c>
      <c r="E55" s="4"/>
      <c r="F55" s="4"/>
      <c r="G55" s="3"/>
      <c r="H55" s="3"/>
      <c r="I55" s="3"/>
      <c r="J55" s="3"/>
      <c r="K55" s="7"/>
      <c r="L55" s="7"/>
    </row>
    <row r="56" spans="1:12">
      <c r="A56" s="3">
        <v>223</v>
      </c>
      <c r="B56" s="4">
        <f>B57+2/4</f>
        <v>66.5</v>
      </c>
      <c r="C56" s="2">
        <v>156</v>
      </c>
      <c r="D56" s="4">
        <f>D57+2/3</f>
        <v>62.666666666666664</v>
      </c>
      <c r="E56" s="4"/>
      <c r="F56" s="4"/>
      <c r="G56" s="3"/>
      <c r="H56" s="3"/>
      <c r="I56" s="3"/>
      <c r="J56" s="3"/>
      <c r="K56" s="7"/>
      <c r="L56" s="7"/>
    </row>
    <row r="57" spans="1:12">
      <c r="A57" s="3">
        <v>222</v>
      </c>
      <c r="B57" s="2">
        <v>66</v>
      </c>
      <c r="C57" s="2">
        <v>155</v>
      </c>
      <c r="D57" s="2">
        <v>62</v>
      </c>
      <c r="E57" s="2"/>
      <c r="F57" s="2"/>
      <c r="G57" s="3"/>
      <c r="H57" s="3"/>
      <c r="I57" s="3"/>
      <c r="J57" s="3"/>
      <c r="K57" s="7"/>
      <c r="L57" s="7"/>
    </row>
    <row r="58" spans="1:12">
      <c r="A58" s="3">
        <v>221</v>
      </c>
      <c r="B58" s="4">
        <f t="shared" ref="B58:B59" si="12">B59+2/4</f>
        <v>65.5</v>
      </c>
      <c r="C58" s="2">
        <v>154</v>
      </c>
      <c r="D58" s="4">
        <f>D59+2/3</f>
        <v>61.333333333333329</v>
      </c>
      <c r="E58" s="4"/>
      <c r="F58" s="4"/>
      <c r="G58" s="3"/>
      <c r="H58" s="3"/>
      <c r="I58" s="3"/>
      <c r="J58" s="3"/>
      <c r="K58" s="7"/>
      <c r="L58" s="7"/>
    </row>
    <row r="59" spans="1:12">
      <c r="A59" s="3">
        <v>220</v>
      </c>
      <c r="B59" s="4">
        <f t="shared" si="12"/>
        <v>65</v>
      </c>
      <c r="C59" s="2">
        <v>153</v>
      </c>
      <c r="D59" s="4">
        <f>D60+2/3</f>
        <v>60.666666666666664</v>
      </c>
      <c r="E59" s="4"/>
      <c r="F59" s="4"/>
      <c r="G59" s="3"/>
      <c r="H59" s="3"/>
      <c r="I59" s="3"/>
      <c r="J59" s="3"/>
      <c r="K59" s="7"/>
      <c r="L59" s="7"/>
    </row>
    <row r="60" spans="1:12">
      <c r="A60" s="3">
        <v>219</v>
      </c>
      <c r="B60" s="4">
        <f>B61+2/4</f>
        <v>64.5</v>
      </c>
      <c r="C60" s="2">
        <v>152</v>
      </c>
      <c r="D60" s="2">
        <v>60</v>
      </c>
      <c r="E60" s="2"/>
      <c r="F60" s="2"/>
      <c r="G60" s="3"/>
      <c r="H60" s="3"/>
      <c r="I60" s="3"/>
      <c r="J60" s="3"/>
      <c r="K60" s="7"/>
      <c r="L60" s="7"/>
    </row>
    <row r="61" spans="1:12">
      <c r="A61" s="3">
        <v>218</v>
      </c>
      <c r="B61" s="2">
        <v>64</v>
      </c>
      <c r="C61" s="2">
        <v>151</v>
      </c>
      <c r="D61" s="2">
        <v>58</v>
      </c>
      <c r="E61" s="2"/>
      <c r="F61" s="2"/>
      <c r="G61" s="3"/>
      <c r="H61" s="3"/>
      <c r="I61" s="3"/>
      <c r="J61" s="3"/>
      <c r="K61" s="7"/>
      <c r="L61" s="7"/>
    </row>
    <row r="62" spans="1:12">
      <c r="A62" s="3">
        <v>217</v>
      </c>
      <c r="B62" s="4">
        <f t="shared" ref="B62:B63" si="13">B63+2/4</f>
        <v>63.5</v>
      </c>
      <c r="C62" s="2">
        <v>150</v>
      </c>
      <c r="D62" s="2">
        <v>56</v>
      </c>
      <c r="E62" s="2"/>
      <c r="F62" s="2"/>
      <c r="G62" s="3"/>
      <c r="H62" s="3"/>
      <c r="I62" s="3"/>
      <c r="J62" s="3"/>
      <c r="K62" s="7"/>
      <c r="L62" s="7"/>
    </row>
    <row r="63" spans="1:12">
      <c r="A63" s="3">
        <v>216</v>
      </c>
      <c r="B63" s="4">
        <f t="shared" si="13"/>
        <v>63</v>
      </c>
      <c r="C63" s="2">
        <v>149</v>
      </c>
      <c r="D63" s="2">
        <v>54</v>
      </c>
      <c r="E63" s="2"/>
      <c r="F63" s="2"/>
      <c r="G63" s="3"/>
      <c r="H63" s="3"/>
      <c r="I63" s="3"/>
      <c r="J63" s="3"/>
      <c r="K63" s="7"/>
      <c r="L63" s="7"/>
    </row>
    <row r="64" spans="1:12">
      <c r="A64" s="3">
        <v>215</v>
      </c>
      <c r="B64" s="4">
        <f>B65+2/4</f>
        <v>62.5</v>
      </c>
      <c r="C64" s="2">
        <v>148</v>
      </c>
      <c r="D64" s="2">
        <v>52</v>
      </c>
      <c r="E64" s="2"/>
      <c r="F64" s="2"/>
      <c r="G64" s="3"/>
      <c r="H64" s="3"/>
      <c r="I64" s="3"/>
      <c r="J64" s="3"/>
      <c r="K64" s="7"/>
      <c r="L64" s="7"/>
    </row>
    <row r="65" spans="1:12">
      <c r="A65" s="3">
        <v>214</v>
      </c>
      <c r="B65" s="2">
        <v>62</v>
      </c>
      <c r="C65" s="2">
        <v>147</v>
      </c>
      <c r="D65" s="2">
        <v>50</v>
      </c>
      <c r="E65" s="2"/>
      <c r="F65" s="2"/>
      <c r="G65" s="3"/>
      <c r="H65" s="3"/>
      <c r="I65" s="3"/>
      <c r="J65" s="3"/>
      <c r="K65" s="7"/>
      <c r="L65" s="7"/>
    </row>
    <row r="66" spans="1:12">
      <c r="A66" s="3">
        <v>213</v>
      </c>
      <c r="B66" s="4">
        <f t="shared" ref="B66:B67" si="14">B67+2/4</f>
        <v>61.5</v>
      </c>
      <c r="C66" s="2">
        <v>146</v>
      </c>
      <c r="D66" s="2">
        <v>48</v>
      </c>
      <c r="E66" s="2"/>
      <c r="F66" s="2"/>
      <c r="G66" s="3"/>
      <c r="H66" s="3"/>
      <c r="I66" s="3"/>
      <c r="J66" s="3"/>
      <c r="K66" s="7"/>
      <c r="L66" s="7"/>
    </row>
    <row r="67" spans="1:12">
      <c r="A67" s="3">
        <v>212</v>
      </c>
      <c r="B67" s="4">
        <f t="shared" si="14"/>
        <v>61</v>
      </c>
      <c r="C67" s="2">
        <v>145</v>
      </c>
      <c r="D67" s="2">
        <v>46</v>
      </c>
      <c r="E67" s="2"/>
      <c r="F67" s="2"/>
      <c r="G67" s="3"/>
      <c r="H67" s="3"/>
      <c r="I67" s="3"/>
      <c r="J67" s="3"/>
      <c r="K67" s="7"/>
      <c r="L67" s="7"/>
    </row>
    <row r="68" spans="1:12">
      <c r="A68" s="3">
        <v>211</v>
      </c>
      <c r="B68" s="4">
        <f>B69+2/4</f>
        <v>60.5</v>
      </c>
      <c r="C68" s="2">
        <v>144</v>
      </c>
      <c r="D68" s="2">
        <v>44</v>
      </c>
      <c r="E68" s="2"/>
      <c r="F68" s="2"/>
      <c r="G68" s="3"/>
      <c r="H68" s="3"/>
      <c r="I68" s="3"/>
      <c r="J68" s="3"/>
      <c r="K68" s="7"/>
      <c r="L68" s="7"/>
    </row>
    <row r="69" spans="1:12">
      <c r="A69" s="3">
        <v>210</v>
      </c>
      <c r="B69" s="2">
        <v>60</v>
      </c>
      <c r="C69" s="2">
        <v>143</v>
      </c>
      <c r="D69" s="2">
        <v>42</v>
      </c>
      <c r="E69" s="2"/>
      <c r="F69" s="2"/>
      <c r="G69" s="3"/>
      <c r="H69" s="3"/>
      <c r="I69" s="3"/>
      <c r="J69" s="3"/>
      <c r="K69" s="7"/>
      <c r="L69" s="7"/>
    </row>
    <row r="70" spans="1:12">
      <c r="A70" s="3">
        <v>209</v>
      </c>
      <c r="B70" s="4">
        <f t="shared" ref="B70:B72" si="15">B71+10/5</f>
        <v>58</v>
      </c>
      <c r="C70" s="2">
        <v>142</v>
      </c>
      <c r="D70" s="2">
        <v>40</v>
      </c>
      <c r="E70" s="2"/>
      <c r="F70" s="2"/>
      <c r="G70" s="3"/>
      <c r="H70" s="3"/>
      <c r="I70" s="3"/>
      <c r="J70" s="3"/>
      <c r="K70" s="7"/>
      <c r="L70" s="7"/>
    </row>
    <row r="71" spans="1:12">
      <c r="A71" s="3">
        <v>208</v>
      </c>
      <c r="B71" s="4">
        <f t="shared" si="15"/>
        <v>56</v>
      </c>
      <c r="C71" s="2">
        <v>141</v>
      </c>
      <c r="D71" s="2">
        <v>38</v>
      </c>
      <c r="E71" s="2"/>
      <c r="F71" s="2"/>
      <c r="G71" s="3"/>
      <c r="H71" s="3"/>
      <c r="I71" s="3"/>
      <c r="J71" s="3"/>
      <c r="K71" s="7"/>
      <c r="L71" s="7"/>
    </row>
    <row r="72" spans="1:12">
      <c r="A72" s="3">
        <v>207</v>
      </c>
      <c r="B72" s="4">
        <f t="shared" si="15"/>
        <v>54</v>
      </c>
      <c r="C72" s="2">
        <v>140</v>
      </c>
      <c r="D72" s="2">
        <v>36</v>
      </c>
      <c r="E72" s="2"/>
      <c r="F72" s="2"/>
      <c r="G72" s="3"/>
      <c r="H72" s="3"/>
      <c r="I72" s="3"/>
      <c r="J72" s="3"/>
      <c r="K72" s="7"/>
      <c r="L72" s="7"/>
    </row>
    <row r="73" spans="1:12">
      <c r="A73" s="3">
        <v>206</v>
      </c>
      <c r="B73" s="4">
        <f>B74+10/5</f>
        <v>52</v>
      </c>
      <c r="C73" s="2">
        <v>139</v>
      </c>
      <c r="D73" s="2">
        <v>34</v>
      </c>
      <c r="E73" s="2"/>
      <c r="F73" s="2"/>
      <c r="G73" s="3"/>
      <c r="H73" s="3"/>
      <c r="I73" s="3"/>
      <c r="J73" s="3"/>
      <c r="K73" s="7"/>
      <c r="L73" s="7"/>
    </row>
    <row r="74" spans="1:12">
      <c r="A74" s="3">
        <v>205</v>
      </c>
      <c r="B74" s="2">
        <v>50</v>
      </c>
      <c r="C74" s="2">
        <v>138</v>
      </c>
      <c r="D74" s="2">
        <v>32</v>
      </c>
      <c r="E74" s="2"/>
      <c r="F74" s="2"/>
      <c r="G74" s="3"/>
      <c r="H74" s="3"/>
      <c r="I74" s="3"/>
      <c r="J74" s="3"/>
      <c r="K74" s="7"/>
      <c r="L74" s="7"/>
    </row>
    <row r="75" spans="1:12">
      <c r="A75" s="3">
        <v>204</v>
      </c>
      <c r="B75" s="4">
        <f t="shared" ref="B75:B77" si="16">B76+10/5</f>
        <v>48</v>
      </c>
      <c r="C75" s="2">
        <v>137</v>
      </c>
      <c r="D75" s="2">
        <v>30</v>
      </c>
      <c r="E75" s="2"/>
      <c r="F75" s="2"/>
      <c r="G75" s="3"/>
      <c r="H75" s="3"/>
      <c r="I75" s="3"/>
      <c r="J75" s="3"/>
      <c r="K75" s="7"/>
      <c r="L75" s="7"/>
    </row>
    <row r="76" spans="1:12">
      <c r="A76" s="3">
        <v>203</v>
      </c>
      <c r="B76" s="4">
        <f t="shared" si="16"/>
        <v>46</v>
      </c>
      <c r="C76" s="2">
        <v>136</v>
      </c>
      <c r="D76" s="2">
        <v>28</v>
      </c>
      <c r="E76" s="2"/>
      <c r="F76" s="2"/>
      <c r="G76" s="3"/>
      <c r="H76" s="3"/>
      <c r="I76" s="3"/>
      <c r="J76" s="3"/>
      <c r="K76" s="7"/>
      <c r="L76" s="7"/>
    </row>
    <row r="77" spans="1:12">
      <c r="A77" s="3">
        <v>202</v>
      </c>
      <c r="B77" s="4">
        <f t="shared" si="16"/>
        <v>44</v>
      </c>
      <c r="C77" s="2">
        <v>135</v>
      </c>
      <c r="D77" s="2">
        <v>26</v>
      </c>
      <c r="E77" s="2"/>
      <c r="F77" s="2"/>
      <c r="G77" s="3"/>
      <c r="H77" s="3"/>
      <c r="I77" s="3"/>
      <c r="J77" s="3"/>
      <c r="K77" s="7"/>
      <c r="L77" s="7"/>
    </row>
    <row r="78" spans="1:12">
      <c r="A78" s="3">
        <v>201</v>
      </c>
      <c r="B78" s="4">
        <f>B79+10/5</f>
        <v>42</v>
      </c>
      <c r="C78" s="2">
        <v>134</v>
      </c>
      <c r="D78" s="2">
        <v>24</v>
      </c>
      <c r="E78" s="2"/>
      <c r="F78" s="2"/>
      <c r="G78" s="3"/>
      <c r="H78" s="3"/>
      <c r="I78" s="3"/>
      <c r="J78" s="3"/>
      <c r="K78" s="7"/>
      <c r="L78" s="7"/>
    </row>
    <row r="79" spans="1:12">
      <c r="A79" s="3">
        <v>200</v>
      </c>
      <c r="B79" s="2">
        <v>40</v>
      </c>
      <c r="C79" s="2">
        <v>133</v>
      </c>
      <c r="D79" s="2">
        <v>22</v>
      </c>
      <c r="E79" s="2"/>
      <c r="F79" s="2"/>
      <c r="G79" s="3"/>
      <c r="H79" s="3"/>
      <c r="I79" s="3"/>
      <c r="J79" s="3"/>
      <c r="K79" s="7"/>
      <c r="L79" s="7"/>
    </row>
    <row r="80" spans="1:12">
      <c r="A80" s="3">
        <v>199</v>
      </c>
      <c r="B80" s="4">
        <f t="shared" ref="B80:B82" si="17">B81+10/5</f>
        <v>38</v>
      </c>
      <c r="C80" s="2">
        <v>132</v>
      </c>
      <c r="D80" s="2">
        <v>20</v>
      </c>
      <c r="E80" s="2"/>
      <c r="F80" s="2"/>
      <c r="G80" s="3"/>
      <c r="H80" s="3"/>
      <c r="I80" s="3"/>
      <c r="J80" s="3"/>
      <c r="K80" s="7"/>
      <c r="L80" s="7"/>
    </row>
    <row r="81" spans="1:12">
      <c r="A81" s="3">
        <v>198</v>
      </c>
      <c r="B81" s="4">
        <f t="shared" si="17"/>
        <v>36</v>
      </c>
      <c r="C81" s="2">
        <v>131</v>
      </c>
      <c r="D81" s="2">
        <v>18</v>
      </c>
      <c r="E81" s="2"/>
      <c r="F81" s="2"/>
      <c r="G81" s="3"/>
      <c r="H81" s="3"/>
      <c r="I81" s="3"/>
      <c r="J81" s="3"/>
      <c r="K81" s="7"/>
      <c r="L81" s="7"/>
    </row>
    <row r="82" spans="1:12">
      <c r="A82" s="3">
        <v>197</v>
      </c>
      <c r="B82" s="4">
        <f t="shared" si="17"/>
        <v>34</v>
      </c>
      <c r="C82" s="2">
        <v>130</v>
      </c>
      <c r="D82" s="2">
        <v>16</v>
      </c>
      <c r="E82" s="2"/>
      <c r="F82" s="2"/>
      <c r="G82" s="3"/>
      <c r="H82" s="3"/>
      <c r="I82" s="3"/>
      <c r="J82" s="3"/>
      <c r="K82" s="7"/>
      <c r="L82" s="7"/>
    </row>
    <row r="83" spans="1:12">
      <c r="A83" s="3">
        <v>196</v>
      </c>
      <c r="B83" s="4">
        <f>B84+10/5</f>
        <v>32</v>
      </c>
      <c r="C83" s="2">
        <v>129</v>
      </c>
      <c r="D83" s="2">
        <v>14</v>
      </c>
      <c r="E83" s="2"/>
      <c r="F83" s="2"/>
      <c r="G83" s="3"/>
      <c r="H83" s="3"/>
      <c r="I83" s="3"/>
      <c r="J83" s="3"/>
      <c r="K83" s="7"/>
      <c r="L83" s="7"/>
    </row>
    <row r="84" spans="1:12">
      <c r="A84" s="3">
        <v>195</v>
      </c>
      <c r="B84" s="2">
        <v>30</v>
      </c>
      <c r="C84" s="2">
        <v>128</v>
      </c>
      <c r="D84" s="2">
        <v>12</v>
      </c>
      <c r="E84" s="2"/>
      <c r="F84" s="2"/>
      <c r="G84" s="3"/>
      <c r="H84" s="3"/>
      <c r="I84" s="3"/>
      <c r="J84" s="3"/>
      <c r="K84" s="7"/>
      <c r="L84" s="7"/>
    </row>
    <row r="85" spans="1:12">
      <c r="A85" s="3">
        <v>194</v>
      </c>
      <c r="B85" s="4">
        <f t="shared" ref="B85:B87" si="18">B86+10/5</f>
        <v>28</v>
      </c>
      <c r="C85" s="2">
        <v>127</v>
      </c>
      <c r="D85" s="2">
        <v>10</v>
      </c>
      <c r="E85" s="2"/>
      <c r="F85" s="2"/>
      <c r="G85" s="3"/>
      <c r="H85" s="3"/>
      <c r="I85" s="3"/>
      <c r="J85" s="3"/>
      <c r="K85" s="7"/>
      <c r="L85" s="7"/>
    </row>
    <row r="86" spans="1:12">
      <c r="A86" s="3">
        <v>193</v>
      </c>
      <c r="B86" s="4">
        <f t="shared" si="18"/>
        <v>26</v>
      </c>
      <c r="C86" s="3"/>
      <c r="D86" s="3"/>
      <c r="E86" s="3"/>
      <c r="F86" s="3"/>
      <c r="G86" s="3"/>
      <c r="H86" s="3"/>
      <c r="I86" s="3"/>
      <c r="J86" s="3"/>
      <c r="K86" s="7"/>
      <c r="L86" s="7"/>
    </row>
    <row r="87" spans="1:12">
      <c r="A87" s="3">
        <v>192</v>
      </c>
      <c r="B87" s="4">
        <f t="shared" si="18"/>
        <v>24</v>
      </c>
      <c r="C87" s="3"/>
      <c r="D87" s="3"/>
      <c r="E87" s="3"/>
      <c r="F87" s="3"/>
      <c r="G87" s="3"/>
      <c r="H87" s="3"/>
      <c r="I87" s="3"/>
      <c r="J87" s="3"/>
      <c r="K87" s="7"/>
      <c r="L87" s="7"/>
    </row>
    <row r="88" spans="1:12">
      <c r="A88" s="3">
        <v>191</v>
      </c>
      <c r="B88" s="4">
        <f>B89+10/5</f>
        <v>22</v>
      </c>
      <c r="C88" s="3"/>
      <c r="D88" s="3"/>
      <c r="E88" s="3"/>
      <c r="F88" s="3"/>
      <c r="G88" s="3"/>
      <c r="H88" s="3"/>
      <c r="I88" s="3"/>
      <c r="J88" s="3"/>
      <c r="K88" s="7"/>
      <c r="L88" s="7"/>
    </row>
    <row r="89" spans="1:12">
      <c r="A89" s="3">
        <v>190</v>
      </c>
      <c r="B89" s="2">
        <v>20</v>
      </c>
      <c r="C89" s="3"/>
      <c r="D89" s="3"/>
      <c r="E89" s="3"/>
      <c r="F89" s="3"/>
      <c r="G89" s="3"/>
      <c r="H89" s="3"/>
      <c r="I89" s="3"/>
      <c r="J89" s="3"/>
      <c r="K89" s="7"/>
      <c r="L89" s="7"/>
    </row>
    <row r="90" spans="1:12">
      <c r="A90" s="3">
        <v>189</v>
      </c>
      <c r="B90" s="4">
        <f t="shared" ref="B90:B92" si="19">B91+10/5</f>
        <v>18</v>
      </c>
      <c r="C90" s="3"/>
      <c r="D90" s="3"/>
      <c r="E90" s="3"/>
      <c r="F90" s="3"/>
      <c r="G90" s="3"/>
      <c r="H90" s="3"/>
      <c r="I90" s="3"/>
      <c r="J90" s="3"/>
      <c r="K90" s="7"/>
      <c r="L90" s="7"/>
    </row>
    <row r="91" spans="1:12">
      <c r="A91" s="3">
        <v>188</v>
      </c>
      <c r="B91" s="4">
        <f t="shared" si="19"/>
        <v>16</v>
      </c>
      <c r="C91" s="3"/>
      <c r="D91" s="3"/>
      <c r="E91" s="3"/>
      <c r="F91" s="3"/>
      <c r="G91" s="3"/>
      <c r="H91" s="3"/>
      <c r="I91" s="3"/>
      <c r="J91" s="3"/>
      <c r="K91" s="7"/>
      <c r="L91" s="7"/>
    </row>
    <row r="92" spans="1:12">
      <c r="A92" s="3">
        <v>187</v>
      </c>
      <c r="B92" s="4">
        <f t="shared" si="19"/>
        <v>14</v>
      </c>
      <c r="C92" s="3"/>
      <c r="D92" s="3"/>
      <c r="E92" s="3"/>
      <c r="F92" s="3"/>
      <c r="G92" s="3"/>
      <c r="H92" s="3"/>
      <c r="I92" s="3"/>
      <c r="J92" s="3"/>
      <c r="K92" s="7"/>
      <c r="L92" s="7"/>
    </row>
    <row r="93" spans="1:12">
      <c r="A93" s="3">
        <v>186</v>
      </c>
      <c r="B93" s="4">
        <v>12</v>
      </c>
      <c r="C93" s="3"/>
      <c r="D93" s="3"/>
      <c r="E93" s="3"/>
      <c r="F93" s="3"/>
      <c r="G93" s="3"/>
      <c r="H93" s="3"/>
      <c r="I93" s="3"/>
      <c r="J93" s="3"/>
      <c r="K93" s="7"/>
      <c r="L93" s="7"/>
    </row>
    <row r="94" spans="1:12">
      <c r="A94" s="3">
        <v>185</v>
      </c>
      <c r="B94" s="2">
        <v>10</v>
      </c>
      <c r="C94" s="3"/>
      <c r="D94" s="3"/>
      <c r="E94" s="3"/>
      <c r="F94" s="3"/>
      <c r="G94" s="3"/>
      <c r="H94" s="3"/>
      <c r="I94" s="3"/>
      <c r="J94" s="3"/>
      <c r="K94" s="7"/>
      <c r="L94" s="7"/>
    </row>
    <row r="95" spans="1:12" ht="20.25" customHeight="1">
      <c r="A95" t="s">
        <v>10</v>
      </c>
    </row>
  </sheetData>
  <mergeCells count="7">
    <mergeCell ref="A1:L1"/>
    <mergeCell ref="A2:B2"/>
    <mergeCell ref="C2:D2"/>
    <mergeCell ref="G2:H2"/>
    <mergeCell ref="K2:L2"/>
    <mergeCell ref="I2:J2"/>
    <mergeCell ref="E2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测试标准</vt:lpstr>
      <vt:lpstr>测试标准!Print_Titles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2017-07-17T10:56:21Z</cp:lastPrinted>
  <dcterms:created xsi:type="dcterms:W3CDTF">2017-07-17T09:04:41Z</dcterms:created>
  <dcterms:modified xsi:type="dcterms:W3CDTF">2017-07-17T11:11:18Z</dcterms:modified>
</cp:coreProperties>
</file>