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<sst xmlns="http://schemas.openxmlformats.org/spreadsheetml/2006/main" count="803" uniqueCount="337">
  <si>
    <t>包头市九原区2017年公开招聘小学教师笔试成绩（小学体育）</t>
  </si>
  <si>
    <t>姓 名</t>
  </si>
  <si>
    <t>性别</t>
  </si>
  <si>
    <t>民族</t>
  </si>
  <si>
    <t>附加分
（民族）</t>
  </si>
  <si>
    <t>岗位</t>
  </si>
  <si>
    <t>准考证号</t>
  </si>
  <si>
    <t>考场号</t>
  </si>
  <si>
    <t>序号</t>
  </si>
  <si>
    <t>第四题</t>
  </si>
  <si>
    <t>第五题</t>
  </si>
  <si>
    <t>主观题得分</t>
  </si>
  <si>
    <t>客观题得分</t>
  </si>
  <si>
    <t>笔试成绩</t>
  </si>
  <si>
    <t>笔试加权成绩
（含附加分）</t>
  </si>
  <si>
    <t>排名</t>
  </si>
  <si>
    <t>闫慧龙</t>
  </si>
  <si>
    <t>男</t>
  </si>
  <si>
    <t>汉</t>
  </si>
  <si>
    <t>小学体育教师</t>
  </si>
  <si>
    <t>1702044007</t>
  </si>
  <si>
    <t>刘汉卿</t>
  </si>
  <si>
    <t>1702043828</t>
  </si>
  <si>
    <t>史嘉鑫</t>
  </si>
  <si>
    <t>1702044004</t>
  </si>
  <si>
    <t>王磊</t>
  </si>
  <si>
    <t>1702043926</t>
  </si>
  <si>
    <t>袁飞</t>
  </si>
  <si>
    <t>1702044021</t>
  </si>
  <si>
    <t>高芳</t>
  </si>
  <si>
    <t>女</t>
  </si>
  <si>
    <t>1702044106</t>
  </si>
  <si>
    <t>班光耀</t>
  </si>
  <si>
    <t>1702044132</t>
  </si>
  <si>
    <t>王洋</t>
  </si>
  <si>
    <t>1702043923</t>
  </si>
  <si>
    <t>狄国胜</t>
  </si>
  <si>
    <t>1702044016</t>
  </si>
  <si>
    <t>赵小龙</t>
  </si>
  <si>
    <t>1702044219</t>
  </si>
  <si>
    <t>李云瑞</t>
  </si>
  <si>
    <t>1702043820</t>
  </si>
  <si>
    <t>孟占文</t>
  </si>
  <si>
    <t>1702044118</t>
  </si>
  <si>
    <t>尤家华</t>
  </si>
  <si>
    <t>1702044117</t>
  </si>
  <si>
    <t>贾宁</t>
  </si>
  <si>
    <t>1702043915</t>
  </si>
  <si>
    <t>贾雅萍</t>
  </si>
  <si>
    <t>1702043801</t>
  </si>
  <si>
    <t>云飞</t>
  </si>
  <si>
    <t>蒙</t>
  </si>
  <si>
    <t>1702043925</t>
  </si>
  <si>
    <t>胡帅</t>
  </si>
  <si>
    <t>1702044029</t>
  </si>
  <si>
    <t>王东</t>
  </si>
  <si>
    <t>1702044008</t>
  </si>
  <si>
    <t>张永峰</t>
  </si>
  <si>
    <t>1702044207</t>
  </si>
  <si>
    <t>丁毅</t>
  </si>
  <si>
    <t>1702044120</t>
  </si>
  <si>
    <t>左博文</t>
  </si>
  <si>
    <t>1702043924</t>
  </si>
  <si>
    <t>常杰</t>
  </si>
  <si>
    <t>1702044015</t>
  </si>
  <si>
    <t>刘艳茹</t>
  </si>
  <si>
    <t>1702043826</t>
  </si>
  <si>
    <t>王震</t>
  </si>
  <si>
    <t>1702044017</t>
  </si>
  <si>
    <t>刘志东</t>
  </si>
  <si>
    <t>1702044102</t>
  </si>
  <si>
    <t>马继承</t>
  </si>
  <si>
    <t>1702044107</t>
  </si>
  <si>
    <t>张洋</t>
  </si>
  <si>
    <t>1702044003</t>
  </si>
  <si>
    <t>李帅</t>
  </si>
  <si>
    <t>1702044028</t>
  </si>
  <si>
    <t>史小璐</t>
  </si>
  <si>
    <t>1702044012</t>
  </si>
  <si>
    <t>霍媛</t>
  </si>
  <si>
    <t>1702044215</t>
  </si>
  <si>
    <t>吕伟</t>
  </si>
  <si>
    <t>1702043821</t>
  </si>
  <si>
    <t>郑智德</t>
  </si>
  <si>
    <t>1702043902</t>
  </si>
  <si>
    <t>孙雪倩</t>
  </si>
  <si>
    <t>1702044018</t>
  </si>
  <si>
    <t>张志</t>
  </si>
  <si>
    <t>1702043827</t>
  </si>
  <si>
    <t>刘扬</t>
  </si>
  <si>
    <t>1702044105</t>
  </si>
  <si>
    <t>杜云鹏</t>
  </si>
  <si>
    <t>1702043805</t>
  </si>
  <si>
    <t>田磊</t>
  </si>
  <si>
    <t>1702044221</t>
  </si>
  <si>
    <t>王雨辰</t>
  </si>
  <si>
    <t>回</t>
  </si>
  <si>
    <t>1702044010</t>
  </si>
  <si>
    <t>梁双</t>
  </si>
  <si>
    <t>1702044225</t>
  </si>
  <si>
    <t>陈猛</t>
  </si>
  <si>
    <t>1702043927</t>
  </si>
  <si>
    <t>李鑫</t>
  </si>
  <si>
    <t>1702043906</t>
  </si>
  <si>
    <t>杜永超</t>
  </si>
  <si>
    <t>1702044013</t>
  </si>
  <si>
    <t>李锤正</t>
  </si>
  <si>
    <t>1702043806</t>
  </si>
  <si>
    <t>韩镇阳</t>
  </si>
  <si>
    <t>1702043910</t>
  </si>
  <si>
    <t>杨宇广</t>
  </si>
  <si>
    <t>1702043912</t>
  </si>
  <si>
    <t>武利新</t>
  </si>
  <si>
    <t>1702043904</t>
  </si>
  <si>
    <t>张志雪</t>
  </si>
  <si>
    <t>1702043811</t>
  </si>
  <si>
    <t>李凯强</t>
  </si>
  <si>
    <t>1702043807</t>
  </si>
  <si>
    <t>卢磊</t>
  </si>
  <si>
    <t>1702044111</t>
  </si>
  <si>
    <t>张蒙</t>
  </si>
  <si>
    <t>1702044112</t>
  </si>
  <si>
    <t>李宏伟</t>
  </si>
  <si>
    <t>1702044103</t>
  </si>
  <si>
    <t>李满海</t>
  </si>
  <si>
    <t>1702044101</t>
  </si>
  <si>
    <t>刘兴嘉</t>
  </si>
  <si>
    <t>1702043830</t>
  </si>
  <si>
    <t>王学峰</t>
  </si>
  <si>
    <t>1702043908</t>
  </si>
  <si>
    <t>范海龙</t>
  </si>
  <si>
    <t>1702044222</t>
  </si>
  <si>
    <t>赵帅</t>
  </si>
  <si>
    <t>1702044009</t>
  </si>
  <si>
    <t>李丹</t>
  </si>
  <si>
    <t>1702044119</t>
  </si>
  <si>
    <t>李磊</t>
  </si>
  <si>
    <t>1702043815</t>
  </si>
  <si>
    <t>菅建明</t>
  </si>
  <si>
    <t>1702044205</t>
  </si>
  <si>
    <t>李志龙</t>
  </si>
  <si>
    <t>1702044110</t>
  </si>
  <si>
    <t>张凯</t>
  </si>
  <si>
    <t>1702044001</t>
  </si>
  <si>
    <t>杜宇龙</t>
  </si>
  <si>
    <t>1702044218</t>
  </si>
  <si>
    <t>孙鹏</t>
  </si>
  <si>
    <t>1702044122</t>
  </si>
  <si>
    <t>王佳鹏</t>
  </si>
  <si>
    <t>满</t>
  </si>
  <si>
    <t>1702044126</t>
  </si>
  <si>
    <t>侯牧晨</t>
  </si>
  <si>
    <t>1702044224</t>
  </si>
  <si>
    <t>吴琦</t>
  </si>
  <si>
    <t>1702044011</t>
  </si>
  <si>
    <t>贾志远</t>
  </si>
  <si>
    <t>1702043808</t>
  </si>
  <si>
    <t>刘伟杰</t>
  </si>
  <si>
    <t>1702043812</t>
  </si>
  <si>
    <t>张强</t>
  </si>
  <si>
    <t>1702043903</t>
  </si>
  <si>
    <t>刘帅</t>
  </si>
  <si>
    <t>1702043931</t>
  </si>
  <si>
    <t>孙凯</t>
  </si>
  <si>
    <t>1702043932</t>
  </si>
  <si>
    <t>傅悦</t>
  </si>
  <si>
    <t>1702043825</t>
  </si>
  <si>
    <t>赵念娇</t>
  </si>
  <si>
    <t>1702044027</t>
  </si>
  <si>
    <t>郭瑞</t>
  </si>
  <si>
    <t>1702044208</t>
  </si>
  <si>
    <t>王伟</t>
  </si>
  <si>
    <t>1702044115</t>
  </si>
  <si>
    <t>薛磊</t>
  </si>
  <si>
    <t>1702044226</t>
  </si>
  <si>
    <t>高翔</t>
  </si>
  <si>
    <t>1702044121</t>
  </si>
  <si>
    <t>额日和</t>
  </si>
  <si>
    <t>1702044104</t>
  </si>
  <si>
    <t>刘芳</t>
  </si>
  <si>
    <t>1702044129</t>
  </si>
  <si>
    <t>柳森阳</t>
  </si>
  <si>
    <t>1702043928</t>
  </si>
  <si>
    <t>吕小宇</t>
  </si>
  <si>
    <t>1702043921</t>
  </si>
  <si>
    <t>1702043813</t>
  </si>
  <si>
    <t>张文凯</t>
  </si>
  <si>
    <t>1702043814</t>
  </si>
  <si>
    <t>王博</t>
  </si>
  <si>
    <t>1702044005</t>
  </si>
  <si>
    <t>何坤</t>
  </si>
  <si>
    <t>1702044025</t>
  </si>
  <si>
    <t>郁聪</t>
  </si>
  <si>
    <t>1702044116</t>
  </si>
  <si>
    <t>常政波</t>
  </si>
  <si>
    <t>1702044210</t>
  </si>
  <si>
    <t>刘成龙</t>
  </si>
  <si>
    <t>1702043911</t>
  </si>
  <si>
    <t>沈雅强</t>
  </si>
  <si>
    <t>1702043832</t>
  </si>
  <si>
    <t>梁岩</t>
  </si>
  <si>
    <t>1702043922</t>
  </si>
  <si>
    <t>张环宇</t>
  </si>
  <si>
    <t>1702044228</t>
  </si>
  <si>
    <t>栗斌</t>
  </si>
  <si>
    <t>1702044217</t>
  </si>
  <si>
    <t>高吉祥</t>
  </si>
  <si>
    <t>1702043822</t>
  </si>
  <si>
    <t>张雪薇</t>
  </si>
  <si>
    <t>1702044227</t>
  </si>
  <si>
    <t>卢政</t>
  </si>
  <si>
    <t>1702044201</t>
  </si>
  <si>
    <t>周海涛</t>
  </si>
  <si>
    <t>1702043909</t>
  </si>
  <si>
    <t>刘德胜</t>
  </si>
  <si>
    <t>1702044020</t>
  </si>
  <si>
    <t>田飞龙</t>
  </si>
  <si>
    <t>1702044214</t>
  </si>
  <si>
    <t>陈宝</t>
  </si>
  <si>
    <t>1702044209</t>
  </si>
  <si>
    <t>刘宇航</t>
  </si>
  <si>
    <t>1702043907</t>
  </si>
  <si>
    <t>黄娜</t>
  </si>
  <si>
    <t>1702044026</t>
  </si>
  <si>
    <t>李晨光</t>
  </si>
  <si>
    <t>1702044223</t>
  </si>
  <si>
    <t>杜雪飞</t>
  </si>
  <si>
    <t>1702044123</t>
  </si>
  <si>
    <t>崔旭</t>
  </si>
  <si>
    <t>1702044022</t>
  </si>
  <si>
    <t>李豪杰</t>
  </si>
  <si>
    <t>1702043803</t>
  </si>
  <si>
    <t>荆宏宇</t>
  </si>
  <si>
    <t>1702044206</t>
  </si>
  <si>
    <t>彭长勇</t>
  </si>
  <si>
    <t>1702044002</t>
  </si>
  <si>
    <t>张晓东</t>
  </si>
  <si>
    <t>1702044024</t>
  </si>
  <si>
    <t>周福成</t>
  </si>
  <si>
    <t>1702044203</t>
  </si>
  <si>
    <t>季小龙</t>
  </si>
  <si>
    <t>1702044128</t>
  </si>
  <si>
    <t>庞乐乐</t>
  </si>
  <si>
    <t>1702044125</t>
  </si>
  <si>
    <t>王政和</t>
  </si>
  <si>
    <t>1702043816</t>
  </si>
  <si>
    <t>陶志伟</t>
  </si>
  <si>
    <t>1702043818</t>
  </si>
  <si>
    <t>张帅</t>
  </si>
  <si>
    <t>1702043930</t>
  </si>
  <si>
    <t>张佳富</t>
  </si>
  <si>
    <t>1702043913</t>
  </si>
  <si>
    <t>陶诺铭</t>
  </si>
  <si>
    <t>达斡尔</t>
  </si>
  <si>
    <t>1702043901</t>
  </si>
  <si>
    <t>郝钰道</t>
  </si>
  <si>
    <t>1702044030</t>
  </si>
  <si>
    <t>杨东飞</t>
  </si>
  <si>
    <t>1702044032</t>
  </si>
  <si>
    <t>杨啸晨</t>
  </si>
  <si>
    <t>1702044202</t>
  </si>
  <si>
    <t>巴特尔</t>
  </si>
  <si>
    <t>1702044229</t>
  </si>
  <si>
    <t>鹿斐斐</t>
  </si>
  <si>
    <t>1702043802</t>
  </si>
  <si>
    <t>梁晓</t>
  </si>
  <si>
    <t>1702043804</t>
  </si>
  <si>
    <t>吴飞宇</t>
  </si>
  <si>
    <t>1702043809</t>
  </si>
  <si>
    <t>宁晓凯</t>
  </si>
  <si>
    <t>1702043810</t>
  </si>
  <si>
    <t>吴凡</t>
  </si>
  <si>
    <t>1702043817</t>
  </si>
  <si>
    <t>翟小刚</t>
  </si>
  <si>
    <t>1702043819</t>
  </si>
  <si>
    <t>董彦斐</t>
  </si>
  <si>
    <t>1702043823</t>
  </si>
  <si>
    <t>孙彩霞</t>
  </si>
  <si>
    <t>1702043824</t>
  </si>
  <si>
    <t>赵志媛</t>
  </si>
  <si>
    <t>1702043829</t>
  </si>
  <si>
    <t>白小刚</t>
  </si>
  <si>
    <t>1702043831</t>
  </si>
  <si>
    <t>康熙</t>
  </si>
  <si>
    <t>1702043905</t>
  </si>
  <si>
    <t>陈春</t>
  </si>
  <si>
    <t>1702043914</t>
  </si>
  <si>
    <t>韩建生</t>
  </si>
  <si>
    <t>1702043916</t>
  </si>
  <si>
    <t>张智</t>
  </si>
  <si>
    <t>1702043917</t>
  </si>
  <si>
    <t>杜帅</t>
  </si>
  <si>
    <t>1702043918</t>
  </si>
  <si>
    <t>徐志强</t>
  </si>
  <si>
    <t>1702043919</t>
  </si>
  <si>
    <t>贾海恒</t>
  </si>
  <si>
    <t>1702043920</t>
  </si>
  <si>
    <t>崔龙</t>
  </si>
  <si>
    <t>1702043929</t>
  </si>
  <si>
    <t>杨鸿源</t>
  </si>
  <si>
    <t>1702044006</t>
  </si>
  <si>
    <t>刘叶静</t>
  </si>
  <si>
    <t>1702044014</t>
  </si>
  <si>
    <t>秦瑶</t>
  </si>
  <si>
    <t>1702044019</t>
  </si>
  <si>
    <t>杨平</t>
  </si>
  <si>
    <t>1702044023</t>
  </si>
  <si>
    <t>贾日</t>
  </si>
  <si>
    <t>1702044031</t>
  </si>
  <si>
    <t>索永华</t>
  </si>
  <si>
    <t>1702044108</t>
  </si>
  <si>
    <t>王璐璐</t>
  </si>
  <si>
    <t>1702044109</t>
  </si>
  <si>
    <t>陈妮妮</t>
  </si>
  <si>
    <t>1702044113</t>
  </si>
  <si>
    <t>赵岩璐</t>
  </si>
  <si>
    <t>1702044114</t>
  </si>
  <si>
    <t>赵伟</t>
  </si>
  <si>
    <t>1702044124</t>
  </si>
  <si>
    <t>贺小元</t>
  </si>
  <si>
    <t>1702044127</t>
  </si>
  <si>
    <t>杨洋</t>
  </si>
  <si>
    <t>1702044130</t>
  </si>
  <si>
    <t>蒋瑞</t>
  </si>
  <si>
    <t>1702044131</t>
  </si>
  <si>
    <t>刘涛涛</t>
  </si>
  <si>
    <t>1702044204</t>
  </si>
  <si>
    <t>石震江</t>
  </si>
  <si>
    <t>1702044211</t>
  </si>
  <si>
    <t>魏鑫</t>
  </si>
  <si>
    <t>1702044212</t>
  </si>
  <si>
    <t>冯珍鹤</t>
  </si>
  <si>
    <t>1702044213</t>
  </si>
  <si>
    <t>刘伟</t>
  </si>
  <si>
    <t>1702044216</t>
  </si>
  <si>
    <t>张宇</t>
  </si>
  <si>
    <t>1702044220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</si>
</sst>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10"/>
  <sheetViews>
    <sheetView tabSelected="1" zoomScaleSheetLayoutView="100" workbookViewId="0" topLeftCell="A137">
      <selection activeCell="A161" sqref="A161:R167"/>
    </sheetView>
  </sheetViews>
  <sheetFormatPr defaultColWidth="9.00390625" defaultRowHeight="15"/>
  <cols>
    <col min="1" max="1" width="7.421875" style="1" customWidth="1"/>
    <col min="2" max="2" width="4.8515625" style="1" customWidth="1"/>
    <col min="3" max="3" width="7.57421875" style="1" customWidth="1"/>
    <col min="4" max="4" width="11.140625" style="2" customWidth="1"/>
    <col min="5" max="5" width="13.7109375" style="1" customWidth="1"/>
    <col min="6" max="6" width="13.00390625" style="1" customWidth="1"/>
    <col min="7" max="12" width="9.00390625" style="1" hidden="1" customWidth="1"/>
    <col min="13" max="13" width="17.421875" style="1" hidden="1" customWidth="1"/>
    <col min="14" max="14" width="7.8515625" style="3" hidden="1" customWidth="1"/>
    <col min="15" max="15" width="9.00390625" style="4" customWidth="1"/>
    <col min="16" max="16" width="14.8515625" style="4" customWidth="1"/>
    <col min="17" max="17" width="9.00390625" style="1" customWidth="1"/>
  </cols>
  <sheetData>
    <row r="1" spans="1:17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28.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12" t="s">
        <v>9</v>
      </c>
      <c r="K3" s="9" t="s">
        <v>10</v>
      </c>
      <c r="L3" s="12" t="s">
        <v>10</v>
      </c>
      <c r="M3" s="8" t="s">
        <v>11</v>
      </c>
      <c r="N3" s="13" t="s">
        <v>12</v>
      </c>
      <c r="O3" s="14" t="s">
        <v>13</v>
      </c>
      <c r="P3" s="15" t="s">
        <v>14</v>
      </c>
      <c r="Q3" s="8" t="s">
        <v>15</v>
      </c>
    </row>
    <row r="4" spans="1:17" ht="18.75">
      <c r="A4" s="10" t="s">
        <v>16</v>
      </c>
      <c r="B4" s="10" t="s">
        <v>17</v>
      </c>
      <c r="C4" s="10" t="s">
        <v>18</v>
      </c>
      <c r="D4" s="8"/>
      <c r="E4" s="10" t="s">
        <v>19</v>
      </c>
      <c r="F4" s="10" t="s">
        <v>20</v>
      </c>
      <c r="G4" s="9">
        <v>40</v>
      </c>
      <c r="H4" s="9">
        <v>7</v>
      </c>
      <c r="I4" s="9">
        <v>7</v>
      </c>
      <c r="J4" s="12">
        <v>7</v>
      </c>
      <c r="K4" s="9">
        <v>19</v>
      </c>
      <c r="L4" s="12">
        <v>18</v>
      </c>
      <c r="M4" s="10">
        <f aca="true" t="shared" si="0" ref="M4:M67">(I4+J4)/2+(K4+L4)/2</f>
        <v>25.5</v>
      </c>
      <c r="N4" s="16">
        <v>40.5</v>
      </c>
      <c r="O4" s="17">
        <v>66</v>
      </c>
      <c r="P4" s="17">
        <f aca="true" t="shared" si="1" ref="P4:P67">O4*0.4+D4</f>
        <v>26.4</v>
      </c>
      <c r="Q4" s="10">
        <f>RANK(P4,$P$4:$P$160)</f>
        <v>1</v>
      </c>
    </row>
    <row r="5" spans="1:17" ht="18.75">
      <c r="A5" s="10" t="s">
        <v>21</v>
      </c>
      <c r="B5" s="10" t="s">
        <v>17</v>
      </c>
      <c r="C5" s="10" t="s">
        <v>18</v>
      </c>
      <c r="D5" s="8"/>
      <c r="E5" s="10" t="s">
        <v>19</v>
      </c>
      <c r="F5" s="10" t="s">
        <v>22</v>
      </c>
      <c r="G5" s="9">
        <v>38</v>
      </c>
      <c r="H5" s="9">
        <v>28</v>
      </c>
      <c r="I5" s="9">
        <v>6</v>
      </c>
      <c r="J5" s="12">
        <v>6</v>
      </c>
      <c r="K5" s="9">
        <v>20</v>
      </c>
      <c r="L5" s="12">
        <v>20</v>
      </c>
      <c r="M5" s="10">
        <f t="shared" si="0"/>
        <v>26</v>
      </c>
      <c r="N5" s="16">
        <v>39.5</v>
      </c>
      <c r="O5" s="17">
        <v>65.5</v>
      </c>
      <c r="P5" s="17">
        <f t="shared" si="1"/>
        <v>26.2</v>
      </c>
      <c r="Q5" s="10">
        <f>RANK(P5,$P$4:$P$160)</f>
        <v>2</v>
      </c>
    </row>
    <row r="6" spans="1:17" ht="18.75">
      <c r="A6" s="10" t="s">
        <v>23</v>
      </c>
      <c r="B6" s="10" t="s">
        <v>17</v>
      </c>
      <c r="C6" s="10" t="s">
        <v>18</v>
      </c>
      <c r="D6" s="8"/>
      <c r="E6" s="10" t="s">
        <v>19</v>
      </c>
      <c r="F6" s="10" t="s">
        <v>24</v>
      </c>
      <c r="G6" s="9">
        <v>40</v>
      </c>
      <c r="H6" s="9">
        <v>4</v>
      </c>
      <c r="I6" s="9">
        <v>7</v>
      </c>
      <c r="J6" s="12">
        <v>6</v>
      </c>
      <c r="K6" s="9">
        <v>22</v>
      </c>
      <c r="L6" s="12">
        <v>21</v>
      </c>
      <c r="M6" s="10">
        <f t="shared" si="0"/>
        <v>28</v>
      </c>
      <c r="N6" s="16">
        <v>37.4</v>
      </c>
      <c r="O6" s="17">
        <v>65.4</v>
      </c>
      <c r="P6" s="17">
        <f t="shared" si="1"/>
        <v>26.16</v>
      </c>
      <c r="Q6" s="10">
        <f>RANK(P6,$P$4:$P$160)</f>
        <v>3</v>
      </c>
    </row>
    <row r="7" spans="1:17" ht="18.75">
      <c r="A7" s="10" t="s">
        <v>25</v>
      </c>
      <c r="B7" s="10" t="s">
        <v>17</v>
      </c>
      <c r="C7" s="10" t="s">
        <v>18</v>
      </c>
      <c r="D7" s="8"/>
      <c r="E7" s="10" t="s">
        <v>19</v>
      </c>
      <c r="F7" s="10" t="s">
        <v>26</v>
      </c>
      <c r="G7" s="9">
        <v>39</v>
      </c>
      <c r="H7" s="9">
        <v>26</v>
      </c>
      <c r="I7" s="9">
        <v>6</v>
      </c>
      <c r="J7" s="12">
        <v>6</v>
      </c>
      <c r="K7" s="9">
        <v>18</v>
      </c>
      <c r="L7" s="12">
        <v>18</v>
      </c>
      <c r="M7" s="10">
        <f t="shared" si="0"/>
        <v>24</v>
      </c>
      <c r="N7" s="16">
        <v>40.1</v>
      </c>
      <c r="O7" s="17">
        <v>64.1</v>
      </c>
      <c r="P7" s="17">
        <f t="shared" si="1"/>
        <v>25.64</v>
      </c>
      <c r="Q7" s="10">
        <f>RANK(P7,$P$4:$P$160)</f>
        <v>4</v>
      </c>
    </row>
    <row r="8" spans="1:17" ht="18.75">
      <c r="A8" s="10" t="s">
        <v>27</v>
      </c>
      <c r="B8" s="10" t="s">
        <v>17</v>
      </c>
      <c r="C8" s="10" t="s">
        <v>18</v>
      </c>
      <c r="D8" s="8"/>
      <c r="E8" s="10" t="s">
        <v>19</v>
      </c>
      <c r="F8" s="10" t="s">
        <v>28</v>
      </c>
      <c r="G8" s="9">
        <v>40</v>
      </c>
      <c r="H8" s="9">
        <v>21</v>
      </c>
      <c r="I8" s="9">
        <v>4</v>
      </c>
      <c r="J8" s="12">
        <v>5</v>
      </c>
      <c r="K8" s="9">
        <v>19</v>
      </c>
      <c r="L8" s="12">
        <v>19</v>
      </c>
      <c r="M8" s="10">
        <f t="shared" si="0"/>
        <v>23.5</v>
      </c>
      <c r="N8" s="16">
        <v>39.9</v>
      </c>
      <c r="O8" s="17">
        <v>63.4</v>
      </c>
      <c r="P8" s="17">
        <f t="shared" si="1"/>
        <v>25.36</v>
      </c>
      <c r="Q8" s="10">
        <f>RANK(P8,$P$4:$P$160)</f>
        <v>5</v>
      </c>
    </row>
    <row r="9" spans="1:17" ht="18.75">
      <c r="A9" s="10" t="s">
        <v>29</v>
      </c>
      <c r="B9" s="10" t="s">
        <v>30</v>
      </c>
      <c r="C9" s="10" t="s">
        <v>18</v>
      </c>
      <c r="D9" s="8"/>
      <c r="E9" s="10" t="s">
        <v>19</v>
      </c>
      <c r="F9" s="10" t="s">
        <v>31</v>
      </c>
      <c r="G9" s="9">
        <v>41</v>
      </c>
      <c r="H9" s="9">
        <v>6</v>
      </c>
      <c r="I9" s="9">
        <v>4</v>
      </c>
      <c r="J9" s="12">
        <v>4</v>
      </c>
      <c r="K9" s="9">
        <v>22</v>
      </c>
      <c r="L9" s="12">
        <v>22</v>
      </c>
      <c r="M9" s="10">
        <f t="shared" si="0"/>
        <v>26</v>
      </c>
      <c r="N9" s="16">
        <v>36.7</v>
      </c>
      <c r="O9" s="17">
        <v>62.7</v>
      </c>
      <c r="P9" s="17">
        <f t="shared" si="1"/>
        <v>25.08</v>
      </c>
      <c r="Q9" s="10">
        <f>RANK(P9,$P$4:$P$160)</f>
        <v>6</v>
      </c>
    </row>
    <row r="10" spans="1:17" ht="18.75">
      <c r="A10" s="10" t="s">
        <v>32</v>
      </c>
      <c r="B10" s="10" t="s">
        <v>17</v>
      </c>
      <c r="C10" s="10" t="s">
        <v>18</v>
      </c>
      <c r="D10" s="8"/>
      <c r="E10" s="10" t="s">
        <v>19</v>
      </c>
      <c r="F10" s="10" t="s">
        <v>33</v>
      </c>
      <c r="G10" s="9">
        <v>41</v>
      </c>
      <c r="H10" s="9">
        <v>32</v>
      </c>
      <c r="I10" s="9">
        <v>7</v>
      </c>
      <c r="J10" s="12">
        <v>6</v>
      </c>
      <c r="K10" s="9">
        <v>21</v>
      </c>
      <c r="L10" s="12">
        <v>21</v>
      </c>
      <c r="M10" s="10">
        <f t="shared" si="0"/>
        <v>27.5</v>
      </c>
      <c r="N10" s="16">
        <v>35.2</v>
      </c>
      <c r="O10" s="17">
        <v>62.7</v>
      </c>
      <c r="P10" s="17">
        <f t="shared" si="1"/>
        <v>25.08</v>
      </c>
      <c r="Q10" s="10">
        <f>RANK(P10,$P$4:$P$160)</f>
        <v>6</v>
      </c>
    </row>
    <row r="11" spans="1:17" ht="18.75">
      <c r="A11" s="10" t="s">
        <v>34</v>
      </c>
      <c r="B11" s="10" t="s">
        <v>17</v>
      </c>
      <c r="C11" s="10" t="s">
        <v>18</v>
      </c>
      <c r="D11" s="8"/>
      <c r="E11" s="10" t="s">
        <v>19</v>
      </c>
      <c r="F11" s="10" t="s">
        <v>35</v>
      </c>
      <c r="G11" s="9">
        <v>39</v>
      </c>
      <c r="H11" s="9">
        <v>23</v>
      </c>
      <c r="I11" s="9">
        <v>6</v>
      </c>
      <c r="J11" s="12">
        <v>5</v>
      </c>
      <c r="K11" s="9">
        <v>20</v>
      </c>
      <c r="L11" s="12">
        <v>20</v>
      </c>
      <c r="M11" s="10">
        <f t="shared" si="0"/>
        <v>25.5</v>
      </c>
      <c r="N11" s="16">
        <v>37</v>
      </c>
      <c r="O11" s="17">
        <v>62.5</v>
      </c>
      <c r="P11" s="17">
        <f t="shared" si="1"/>
        <v>25</v>
      </c>
      <c r="Q11" s="10">
        <f>RANK(P11,$P$4:$P$160)</f>
        <v>8</v>
      </c>
    </row>
    <row r="12" spans="1:17" ht="18.75">
      <c r="A12" s="10" t="s">
        <v>36</v>
      </c>
      <c r="B12" s="10" t="s">
        <v>17</v>
      </c>
      <c r="C12" s="10" t="s">
        <v>18</v>
      </c>
      <c r="D12" s="8"/>
      <c r="E12" s="10" t="s">
        <v>19</v>
      </c>
      <c r="F12" s="10" t="s">
        <v>37</v>
      </c>
      <c r="G12" s="9">
        <v>40</v>
      </c>
      <c r="H12" s="9">
        <v>16</v>
      </c>
      <c r="I12" s="9">
        <v>7</v>
      </c>
      <c r="J12" s="12">
        <v>7</v>
      </c>
      <c r="K12" s="9">
        <v>21</v>
      </c>
      <c r="L12" s="12">
        <v>21</v>
      </c>
      <c r="M12" s="10">
        <f t="shared" si="0"/>
        <v>28</v>
      </c>
      <c r="N12" s="16">
        <v>34.5</v>
      </c>
      <c r="O12" s="17">
        <v>62.5</v>
      </c>
      <c r="P12" s="17">
        <f t="shared" si="1"/>
        <v>25</v>
      </c>
      <c r="Q12" s="10">
        <f>RANK(P12,$P$4:$P$160)</f>
        <v>8</v>
      </c>
    </row>
    <row r="13" spans="1:17" ht="18.75">
      <c r="A13" s="10" t="s">
        <v>38</v>
      </c>
      <c r="B13" s="10" t="s">
        <v>17</v>
      </c>
      <c r="C13" s="10" t="s">
        <v>18</v>
      </c>
      <c r="D13" s="8"/>
      <c r="E13" s="10" t="s">
        <v>19</v>
      </c>
      <c r="F13" s="10" t="s">
        <v>39</v>
      </c>
      <c r="G13" s="9">
        <v>42</v>
      </c>
      <c r="H13" s="9">
        <v>19</v>
      </c>
      <c r="I13" s="9">
        <v>4</v>
      </c>
      <c r="J13" s="12">
        <v>4</v>
      </c>
      <c r="K13" s="9">
        <v>17</v>
      </c>
      <c r="L13" s="12">
        <v>17</v>
      </c>
      <c r="M13" s="10">
        <f t="shared" si="0"/>
        <v>21</v>
      </c>
      <c r="N13" s="16">
        <v>41</v>
      </c>
      <c r="O13" s="17">
        <v>62</v>
      </c>
      <c r="P13" s="17">
        <f t="shared" si="1"/>
        <v>24.8</v>
      </c>
      <c r="Q13" s="10">
        <f>RANK(P13,$P$4:$P$160)</f>
        <v>10</v>
      </c>
    </row>
    <row r="14" spans="1:17" ht="18.75">
      <c r="A14" s="10" t="s">
        <v>40</v>
      </c>
      <c r="B14" s="10" t="s">
        <v>17</v>
      </c>
      <c r="C14" s="10" t="s">
        <v>18</v>
      </c>
      <c r="D14" s="8"/>
      <c r="E14" s="10" t="s">
        <v>19</v>
      </c>
      <c r="F14" s="10" t="s">
        <v>41</v>
      </c>
      <c r="G14" s="9">
        <v>38</v>
      </c>
      <c r="H14" s="9">
        <v>20</v>
      </c>
      <c r="I14" s="9">
        <v>3</v>
      </c>
      <c r="J14" s="12">
        <v>5</v>
      </c>
      <c r="K14" s="9">
        <v>16</v>
      </c>
      <c r="L14" s="12">
        <v>16</v>
      </c>
      <c r="M14" s="10">
        <f t="shared" si="0"/>
        <v>20</v>
      </c>
      <c r="N14" s="16">
        <v>41.4</v>
      </c>
      <c r="O14" s="17">
        <v>61.4</v>
      </c>
      <c r="P14" s="17">
        <f t="shared" si="1"/>
        <v>24.56</v>
      </c>
      <c r="Q14" s="10">
        <f>RANK(P14,$P$4:$P$160)</f>
        <v>11</v>
      </c>
    </row>
    <row r="15" spans="1:17" ht="18.75">
      <c r="A15" s="10" t="s">
        <v>42</v>
      </c>
      <c r="B15" s="10" t="s">
        <v>17</v>
      </c>
      <c r="C15" s="10" t="s">
        <v>18</v>
      </c>
      <c r="D15" s="8"/>
      <c r="E15" s="10" t="s">
        <v>19</v>
      </c>
      <c r="F15" s="10" t="s">
        <v>43</v>
      </c>
      <c r="G15" s="9">
        <v>41</v>
      </c>
      <c r="H15" s="9">
        <v>18</v>
      </c>
      <c r="I15" s="9">
        <v>4</v>
      </c>
      <c r="J15" s="12">
        <v>4</v>
      </c>
      <c r="K15" s="9">
        <v>18</v>
      </c>
      <c r="L15" s="12">
        <v>18</v>
      </c>
      <c r="M15" s="10">
        <f t="shared" si="0"/>
        <v>22</v>
      </c>
      <c r="N15" s="16">
        <v>39.3</v>
      </c>
      <c r="O15" s="17">
        <v>61.3</v>
      </c>
      <c r="P15" s="17">
        <f t="shared" si="1"/>
        <v>24.52</v>
      </c>
      <c r="Q15" s="10">
        <f>RANK(P15,$P$4:$P$160)</f>
        <v>12</v>
      </c>
    </row>
    <row r="16" spans="1:17" ht="18.75">
      <c r="A16" s="10" t="s">
        <v>44</v>
      </c>
      <c r="B16" s="10" t="s">
        <v>17</v>
      </c>
      <c r="C16" s="10" t="s">
        <v>18</v>
      </c>
      <c r="D16" s="8"/>
      <c r="E16" s="10" t="s">
        <v>19</v>
      </c>
      <c r="F16" s="10" t="s">
        <v>45</v>
      </c>
      <c r="G16" s="9">
        <v>41</v>
      </c>
      <c r="H16" s="9">
        <v>17</v>
      </c>
      <c r="I16" s="9">
        <v>3</v>
      </c>
      <c r="J16" s="12">
        <v>4</v>
      </c>
      <c r="K16" s="9">
        <v>18</v>
      </c>
      <c r="L16" s="12">
        <v>18</v>
      </c>
      <c r="M16" s="10">
        <f t="shared" si="0"/>
        <v>21.5</v>
      </c>
      <c r="N16" s="16">
        <v>39.4</v>
      </c>
      <c r="O16" s="17">
        <v>60.9</v>
      </c>
      <c r="P16" s="17">
        <f t="shared" si="1"/>
        <v>24.36</v>
      </c>
      <c r="Q16" s="10">
        <f>RANK(P16,$P$4:$P$160)</f>
        <v>13</v>
      </c>
    </row>
    <row r="17" spans="1:17" ht="18.75">
      <c r="A17" s="10" t="s">
        <v>46</v>
      </c>
      <c r="B17" s="10" t="s">
        <v>17</v>
      </c>
      <c r="C17" s="10" t="s">
        <v>18</v>
      </c>
      <c r="D17" s="8"/>
      <c r="E17" s="10" t="s">
        <v>19</v>
      </c>
      <c r="F17" s="10" t="s">
        <v>47</v>
      </c>
      <c r="G17" s="9">
        <v>39</v>
      </c>
      <c r="H17" s="9">
        <v>15</v>
      </c>
      <c r="I17" s="9">
        <v>4</v>
      </c>
      <c r="J17" s="12">
        <v>5</v>
      </c>
      <c r="K17" s="9">
        <v>14</v>
      </c>
      <c r="L17" s="12">
        <v>14</v>
      </c>
      <c r="M17" s="10">
        <f t="shared" si="0"/>
        <v>18.5</v>
      </c>
      <c r="N17" s="16">
        <v>42.2</v>
      </c>
      <c r="O17" s="17">
        <v>60.7</v>
      </c>
      <c r="P17" s="17">
        <f t="shared" si="1"/>
        <v>24.28</v>
      </c>
      <c r="Q17" s="10">
        <f>RANK(P17,$P$4:$P$160)</f>
        <v>14</v>
      </c>
    </row>
    <row r="18" spans="1:17" ht="18.75">
      <c r="A18" s="10" t="s">
        <v>48</v>
      </c>
      <c r="B18" s="10" t="s">
        <v>30</v>
      </c>
      <c r="C18" s="10" t="s">
        <v>18</v>
      </c>
      <c r="D18" s="8"/>
      <c r="E18" s="10" t="s">
        <v>19</v>
      </c>
      <c r="F18" s="10" t="s">
        <v>49</v>
      </c>
      <c r="G18" s="9">
        <v>38</v>
      </c>
      <c r="H18" s="9">
        <v>1</v>
      </c>
      <c r="I18" s="9">
        <v>4</v>
      </c>
      <c r="J18" s="12">
        <v>5</v>
      </c>
      <c r="K18" s="9">
        <v>20</v>
      </c>
      <c r="L18" s="12">
        <v>19</v>
      </c>
      <c r="M18" s="10">
        <f t="shared" si="0"/>
        <v>24</v>
      </c>
      <c r="N18" s="16">
        <v>36.1</v>
      </c>
      <c r="O18" s="17">
        <v>60.1</v>
      </c>
      <c r="P18" s="17">
        <f t="shared" si="1"/>
        <v>24.04</v>
      </c>
      <c r="Q18" s="10">
        <f>RANK(P18,$P$4:$P$160)</f>
        <v>15</v>
      </c>
    </row>
    <row r="19" spans="1:17" ht="18.75">
      <c r="A19" s="10" t="s">
        <v>50</v>
      </c>
      <c r="B19" s="10" t="s">
        <v>17</v>
      </c>
      <c r="C19" s="10" t="s">
        <v>51</v>
      </c>
      <c r="D19" s="8">
        <v>2.5</v>
      </c>
      <c r="E19" s="10" t="s">
        <v>19</v>
      </c>
      <c r="F19" s="10" t="s">
        <v>52</v>
      </c>
      <c r="G19" s="9">
        <v>39</v>
      </c>
      <c r="H19" s="9">
        <v>25</v>
      </c>
      <c r="I19" s="9">
        <v>2</v>
      </c>
      <c r="J19" s="12">
        <v>3</v>
      </c>
      <c r="K19" s="9">
        <v>19</v>
      </c>
      <c r="L19" s="12">
        <v>19</v>
      </c>
      <c r="M19" s="10">
        <f t="shared" si="0"/>
        <v>21.5</v>
      </c>
      <c r="N19" s="16">
        <v>32.3</v>
      </c>
      <c r="O19" s="17">
        <v>53.8</v>
      </c>
      <c r="P19" s="17">
        <f t="shared" si="1"/>
        <v>24.02</v>
      </c>
      <c r="Q19" s="10">
        <f>RANK(P19,$P$4:$P$160)</f>
        <v>16</v>
      </c>
    </row>
    <row r="20" spans="1:17" ht="18.75">
      <c r="A20" s="10" t="s">
        <v>53</v>
      </c>
      <c r="B20" s="10" t="s">
        <v>17</v>
      </c>
      <c r="C20" s="10" t="s">
        <v>18</v>
      </c>
      <c r="D20" s="8"/>
      <c r="E20" s="10" t="s">
        <v>19</v>
      </c>
      <c r="F20" s="10" t="s">
        <v>54</v>
      </c>
      <c r="G20" s="9">
        <v>40</v>
      </c>
      <c r="H20" s="9">
        <v>29</v>
      </c>
      <c r="I20" s="9">
        <v>5</v>
      </c>
      <c r="J20" s="12">
        <v>6</v>
      </c>
      <c r="K20" s="9">
        <v>17</v>
      </c>
      <c r="L20" s="12">
        <v>17</v>
      </c>
      <c r="M20" s="10">
        <f t="shared" si="0"/>
        <v>22.5</v>
      </c>
      <c r="N20" s="16">
        <v>37.3</v>
      </c>
      <c r="O20" s="17">
        <v>59.8</v>
      </c>
      <c r="P20" s="17">
        <f t="shared" si="1"/>
        <v>23.92</v>
      </c>
      <c r="Q20" s="10">
        <f>RANK(P20,$P$4:$P$160)</f>
        <v>17</v>
      </c>
    </row>
    <row r="21" spans="1:17" ht="18.75">
      <c r="A21" s="10" t="s">
        <v>55</v>
      </c>
      <c r="B21" s="10" t="s">
        <v>17</v>
      </c>
      <c r="C21" s="10" t="s">
        <v>18</v>
      </c>
      <c r="D21" s="8"/>
      <c r="E21" s="10" t="s">
        <v>19</v>
      </c>
      <c r="F21" s="10" t="s">
        <v>56</v>
      </c>
      <c r="G21" s="9">
        <v>40</v>
      </c>
      <c r="H21" s="9">
        <v>8</v>
      </c>
      <c r="I21" s="9">
        <v>7</v>
      </c>
      <c r="J21" s="12">
        <v>7</v>
      </c>
      <c r="K21" s="9">
        <v>18</v>
      </c>
      <c r="L21" s="12">
        <v>18</v>
      </c>
      <c r="M21" s="10">
        <f t="shared" si="0"/>
        <v>25</v>
      </c>
      <c r="N21" s="16">
        <v>34.7</v>
      </c>
      <c r="O21" s="17">
        <v>59.7</v>
      </c>
      <c r="P21" s="17">
        <f t="shared" si="1"/>
        <v>23.88</v>
      </c>
      <c r="Q21" s="10">
        <f>RANK(P21,$P$4:$P$160)</f>
        <v>18</v>
      </c>
    </row>
    <row r="22" spans="1:17" ht="18.75">
      <c r="A22" s="10" t="s">
        <v>57</v>
      </c>
      <c r="B22" s="10" t="s">
        <v>17</v>
      </c>
      <c r="C22" s="10" t="s">
        <v>18</v>
      </c>
      <c r="D22" s="8"/>
      <c r="E22" s="10" t="s">
        <v>19</v>
      </c>
      <c r="F22" s="10" t="s">
        <v>58</v>
      </c>
      <c r="G22" s="9">
        <v>42</v>
      </c>
      <c r="H22" s="9">
        <v>7</v>
      </c>
      <c r="I22" s="9">
        <v>7</v>
      </c>
      <c r="J22" s="12">
        <v>6</v>
      </c>
      <c r="K22" s="9">
        <v>15</v>
      </c>
      <c r="L22" s="12">
        <v>15</v>
      </c>
      <c r="M22" s="10">
        <f t="shared" si="0"/>
        <v>21.5</v>
      </c>
      <c r="N22" s="16">
        <v>37.9</v>
      </c>
      <c r="O22" s="17">
        <v>59.4</v>
      </c>
      <c r="P22" s="17">
        <f t="shared" si="1"/>
        <v>23.76</v>
      </c>
      <c r="Q22" s="10">
        <f>RANK(P22,$P$4:$P$160)</f>
        <v>19</v>
      </c>
    </row>
    <row r="23" spans="1:17" ht="18.75">
      <c r="A23" s="10" t="s">
        <v>59</v>
      </c>
      <c r="B23" s="10" t="s">
        <v>17</v>
      </c>
      <c r="C23" s="10" t="s">
        <v>18</v>
      </c>
      <c r="D23" s="8"/>
      <c r="E23" s="10" t="s">
        <v>19</v>
      </c>
      <c r="F23" s="10" t="s">
        <v>60</v>
      </c>
      <c r="G23" s="9">
        <v>41</v>
      </c>
      <c r="H23" s="9">
        <v>20</v>
      </c>
      <c r="I23" s="9">
        <v>6</v>
      </c>
      <c r="J23" s="12">
        <v>6</v>
      </c>
      <c r="K23" s="9">
        <v>18</v>
      </c>
      <c r="L23" s="12">
        <v>18</v>
      </c>
      <c r="M23" s="10">
        <f t="shared" si="0"/>
        <v>24</v>
      </c>
      <c r="N23" s="16">
        <v>35.2</v>
      </c>
      <c r="O23" s="17">
        <v>59.2</v>
      </c>
      <c r="P23" s="17">
        <f t="shared" si="1"/>
        <v>23.68</v>
      </c>
      <c r="Q23" s="10">
        <f>RANK(P23,$P$4:$P$160)</f>
        <v>20</v>
      </c>
    </row>
    <row r="24" spans="1:17" ht="18.75">
      <c r="A24" s="10" t="s">
        <v>61</v>
      </c>
      <c r="B24" s="10" t="s">
        <v>17</v>
      </c>
      <c r="C24" s="10" t="s">
        <v>18</v>
      </c>
      <c r="D24" s="8"/>
      <c r="E24" s="10" t="s">
        <v>19</v>
      </c>
      <c r="F24" s="10" t="s">
        <v>62</v>
      </c>
      <c r="G24" s="9">
        <v>39</v>
      </c>
      <c r="H24" s="9">
        <v>24</v>
      </c>
      <c r="I24" s="9">
        <v>6</v>
      </c>
      <c r="J24" s="12">
        <v>5</v>
      </c>
      <c r="K24" s="9">
        <v>19</v>
      </c>
      <c r="L24" s="12">
        <v>19</v>
      </c>
      <c r="M24" s="10">
        <f t="shared" si="0"/>
        <v>24.5</v>
      </c>
      <c r="N24" s="16">
        <v>34.5</v>
      </c>
      <c r="O24" s="17">
        <v>59</v>
      </c>
      <c r="P24" s="17">
        <f t="shared" si="1"/>
        <v>23.6</v>
      </c>
      <c r="Q24" s="10">
        <f>RANK(P24,$P$4:$P$160)</f>
        <v>21</v>
      </c>
    </row>
    <row r="25" spans="1:17" ht="18.75">
      <c r="A25" s="10" t="s">
        <v>63</v>
      </c>
      <c r="B25" s="10" t="s">
        <v>17</v>
      </c>
      <c r="C25" s="10" t="s">
        <v>18</v>
      </c>
      <c r="D25" s="8"/>
      <c r="E25" s="10" t="s">
        <v>19</v>
      </c>
      <c r="F25" s="10" t="s">
        <v>64</v>
      </c>
      <c r="G25" s="9">
        <v>40</v>
      </c>
      <c r="H25" s="9">
        <v>15</v>
      </c>
      <c r="I25" s="9">
        <v>5</v>
      </c>
      <c r="J25" s="12">
        <v>5</v>
      </c>
      <c r="K25" s="9">
        <v>18</v>
      </c>
      <c r="L25" s="12">
        <v>19</v>
      </c>
      <c r="M25" s="10">
        <f t="shared" si="0"/>
        <v>23.5</v>
      </c>
      <c r="N25" s="16">
        <v>35.2</v>
      </c>
      <c r="O25" s="17">
        <v>58.7</v>
      </c>
      <c r="P25" s="17">
        <f t="shared" si="1"/>
        <v>23.48</v>
      </c>
      <c r="Q25" s="10">
        <f>RANK(P25,$P$4:$P$160)</f>
        <v>22</v>
      </c>
    </row>
    <row r="26" spans="1:17" ht="18.75">
      <c r="A26" s="10" t="s">
        <v>65</v>
      </c>
      <c r="B26" s="10" t="s">
        <v>30</v>
      </c>
      <c r="C26" s="10" t="s">
        <v>18</v>
      </c>
      <c r="D26" s="8"/>
      <c r="E26" s="10" t="s">
        <v>19</v>
      </c>
      <c r="F26" s="10" t="s">
        <v>66</v>
      </c>
      <c r="G26" s="9">
        <v>38</v>
      </c>
      <c r="H26" s="9">
        <v>26</v>
      </c>
      <c r="I26" s="9">
        <v>2</v>
      </c>
      <c r="J26" s="12">
        <v>3</v>
      </c>
      <c r="K26" s="9">
        <v>18</v>
      </c>
      <c r="L26" s="12">
        <v>17</v>
      </c>
      <c r="M26" s="10">
        <f t="shared" si="0"/>
        <v>20</v>
      </c>
      <c r="N26" s="16">
        <v>38.4</v>
      </c>
      <c r="O26" s="17">
        <v>58.4</v>
      </c>
      <c r="P26" s="17">
        <f t="shared" si="1"/>
        <v>23.36</v>
      </c>
      <c r="Q26" s="10">
        <f>RANK(P26,$P$4:$P$160)</f>
        <v>23</v>
      </c>
    </row>
    <row r="27" spans="1:17" ht="18.75">
      <c r="A27" s="10" t="s">
        <v>67</v>
      </c>
      <c r="B27" s="10" t="s">
        <v>17</v>
      </c>
      <c r="C27" s="10" t="s">
        <v>18</v>
      </c>
      <c r="D27" s="8"/>
      <c r="E27" s="10" t="s">
        <v>19</v>
      </c>
      <c r="F27" s="10" t="s">
        <v>68</v>
      </c>
      <c r="G27" s="9">
        <v>40</v>
      </c>
      <c r="H27" s="9">
        <v>17</v>
      </c>
      <c r="I27" s="9">
        <v>5</v>
      </c>
      <c r="J27" s="12">
        <v>5</v>
      </c>
      <c r="K27" s="9">
        <v>19</v>
      </c>
      <c r="L27" s="12">
        <v>19</v>
      </c>
      <c r="M27" s="10">
        <f t="shared" si="0"/>
        <v>24</v>
      </c>
      <c r="N27" s="16">
        <v>34.3</v>
      </c>
      <c r="O27" s="17">
        <v>58.3</v>
      </c>
      <c r="P27" s="17">
        <f t="shared" si="1"/>
        <v>23.32</v>
      </c>
      <c r="Q27" s="10">
        <f>RANK(P27,$P$4:$P$160)</f>
        <v>24</v>
      </c>
    </row>
    <row r="28" spans="1:17" ht="18.75">
      <c r="A28" s="10" t="s">
        <v>69</v>
      </c>
      <c r="B28" s="10" t="s">
        <v>17</v>
      </c>
      <c r="C28" s="10" t="s">
        <v>18</v>
      </c>
      <c r="D28" s="8"/>
      <c r="E28" s="10" t="s">
        <v>19</v>
      </c>
      <c r="F28" s="10" t="s">
        <v>70</v>
      </c>
      <c r="G28" s="9">
        <v>41</v>
      </c>
      <c r="H28" s="9">
        <v>2</v>
      </c>
      <c r="I28" s="9">
        <v>5</v>
      </c>
      <c r="J28" s="12">
        <v>5</v>
      </c>
      <c r="K28" s="9">
        <v>18</v>
      </c>
      <c r="L28" s="12">
        <v>18</v>
      </c>
      <c r="M28" s="10">
        <f t="shared" si="0"/>
        <v>23</v>
      </c>
      <c r="N28" s="16">
        <v>34.9</v>
      </c>
      <c r="O28" s="17">
        <v>57.9</v>
      </c>
      <c r="P28" s="17">
        <f t="shared" si="1"/>
        <v>23.16</v>
      </c>
      <c r="Q28" s="10">
        <f>RANK(P28,$P$4:$P$160)</f>
        <v>25</v>
      </c>
    </row>
    <row r="29" spans="1:17" ht="18.75">
      <c r="A29" s="10" t="s">
        <v>71</v>
      </c>
      <c r="B29" s="10" t="s">
        <v>17</v>
      </c>
      <c r="C29" s="10" t="s">
        <v>18</v>
      </c>
      <c r="D29" s="8"/>
      <c r="E29" s="10" t="s">
        <v>19</v>
      </c>
      <c r="F29" s="10" t="s">
        <v>72</v>
      </c>
      <c r="G29" s="9">
        <v>41</v>
      </c>
      <c r="H29" s="9">
        <v>7</v>
      </c>
      <c r="I29" s="9">
        <v>6</v>
      </c>
      <c r="J29" s="12">
        <v>5</v>
      </c>
      <c r="K29" s="9">
        <v>19</v>
      </c>
      <c r="L29" s="12">
        <v>19</v>
      </c>
      <c r="M29" s="10">
        <f t="shared" si="0"/>
        <v>24.5</v>
      </c>
      <c r="N29" s="16">
        <v>33.3</v>
      </c>
      <c r="O29" s="17">
        <v>57.8</v>
      </c>
      <c r="P29" s="17">
        <f t="shared" si="1"/>
        <v>23.12</v>
      </c>
      <c r="Q29" s="10">
        <f>RANK(P29,$P$4:$P$160)</f>
        <v>26</v>
      </c>
    </row>
    <row r="30" spans="1:17" ht="18.75">
      <c r="A30" s="10" t="s">
        <v>73</v>
      </c>
      <c r="B30" s="10" t="s">
        <v>17</v>
      </c>
      <c r="C30" s="10" t="s">
        <v>18</v>
      </c>
      <c r="D30" s="8"/>
      <c r="E30" s="10" t="s">
        <v>19</v>
      </c>
      <c r="F30" s="10" t="s">
        <v>74</v>
      </c>
      <c r="G30" s="9">
        <v>40</v>
      </c>
      <c r="H30" s="9">
        <v>3</v>
      </c>
      <c r="I30" s="9">
        <v>7</v>
      </c>
      <c r="J30" s="12">
        <v>6</v>
      </c>
      <c r="K30" s="9">
        <v>18</v>
      </c>
      <c r="L30" s="12">
        <v>18</v>
      </c>
      <c r="M30" s="10">
        <f t="shared" si="0"/>
        <v>24.5</v>
      </c>
      <c r="N30" s="16">
        <v>33.1</v>
      </c>
      <c r="O30" s="17">
        <v>57.6</v>
      </c>
      <c r="P30" s="17">
        <f t="shared" si="1"/>
        <v>23.04</v>
      </c>
      <c r="Q30" s="10">
        <f>RANK(P30,$P$4:$P$160)</f>
        <v>27</v>
      </c>
    </row>
    <row r="31" spans="1:17" ht="18.75">
      <c r="A31" s="10" t="s">
        <v>75</v>
      </c>
      <c r="B31" s="10" t="s">
        <v>17</v>
      </c>
      <c r="C31" s="10" t="s">
        <v>18</v>
      </c>
      <c r="D31" s="8"/>
      <c r="E31" s="10" t="s">
        <v>19</v>
      </c>
      <c r="F31" s="10" t="s">
        <v>76</v>
      </c>
      <c r="G31" s="9">
        <v>40</v>
      </c>
      <c r="H31" s="9">
        <v>28</v>
      </c>
      <c r="I31" s="9">
        <v>2</v>
      </c>
      <c r="J31" s="12">
        <v>3</v>
      </c>
      <c r="K31" s="9">
        <v>14</v>
      </c>
      <c r="L31" s="12">
        <v>14</v>
      </c>
      <c r="M31" s="10">
        <f t="shared" si="0"/>
        <v>16.5</v>
      </c>
      <c r="N31" s="16">
        <v>40.2</v>
      </c>
      <c r="O31" s="17">
        <v>56.7</v>
      </c>
      <c r="P31" s="17">
        <f t="shared" si="1"/>
        <v>22.68</v>
      </c>
      <c r="Q31" s="10">
        <f>RANK(P31,$P$4:$P$160)</f>
        <v>28</v>
      </c>
    </row>
    <row r="32" spans="1:17" ht="18.75">
      <c r="A32" s="10" t="s">
        <v>77</v>
      </c>
      <c r="B32" s="10" t="s">
        <v>17</v>
      </c>
      <c r="C32" s="10" t="s">
        <v>18</v>
      </c>
      <c r="D32" s="8"/>
      <c r="E32" s="10" t="s">
        <v>19</v>
      </c>
      <c r="F32" s="10" t="s">
        <v>78</v>
      </c>
      <c r="G32" s="9">
        <v>40</v>
      </c>
      <c r="H32" s="9">
        <v>12</v>
      </c>
      <c r="I32" s="9">
        <v>6</v>
      </c>
      <c r="J32" s="12">
        <v>5</v>
      </c>
      <c r="K32" s="9">
        <v>19</v>
      </c>
      <c r="L32" s="12">
        <v>19</v>
      </c>
      <c r="M32" s="10">
        <f t="shared" si="0"/>
        <v>24.5</v>
      </c>
      <c r="N32" s="16">
        <v>32.1</v>
      </c>
      <c r="O32" s="17">
        <v>56.6</v>
      </c>
      <c r="P32" s="17">
        <f t="shared" si="1"/>
        <v>22.64</v>
      </c>
      <c r="Q32" s="10">
        <f>RANK(P32,$P$4:$P$160)</f>
        <v>29</v>
      </c>
    </row>
    <row r="33" spans="1:17" ht="18.75">
      <c r="A33" s="10" t="s">
        <v>79</v>
      </c>
      <c r="B33" s="10" t="s">
        <v>30</v>
      </c>
      <c r="C33" s="10" t="s">
        <v>18</v>
      </c>
      <c r="D33" s="8"/>
      <c r="E33" s="10" t="s">
        <v>19</v>
      </c>
      <c r="F33" s="10" t="s">
        <v>80</v>
      </c>
      <c r="G33" s="9">
        <v>42</v>
      </c>
      <c r="H33" s="9">
        <v>15</v>
      </c>
      <c r="I33" s="9">
        <v>6</v>
      </c>
      <c r="J33" s="12">
        <v>6</v>
      </c>
      <c r="K33" s="9">
        <v>16</v>
      </c>
      <c r="L33" s="12">
        <v>16</v>
      </c>
      <c r="M33" s="10">
        <f t="shared" si="0"/>
        <v>22</v>
      </c>
      <c r="N33" s="16">
        <v>34.6</v>
      </c>
      <c r="O33" s="17">
        <v>56.6</v>
      </c>
      <c r="P33" s="17">
        <f t="shared" si="1"/>
        <v>22.64</v>
      </c>
      <c r="Q33" s="10">
        <f>RANK(P33,$P$4:$P$160)</f>
        <v>29</v>
      </c>
    </row>
    <row r="34" spans="1:17" ht="18.75">
      <c r="A34" s="10" t="s">
        <v>81</v>
      </c>
      <c r="B34" s="10" t="s">
        <v>17</v>
      </c>
      <c r="C34" s="10" t="s">
        <v>18</v>
      </c>
      <c r="D34" s="8"/>
      <c r="E34" s="10" t="s">
        <v>19</v>
      </c>
      <c r="F34" s="10" t="s">
        <v>82</v>
      </c>
      <c r="G34" s="9">
        <v>38</v>
      </c>
      <c r="H34" s="9">
        <v>21</v>
      </c>
      <c r="I34" s="9">
        <v>5</v>
      </c>
      <c r="J34" s="12">
        <v>5</v>
      </c>
      <c r="K34" s="9">
        <v>18</v>
      </c>
      <c r="L34" s="12">
        <v>18</v>
      </c>
      <c r="M34" s="10">
        <f t="shared" si="0"/>
        <v>23</v>
      </c>
      <c r="N34" s="16">
        <v>33.4</v>
      </c>
      <c r="O34" s="17">
        <v>56.4</v>
      </c>
      <c r="P34" s="17">
        <f t="shared" si="1"/>
        <v>22.56</v>
      </c>
      <c r="Q34" s="10">
        <f>RANK(P34,$P$4:$P$160)</f>
        <v>31</v>
      </c>
    </row>
    <row r="35" spans="1:17" ht="18.75">
      <c r="A35" s="10" t="s">
        <v>83</v>
      </c>
      <c r="B35" s="10" t="s">
        <v>17</v>
      </c>
      <c r="C35" s="10" t="s">
        <v>18</v>
      </c>
      <c r="D35" s="8"/>
      <c r="E35" s="10" t="s">
        <v>19</v>
      </c>
      <c r="F35" s="10" t="s">
        <v>84</v>
      </c>
      <c r="G35" s="9">
        <v>39</v>
      </c>
      <c r="H35" s="9">
        <v>2</v>
      </c>
      <c r="I35" s="9">
        <v>2</v>
      </c>
      <c r="J35" s="12">
        <v>3</v>
      </c>
      <c r="K35" s="9">
        <v>20</v>
      </c>
      <c r="L35" s="12">
        <v>20</v>
      </c>
      <c r="M35" s="10">
        <f t="shared" si="0"/>
        <v>22.5</v>
      </c>
      <c r="N35" s="16">
        <v>33.8</v>
      </c>
      <c r="O35" s="17">
        <v>56.3</v>
      </c>
      <c r="P35" s="17">
        <f t="shared" si="1"/>
        <v>22.52</v>
      </c>
      <c r="Q35" s="10">
        <f>RANK(P35,$P$4:$P$160)</f>
        <v>32</v>
      </c>
    </row>
    <row r="36" spans="1:17" ht="18.75">
      <c r="A36" s="10" t="s">
        <v>85</v>
      </c>
      <c r="B36" s="10" t="s">
        <v>30</v>
      </c>
      <c r="C36" s="10" t="s">
        <v>18</v>
      </c>
      <c r="D36" s="8"/>
      <c r="E36" s="10" t="s">
        <v>19</v>
      </c>
      <c r="F36" s="10" t="s">
        <v>86</v>
      </c>
      <c r="G36" s="9">
        <v>40</v>
      </c>
      <c r="H36" s="9">
        <v>18</v>
      </c>
      <c r="I36" s="9">
        <v>5</v>
      </c>
      <c r="J36" s="12">
        <v>5</v>
      </c>
      <c r="K36" s="9">
        <v>20</v>
      </c>
      <c r="L36" s="12">
        <v>20</v>
      </c>
      <c r="M36" s="10">
        <f t="shared" si="0"/>
        <v>25</v>
      </c>
      <c r="N36" s="16">
        <v>31.2</v>
      </c>
      <c r="O36" s="17">
        <v>56.2</v>
      </c>
      <c r="P36" s="17">
        <f t="shared" si="1"/>
        <v>22.48</v>
      </c>
      <c r="Q36" s="10">
        <f>RANK(P36,$P$4:$P$160)</f>
        <v>33</v>
      </c>
    </row>
    <row r="37" spans="1:17" ht="18.75">
      <c r="A37" s="10" t="s">
        <v>87</v>
      </c>
      <c r="B37" s="10" t="s">
        <v>17</v>
      </c>
      <c r="C37" s="10" t="s">
        <v>18</v>
      </c>
      <c r="D37" s="8"/>
      <c r="E37" s="10" t="s">
        <v>19</v>
      </c>
      <c r="F37" s="10" t="s">
        <v>88</v>
      </c>
      <c r="G37" s="9">
        <v>38</v>
      </c>
      <c r="H37" s="9">
        <v>27</v>
      </c>
      <c r="I37" s="9">
        <v>6</v>
      </c>
      <c r="J37" s="12">
        <v>5</v>
      </c>
      <c r="K37" s="9">
        <v>17</v>
      </c>
      <c r="L37" s="12">
        <v>17</v>
      </c>
      <c r="M37" s="10">
        <f t="shared" si="0"/>
        <v>22.5</v>
      </c>
      <c r="N37" s="16">
        <v>33.5</v>
      </c>
      <c r="O37" s="17">
        <v>56</v>
      </c>
      <c r="P37" s="17">
        <f t="shared" si="1"/>
        <v>22.4</v>
      </c>
      <c r="Q37" s="10">
        <f>RANK(P37,$P$4:$P$160)</f>
        <v>34</v>
      </c>
    </row>
    <row r="38" spans="1:17" ht="18.75">
      <c r="A38" s="10" t="s">
        <v>89</v>
      </c>
      <c r="B38" s="10" t="s">
        <v>17</v>
      </c>
      <c r="C38" s="10" t="s">
        <v>18</v>
      </c>
      <c r="D38" s="8"/>
      <c r="E38" s="10" t="s">
        <v>19</v>
      </c>
      <c r="F38" s="10" t="s">
        <v>90</v>
      </c>
      <c r="G38" s="9">
        <v>41</v>
      </c>
      <c r="H38" s="9">
        <v>5</v>
      </c>
      <c r="I38" s="9">
        <v>7</v>
      </c>
      <c r="J38" s="12">
        <v>7</v>
      </c>
      <c r="K38" s="9">
        <v>15</v>
      </c>
      <c r="L38" s="12">
        <v>16</v>
      </c>
      <c r="M38" s="10">
        <f t="shared" si="0"/>
        <v>22.5</v>
      </c>
      <c r="N38" s="16">
        <v>33.4</v>
      </c>
      <c r="O38" s="17">
        <v>55.9</v>
      </c>
      <c r="P38" s="17">
        <f t="shared" si="1"/>
        <v>22.36</v>
      </c>
      <c r="Q38" s="10">
        <f>RANK(P38,$P$4:$P$160)</f>
        <v>35</v>
      </c>
    </row>
    <row r="39" spans="1:17" ht="18.75">
      <c r="A39" s="10" t="s">
        <v>91</v>
      </c>
      <c r="B39" s="10" t="s">
        <v>17</v>
      </c>
      <c r="C39" s="10" t="s">
        <v>18</v>
      </c>
      <c r="D39" s="8"/>
      <c r="E39" s="10" t="s">
        <v>19</v>
      </c>
      <c r="F39" s="10" t="s">
        <v>92</v>
      </c>
      <c r="G39" s="9">
        <v>38</v>
      </c>
      <c r="H39" s="9">
        <v>5</v>
      </c>
      <c r="I39" s="9">
        <v>3</v>
      </c>
      <c r="J39" s="12">
        <v>5</v>
      </c>
      <c r="K39" s="9">
        <v>18</v>
      </c>
      <c r="L39" s="12">
        <v>19</v>
      </c>
      <c r="M39" s="10">
        <f t="shared" si="0"/>
        <v>22.5</v>
      </c>
      <c r="N39" s="16">
        <v>33.3</v>
      </c>
      <c r="O39" s="17">
        <v>55.8</v>
      </c>
      <c r="P39" s="17">
        <f t="shared" si="1"/>
        <v>22.32</v>
      </c>
      <c r="Q39" s="10">
        <f>RANK(P39,$P$4:$P$160)</f>
        <v>36</v>
      </c>
    </row>
    <row r="40" spans="1:17" ht="18.75">
      <c r="A40" s="10" t="s">
        <v>93</v>
      </c>
      <c r="B40" s="10" t="s">
        <v>17</v>
      </c>
      <c r="C40" s="10" t="s">
        <v>18</v>
      </c>
      <c r="D40" s="8"/>
      <c r="E40" s="10" t="s">
        <v>19</v>
      </c>
      <c r="F40" s="10" t="s">
        <v>94</v>
      </c>
      <c r="G40" s="9">
        <v>42</v>
      </c>
      <c r="H40" s="9">
        <v>21</v>
      </c>
      <c r="I40" s="9">
        <v>2</v>
      </c>
      <c r="J40" s="12">
        <v>3</v>
      </c>
      <c r="K40" s="9">
        <v>16</v>
      </c>
      <c r="L40" s="12">
        <v>16</v>
      </c>
      <c r="M40" s="10">
        <f t="shared" si="0"/>
        <v>18.5</v>
      </c>
      <c r="N40" s="16">
        <v>37.3</v>
      </c>
      <c r="O40" s="17">
        <v>55.8</v>
      </c>
      <c r="P40" s="17">
        <f t="shared" si="1"/>
        <v>22.32</v>
      </c>
      <c r="Q40" s="10">
        <f>RANK(P40,$P$4:$P$160)</f>
        <v>36</v>
      </c>
    </row>
    <row r="41" spans="1:17" ht="18.75">
      <c r="A41" s="10" t="s">
        <v>95</v>
      </c>
      <c r="B41" s="10" t="s">
        <v>17</v>
      </c>
      <c r="C41" s="10" t="s">
        <v>96</v>
      </c>
      <c r="D41" s="8"/>
      <c r="E41" s="10" t="s">
        <v>19</v>
      </c>
      <c r="F41" s="10" t="s">
        <v>97</v>
      </c>
      <c r="G41" s="9">
        <v>40</v>
      </c>
      <c r="H41" s="9">
        <v>10</v>
      </c>
      <c r="I41" s="9">
        <v>6</v>
      </c>
      <c r="J41" s="12">
        <v>5</v>
      </c>
      <c r="K41" s="9">
        <v>18</v>
      </c>
      <c r="L41" s="12">
        <v>18</v>
      </c>
      <c r="M41" s="10">
        <f t="shared" si="0"/>
        <v>23.5</v>
      </c>
      <c r="N41" s="16">
        <v>32.2</v>
      </c>
      <c r="O41" s="17">
        <v>55.7</v>
      </c>
      <c r="P41" s="17">
        <f t="shared" si="1"/>
        <v>22.28</v>
      </c>
      <c r="Q41" s="10">
        <f>RANK(P41,$P$4:$P$160)</f>
        <v>38</v>
      </c>
    </row>
    <row r="42" spans="1:17" ht="18.75">
      <c r="A42" s="10" t="s">
        <v>98</v>
      </c>
      <c r="B42" s="10" t="s">
        <v>30</v>
      </c>
      <c r="C42" s="10" t="s">
        <v>18</v>
      </c>
      <c r="D42" s="8"/>
      <c r="E42" s="10" t="s">
        <v>19</v>
      </c>
      <c r="F42" s="10" t="s">
        <v>99</v>
      </c>
      <c r="G42" s="9">
        <v>42</v>
      </c>
      <c r="H42" s="9">
        <v>25</v>
      </c>
      <c r="I42" s="9">
        <v>4</v>
      </c>
      <c r="J42" s="12">
        <v>4</v>
      </c>
      <c r="K42" s="9">
        <v>16</v>
      </c>
      <c r="L42" s="12">
        <v>17</v>
      </c>
      <c r="M42" s="10">
        <f t="shared" si="0"/>
        <v>20.5</v>
      </c>
      <c r="N42" s="16">
        <v>35</v>
      </c>
      <c r="O42" s="17">
        <v>55.5</v>
      </c>
      <c r="P42" s="17">
        <f t="shared" si="1"/>
        <v>22.2</v>
      </c>
      <c r="Q42" s="10">
        <f>RANK(P42,$P$4:$P$160)</f>
        <v>39</v>
      </c>
    </row>
    <row r="43" spans="1:17" ht="18.75">
      <c r="A43" s="10" t="s">
        <v>100</v>
      </c>
      <c r="B43" s="10" t="s">
        <v>17</v>
      </c>
      <c r="C43" s="10" t="s">
        <v>18</v>
      </c>
      <c r="D43" s="8"/>
      <c r="E43" s="10" t="s">
        <v>19</v>
      </c>
      <c r="F43" s="10" t="s">
        <v>101</v>
      </c>
      <c r="G43" s="9">
        <v>39</v>
      </c>
      <c r="H43" s="9">
        <v>27</v>
      </c>
      <c r="I43" s="9">
        <v>1</v>
      </c>
      <c r="J43" s="12">
        <v>2</v>
      </c>
      <c r="K43" s="9">
        <v>22</v>
      </c>
      <c r="L43" s="12">
        <v>21</v>
      </c>
      <c r="M43" s="10">
        <f t="shared" si="0"/>
        <v>23</v>
      </c>
      <c r="N43" s="16">
        <v>32.4</v>
      </c>
      <c r="O43" s="17">
        <v>55.4</v>
      </c>
      <c r="P43" s="17">
        <f t="shared" si="1"/>
        <v>22.16</v>
      </c>
      <c r="Q43" s="10">
        <f>RANK(P43,$P$4:$P$160)</f>
        <v>40</v>
      </c>
    </row>
    <row r="44" spans="1:17" ht="18.75">
      <c r="A44" s="10" t="s">
        <v>102</v>
      </c>
      <c r="B44" s="10" t="s">
        <v>17</v>
      </c>
      <c r="C44" s="10" t="s">
        <v>18</v>
      </c>
      <c r="D44" s="8"/>
      <c r="E44" s="10" t="s">
        <v>19</v>
      </c>
      <c r="F44" s="10" t="s">
        <v>103</v>
      </c>
      <c r="G44" s="9">
        <v>39</v>
      </c>
      <c r="H44" s="9">
        <v>6</v>
      </c>
      <c r="I44" s="9">
        <v>4</v>
      </c>
      <c r="J44" s="12">
        <v>5</v>
      </c>
      <c r="K44" s="9">
        <v>17</v>
      </c>
      <c r="L44" s="12">
        <v>18</v>
      </c>
      <c r="M44" s="10">
        <f t="shared" si="0"/>
        <v>22</v>
      </c>
      <c r="N44" s="16">
        <v>33.2</v>
      </c>
      <c r="O44" s="17">
        <v>55.2</v>
      </c>
      <c r="P44" s="17">
        <f t="shared" si="1"/>
        <v>22.08</v>
      </c>
      <c r="Q44" s="10">
        <f>RANK(P44,$P$4:$P$160)</f>
        <v>41</v>
      </c>
    </row>
    <row r="45" spans="1:17" ht="18.75">
      <c r="A45" s="10" t="s">
        <v>104</v>
      </c>
      <c r="B45" s="10" t="s">
        <v>17</v>
      </c>
      <c r="C45" s="10" t="s">
        <v>18</v>
      </c>
      <c r="D45" s="8"/>
      <c r="E45" s="10" t="s">
        <v>19</v>
      </c>
      <c r="F45" s="10" t="s">
        <v>105</v>
      </c>
      <c r="G45" s="9">
        <v>40</v>
      </c>
      <c r="H45" s="9">
        <v>13</v>
      </c>
      <c r="I45" s="9">
        <v>3</v>
      </c>
      <c r="J45" s="12">
        <v>4</v>
      </c>
      <c r="K45" s="9">
        <v>20</v>
      </c>
      <c r="L45" s="12">
        <v>19</v>
      </c>
      <c r="M45" s="10">
        <f t="shared" si="0"/>
        <v>23</v>
      </c>
      <c r="N45" s="16">
        <v>32.2</v>
      </c>
      <c r="O45" s="17">
        <v>55.2</v>
      </c>
      <c r="P45" s="17">
        <f t="shared" si="1"/>
        <v>22.08</v>
      </c>
      <c r="Q45" s="10">
        <f>RANK(P45,$P$4:$P$160)</f>
        <v>41</v>
      </c>
    </row>
    <row r="46" spans="1:17" ht="18.75">
      <c r="A46" s="10" t="s">
        <v>106</v>
      </c>
      <c r="B46" s="10" t="s">
        <v>17</v>
      </c>
      <c r="C46" s="10" t="s">
        <v>18</v>
      </c>
      <c r="D46" s="8"/>
      <c r="E46" s="10" t="s">
        <v>19</v>
      </c>
      <c r="F46" s="10" t="s">
        <v>107</v>
      </c>
      <c r="G46" s="9">
        <v>38</v>
      </c>
      <c r="H46" s="9">
        <v>6</v>
      </c>
      <c r="I46" s="9">
        <v>5</v>
      </c>
      <c r="J46" s="12">
        <v>5</v>
      </c>
      <c r="K46" s="9">
        <v>20</v>
      </c>
      <c r="L46" s="12">
        <v>20</v>
      </c>
      <c r="M46" s="10">
        <f t="shared" si="0"/>
        <v>25</v>
      </c>
      <c r="N46" s="16">
        <v>30.1</v>
      </c>
      <c r="O46" s="17">
        <v>55.1</v>
      </c>
      <c r="P46" s="17">
        <f t="shared" si="1"/>
        <v>22.04</v>
      </c>
      <c r="Q46" s="10">
        <f>RANK(P46,$P$4:$P$160)</f>
        <v>43</v>
      </c>
    </row>
    <row r="47" spans="1:17" ht="18.75">
      <c r="A47" s="10" t="s">
        <v>108</v>
      </c>
      <c r="B47" s="10" t="s">
        <v>17</v>
      </c>
      <c r="C47" s="10" t="s">
        <v>18</v>
      </c>
      <c r="D47" s="8"/>
      <c r="E47" s="10" t="s">
        <v>19</v>
      </c>
      <c r="F47" s="10" t="s">
        <v>109</v>
      </c>
      <c r="G47" s="9">
        <v>39</v>
      </c>
      <c r="H47" s="9">
        <v>10</v>
      </c>
      <c r="I47" s="9">
        <v>8</v>
      </c>
      <c r="J47" s="12">
        <v>7</v>
      </c>
      <c r="K47" s="9">
        <v>16</v>
      </c>
      <c r="L47" s="12">
        <v>16</v>
      </c>
      <c r="M47" s="10">
        <f t="shared" si="0"/>
        <v>23.5</v>
      </c>
      <c r="N47" s="16">
        <v>31.5</v>
      </c>
      <c r="O47" s="17">
        <v>55</v>
      </c>
      <c r="P47" s="17">
        <f t="shared" si="1"/>
        <v>22</v>
      </c>
      <c r="Q47" s="10">
        <f>RANK(P47,$P$4:$P$160)</f>
        <v>44</v>
      </c>
    </row>
    <row r="48" spans="1:17" ht="18.75">
      <c r="A48" s="10" t="s">
        <v>110</v>
      </c>
      <c r="B48" s="10" t="s">
        <v>17</v>
      </c>
      <c r="C48" s="10" t="s">
        <v>18</v>
      </c>
      <c r="D48" s="8"/>
      <c r="E48" s="10" t="s">
        <v>19</v>
      </c>
      <c r="F48" s="10" t="s">
        <v>111</v>
      </c>
      <c r="G48" s="9">
        <v>39</v>
      </c>
      <c r="H48" s="9">
        <v>12</v>
      </c>
      <c r="I48" s="9">
        <v>3</v>
      </c>
      <c r="J48" s="12">
        <v>3</v>
      </c>
      <c r="K48" s="9">
        <v>15</v>
      </c>
      <c r="L48" s="12">
        <v>15</v>
      </c>
      <c r="M48" s="10">
        <f t="shared" si="0"/>
        <v>18</v>
      </c>
      <c r="N48" s="16">
        <v>36.8</v>
      </c>
      <c r="O48" s="17">
        <v>54.8</v>
      </c>
      <c r="P48" s="17">
        <f t="shared" si="1"/>
        <v>21.92</v>
      </c>
      <c r="Q48" s="10">
        <f>RANK(P48,$P$4:$P$160)</f>
        <v>45</v>
      </c>
    </row>
    <row r="49" spans="1:17" ht="18.75">
      <c r="A49" s="10" t="s">
        <v>112</v>
      </c>
      <c r="B49" s="10" t="s">
        <v>17</v>
      </c>
      <c r="C49" s="10" t="s">
        <v>51</v>
      </c>
      <c r="D49" s="8">
        <v>2.5</v>
      </c>
      <c r="E49" s="10" t="s">
        <v>19</v>
      </c>
      <c r="F49" s="10" t="s">
        <v>113</v>
      </c>
      <c r="G49" s="9">
        <v>39</v>
      </c>
      <c r="H49" s="9">
        <v>4</v>
      </c>
      <c r="I49" s="9">
        <v>2</v>
      </c>
      <c r="J49" s="12">
        <v>2</v>
      </c>
      <c r="K49" s="9">
        <v>17</v>
      </c>
      <c r="L49" s="12">
        <v>17</v>
      </c>
      <c r="M49" s="10">
        <f t="shared" si="0"/>
        <v>19</v>
      </c>
      <c r="N49" s="16">
        <v>29.2</v>
      </c>
      <c r="O49" s="17">
        <v>48.2</v>
      </c>
      <c r="P49" s="17">
        <f t="shared" si="1"/>
        <v>21.78</v>
      </c>
      <c r="Q49" s="10">
        <f>RANK(P49,$P$4:$P$160)</f>
        <v>46</v>
      </c>
    </row>
    <row r="50" spans="1:17" ht="18.75">
      <c r="A50" s="11" t="s">
        <v>114</v>
      </c>
      <c r="B50" s="10" t="s">
        <v>17</v>
      </c>
      <c r="C50" s="10" t="s">
        <v>18</v>
      </c>
      <c r="D50" s="8"/>
      <c r="E50" s="10" t="s">
        <v>19</v>
      </c>
      <c r="F50" s="10" t="s">
        <v>115</v>
      </c>
      <c r="G50" s="9">
        <v>38</v>
      </c>
      <c r="H50" s="9">
        <v>11</v>
      </c>
      <c r="I50" s="9">
        <v>3</v>
      </c>
      <c r="J50" s="12">
        <v>4</v>
      </c>
      <c r="K50" s="9">
        <v>17</v>
      </c>
      <c r="L50" s="12">
        <v>18</v>
      </c>
      <c r="M50" s="10">
        <f t="shared" si="0"/>
        <v>21</v>
      </c>
      <c r="N50" s="16">
        <v>33.4</v>
      </c>
      <c r="O50" s="17">
        <v>54.4</v>
      </c>
      <c r="P50" s="17">
        <f t="shared" si="1"/>
        <v>21.76</v>
      </c>
      <c r="Q50" s="10">
        <f>RANK(P50,$P$4:$P$160)</f>
        <v>47</v>
      </c>
    </row>
    <row r="51" spans="1:17" ht="18.75">
      <c r="A51" s="10" t="s">
        <v>116</v>
      </c>
      <c r="B51" s="10" t="s">
        <v>17</v>
      </c>
      <c r="C51" s="10" t="s">
        <v>18</v>
      </c>
      <c r="D51" s="8"/>
      <c r="E51" s="10" t="s">
        <v>19</v>
      </c>
      <c r="F51" s="10" t="s">
        <v>117</v>
      </c>
      <c r="G51" s="9">
        <v>38</v>
      </c>
      <c r="H51" s="9">
        <v>7</v>
      </c>
      <c r="I51" s="9">
        <v>2</v>
      </c>
      <c r="J51" s="12">
        <v>3</v>
      </c>
      <c r="K51" s="9">
        <v>17</v>
      </c>
      <c r="L51" s="12">
        <v>18</v>
      </c>
      <c r="M51" s="10">
        <f t="shared" si="0"/>
        <v>20</v>
      </c>
      <c r="N51" s="16">
        <v>34.2</v>
      </c>
      <c r="O51" s="17">
        <v>54.2</v>
      </c>
      <c r="P51" s="17">
        <f t="shared" si="1"/>
        <v>21.68</v>
      </c>
      <c r="Q51" s="10">
        <f>RANK(P51,$P$4:$P$160)</f>
        <v>48</v>
      </c>
    </row>
    <row r="52" spans="1:17" ht="18.75">
      <c r="A52" s="10" t="s">
        <v>118</v>
      </c>
      <c r="B52" s="10" t="s">
        <v>17</v>
      </c>
      <c r="C52" s="10" t="s">
        <v>18</v>
      </c>
      <c r="D52" s="8"/>
      <c r="E52" s="10" t="s">
        <v>19</v>
      </c>
      <c r="F52" s="10" t="s">
        <v>119</v>
      </c>
      <c r="G52" s="9">
        <v>41</v>
      </c>
      <c r="H52" s="9">
        <v>11</v>
      </c>
      <c r="I52" s="9">
        <v>0</v>
      </c>
      <c r="J52" s="12">
        <v>1</v>
      </c>
      <c r="K52" s="9">
        <v>20</v>
      </c>
      <c r="L52" s="12">
        <v>20</v>
      </c>
      <c r="M52" s="10">
        <f t="shared" si="0"/>
        <v>20.5</v>
      </c>
      <c r="N52" s="16">
        <v>33.4</v>
      </c>
      <c r="O52" s="17">
        <v>53.9</v>
      </c>
      <c r="P52" s="17">
        <f t="shared" si="1"/>
        <v>21.56</v>
      </c>
      <c r="Q52" s="10">
        <f>RANK(P52,$P$4:$P$160)</f>
        <v>49</v>
      </c>
    </row>
    <row r="53" spans="1:17" ht="18.75">
      <c r="A53" s="10" t="s">
        <v>120</v>
      </c>
      <c r="B53" s="10" t="s">
        <v>17</v>
      </c>
      <c r="C53" s="10" t="s">
        <v>18</v>
      </c>
      <c r="D53" s="8"/>
      <c r="E53" s="10" t="s">
        <v>19</v>
      </c>
      <c r="F53" s="10" t="s">
        <v>121</v>
      </c>
      <c r="G53" s="9">
        <v>41</v>
      </c>
      <c r="H53" s="9">
        <v>12</v>
      </c>
      <c r="I53" s="9">
        <v>4</v>
      </c>
      <c r="J53" s="12">
        <v>5</v>
      </c>
      <c r="K53" s="9">
        <v>20</v>
      </c>
      <c r="L53" s="12">
        <v>20</v>
      </c>
      <c r="M53" s="10">
        <f t="shared" si="0"/>
        <v>24.5</v>
      </c>
      <c r="N53" s="16">
        <v>29.4</v>
      </c>
      <c r="O53" s="17">
        <v>53.9</v>
      </c>
      <c r="P53" s="17">
        <f t="shared" si="1"/>
        <v>21.56</v>
      </c>
      <c r="Q53" s="10">
        <f>RANK(P53,$P$4:$P$160)</f>
        <v>49</v>
      </c>
    </row>
    <row r="54" spans="1:17" ht="18.75">
      <c r="A54" s="10" t="s">
        <v>122</v>
      </c>
      <c r="B54" s="10" t="s">
        <v>17</v>
      </c>
      <c r="C54" s="10" t="s">
        <v>18</v>
      </c>
      <c r="D54" s="8"/>
      <c r="E54" s="10" t="s">
        <v>19</v>
      </c>
      <c r="F54" s="10" t="s">
        <v>123</v>
      </c>
      <c r="G54" s="9">
        <v>41</v>
      </c>
      <c r="H54" s="9">
        <v>3</v>
      </c>
      <c r="I54" s="9">
        <v>6</v>
      </c>
      <c r="J54" s="12">
        <v>5</v>
      </c>
      <c r="K54" s="9">
        <v>19</v>
      </c>
      <c r="L54" s="12">
        <v>19</v>
      </c>
      <c r="M54" s="10">
        <f t="shared" si="0"/>
        <v>24.5</v>
      </c>
      <c r="N54" s="16">
        <v>29.2</v>
      </c>
      <c r="O54" s="17">
        <v>53.7</v>
      </c>
      <c r="P54" s="17">
        <f t="shared" si="1"/>
        <v>21.48</v>
      </c>
      <c r="Q54" s="10">
        <f>RANK(P54,$P$4:$P$160)</f>
        <v>51</v>
      </c>
    </row>
    <row r="55" spans="1:17" ht="18.75">
      <c r="A55" s="10" t="s">
        <v>124</v>
      </c>
      <c r="B55" s="10" t="s">
        <v>17</v>
      </c>
      <c r="C55" s="10" t="s">
        <v>18</v>
      </c>
      <c r="D55" s="8"/>
      <c r="E55" s="10" t="s">
        <v>19</v>
      </c>
      <c r="F55" s="10" t="s">
        <v>125</v>
      </c>
      <c r="G55" s="9">
        <v>41</v>
      </c>
      <c r="H55" s="9">
        <v>1</v>
      </c>
      <c r="I55" s="9">
        <v>6</v>
      </c>
      <c r="J55" s="12">
        <v>5</v>
      </c>
      <c r="K55" s="9">
        <v>19</v>
      </c>
      <c r="L55" s="12">
        <v>19</v>
      </c>
      <c r="M55" s="10">
        <f t="shared" si="0"/>
        <v>24.5</v>
      </c>
      <c r="N55" s="16">
        <v>29.1</v>
      </c>
      <c r="O55" s="17">
        <v>53.6</v>
      </c>
      <c r="P55" s="17">
        <f t="shared" si="1"/>
        <v>21.44</v>
      </c>
      <c r="Q55" s="10">
        <f>RANK(P55,$P$4:$P$160)</f>
        <v>52</v>
      </c>
    </row>
    <row r="56" spans="1:17" ht="18.75">
      <c r="A56" s="10" t="s">
        <v>126</v>
      </c>
      <c r="B56" s="10" t="s">
        <v>17</v>
      </c>
      <c r="C56" s="10" t="s">
        <v>18</v>
      </c>
      <c r="D56" s="8"/>
      <c r="E56" s="10" t="s">
        <v>19</v>
      </c>
      <c r="F56" s="10" t="s">
        <v>127</v>
      </c>
      <c r="G56" s="9">
        <v>38</v>
      </c>
      <c r="H56" s="9">
        <v>30</v>
      </c>
      <c r="I56" s="9">
        <v>2</v>
      </c>
      <c r="J56" s="12">
        <v>3</v>
      </c>
      <c r="K56" s="9">
        <v>20</v>
      </c>
      <c r="L56" s="12">
        <v>21</v>
      </c>
      <c r="M56" s="10">
        <f t="shared" si="0"/>
        <v>23</v>
      </c>
      <c r="N56" s="16">
        <v>30.5</v>
      </c>
      <c r="O56" s="17">
        <v>53.5</v>
      </c>
      <c r="P56" s="17">
        <f t="shared" si="1"/>
        <v>21.4</v>
      </c>
      <c r="Q56" s="10">
        <f>RANK(P56,$P$4:$P$160)</f>
        <v>53</v>
      </c>
    </row>
    <row r="57" spans="1:17" ht="18.75">
      <c r="A57" s="10" t="s">
        <v>128</v>
      </c>
      <c r="B57" s="10" t="s">
        <v>17</v>
      </c>
      <c r="C57" s="10" t="s">
        <v>18</v>
      </c>
      <c r="D57" s="8"/>
      <c r="E57" s="10" t="s">
        <v>19</v>
      </c>
      <c r="F57" s="10" t="s">
        <v>129</v>
      </c>
      <c r="G57" s="9">
        <v>39</v>
      </c>
      <c r="H57" s="9">
        <v>8</v>
      </c>
      <c r="I57" s="9">
        <v>6</v>
      </c>
      <c r="J57" s="12">
        <v>6</v>
      </c>
      <c r="K57" s="9">
        <v>20</v>
      </c>
      <c r="L57" s="12">
        <v>21</v>
      </c>
      <c r="M57" s="10">
        <f t="shared" si="0"/>
        <v>26.5</v>
      </c>
      <c r="N57" s="16">
        <v>26.9</v>
      </c>
      <c r="O57" s="17">
        <v>53.4</v>
      </c>
      <c r="P57" s="17">
        <f t="shared" si="1"/>
        <v>21.36</v>
      </c>
      <c r="Q57" s="10">
        <f>RANK(P57,$P$4:$P$160)</f>
        <v>54</v>
      </c>
    </row>
    <row r="58" spans="1:17" ht="18.75">
      <c r="A58" s="10" t="s">
        <v>130</v>
      </c>
      <c r="B58" s="10" t="s">
        <v>17</v>
      </c>
      <c r="C58" s="10" t="s">
        <v>18</v>
      </c>
      <c r="D58" s="8"/>
      <c r="E58" s="10" t="s">
        <v>19</v>
      </c>
      <c r="F58" s="10" t="s">
        <v>131</v>
      </c>
      <c r="G58" s="9">
        <v>42</v>
      </c>
      <c r="H58" s="9">
        <v>22</v>
      </c>
      <c r="I58" s="9">
        <v>5</v>
      </c>
      <c r="J58" s="12">
        <v>4</v>
      </c>
      <c r="K58" s="9">
        <v>16</v>
      </c>
      <c r="L58" s="12">
        <v>16</v>
      </c>
      <c r="M58" s="10">
        <f t="shared" si="0"/>
        <v>20.5</v>
      </c>
      <c r="N58" s="16">
        <v>32.7</v>
      </c>
      <c r="O58" s="17">
        <v>53.2</v>
      </c>
      <c r="P58" s="17">
        <f t="shared" si="1"/>
        <v>21.28</v>
      </c>
      <c r="Q58" s="10">
        <f>RANK(P58,$P$4:$P$160)</f>
        <v>55</v>
      </c>
    </row>
    <row r="59" spans="1:17" ht="18.75">
      <c r="A59" s="10" t="s">
        <v>132</v>
      </c>
      <c r="B59" s="10" t="s">
        <v>17</v>
      </c>
      <c r="C59" s="10" t="s">
        <v>18</v>
      </c>
      <c r="D59" s="8"/>
      <c r="E59" s="10" t="s">
        <v>19</v>
      </c>
      <c r="F59" s="10" t="s">
        <v>133</v>
      </c>
      <c r="G59" s="9">
        <v>40</v>
      </c>
      <c r="H59" s="9">
        <v>9</v>
      </c>
      <c r="I59" s="9">
        <v>4</v>
      </c>
      <c r="J59" s="12">
        <v>4</v>
      </c>
      <c r="K59" s="9">
        <v>19</v>
      </c>
      <c r="L59" s="12">
        <v>20</v>
      </c>
      <c r="M59" s="10">
        <f t="shared" si="0"/>
        <v>23.5</v>
      </c>
      <c r="N59" s="16">
        <v>29.5</v>
      </c>
      <c r="O59" s="17">
        <v>53</v>
      </c>
      <c r="P59" s="17">
        <f t="shared" si="1"/>
        <v>21.2</v>
      </c>
      <c r="Q59" s="10">
        <f>RANK(P59,$P$4:$P$160)</f>
        <v>56</v>
      </c>
    </row>
    <row r="60" spans="1:17" ht="18.75">
      <c r="A60" s="10" t="s">
        <v>134</v>
      </c>
      <c r="B60" s="10" t="s">
        <v>30</v>
      </c>
      <c r="C60" s="10" t="s">
        <v>18</v>
      </c>
      <c r="D60" s="8"/>
      <c r="E60" s="10" t="s">
        <v>19</v>
      </c>
      <c r="F60" s="10" t="s">
        <v>135</v>
      </c>
      <c r="G60" s="9">
        <v>41</v>
      </c>
      <c r="H60" s="9">
        <v>19</v>
      </c>
      <c r="I60" s="9">
        <v>2</v>
      </c>
      <c r="J60" s="12">
        <v>3</v>
      </c>
      <c r="K60" s="9">
        <v>15</v>
      </c>
      <c r="L60" s="12">
        <v>15</v>
      </c>
      <c r="M60" s="10">
        <f t="shared" si="0"/>
        <v>17.5</v>
      </c>
      <c r="N60" s="16">
        <v>35.2</v>
      </c>
      <c r="O60" s="17">
        <v>52.7</v>
      </c>
      <c r="P60" s="17">
        <f t="shared" si="1"/>
        <v>21.08</v>
      </c>
      <c r="Q60" s="10">
        <f>RANK(P60,$P$4:$P$160)</f>
        <v>57</v>
      </c>
    </row>
    <row r="61" spans="1:17" ht="18.75">
      <c r="A61" s="10" t="s">
        <v>136</v>
      </c>
      <c r="B61" s="10" t="s">
        <v>17</v>
      </c>
      <c r="C61" s="10" t="s">
        <v>18</v>
      </c>
      <c r="D61" s="8"/>
      <c r="E61" s="10" t="s">
        <v>19</v>
      </c>
      <c r="F61" s="10" t="s">
        <v>137</v>
      </c>
      <c r="G61" s="9">
        <v>38</v>
      </c>
      <c r="H61" s="9">
        <v>15</v>
      </c>
      <c r="I61" s="9">
        <v>4</v>
      </c>
      <c r="J61" s="12">
        <v>5</v>
      </c>
      <c r="K61" s="9">
        <v>20</v>
      </c>
      <c r="L61" s="12">
        <v>20</v>
      </c>
      <c r="M61" s="10">
        <f t="shared" si="0"/>
        <v>24.5</v>
      </c>
      <c r="N61" s="16">
        <v>27.9</v>
      </c>
      <c r="O61" s="17">
        <v>52.4</v>
      </c>
      <c r="P61" s="17">
        <f t="shared" si="1"/>
        <v>20.96</v>
      </c>
      <c r="Q61" s="10">
        <f>RANK(P61,$P$4:$P$160)</f>
        <v>58</v>
      </c>
    </row>
    <row r="62" spans="1:17" ht="18.75">
      <c r="A62" s="10" t="s">
        <v>138</v>
      </c>
      <c r="B62" s="10" t="s">
        <v>17</v>
      </c>
      <c r="C62" s="10" t="s">
        <v>18</v>
      </c>
      <c r="D62" s="8"/>
      <c r="E62" s="10" t="s">
        <v>19</v>
      </c>
      <c r="F62" s="10" t="s">
        <v>139</v>
      </c>
      <c r="G62" s="9">
        <v>42</v>
      </c>
      <c r="H62" s="9">
        <v>5</v>
      </c>
      <c r="I62" s="9">
        <v>3</v>
      </c>
      <c r="J62" s="12">
        <v>4</v>
      </c>
      <c r="K62" s="9">
        <v>15</v>
      </c>
      <c r="L62" s="12">
        <v>16</v>
      </c>
      <c r="M62" s="10">
        <f t="shared" si="0"/>
        <v>19</v>
      </c>
      <c r="N62" s="16">
        <v>33.4</v>
      </c>
      <c r="O62" s="17">
        <v>52.4</v>
      </c>
      <c r="P62" s="17">
        <f t="shared" si="1"/>
        <v>20.96</v>
      </c>
      <c r="Q62" s="10">
        <f>RANK(P62,$P$4:$P$160)</f>
        <v>58</v>
      </c>
    </row>
    <row r="63" spans="1:17" ht="18.75">
      <c r="A63" s="10" t="s">
        <v>140</v>
      </c>
      <c r="B63" s="10" t="s">
        <v>17</v>
      </c>
      <c r="C63" s="10" t="s">
        <v>18</v>
      </c>
      <c r="D63" s="8"/>
      <c r="E63" s="10" t="s">
        <v>19</v>
      </c>
      <c r="F63" s="10" t="s">
        <v>141</v>
      </c>
      <c r="G63" s="9">
        <v>41</v>
      </c>
      <c r="H63" s="9">
        <v>10</v>
      </c>
      <c r="I63" s="9">
        <v>3</v>
      </c>
      <c r="J63" s="12">
        <v>5</v>
      </c>
      <c r="K63" s="9">
        <v>15</v>
      </c>
      <c r="L63" s="12">
        <v>15</v>
      </c>
      <c r="M63" s="10">
        <f t="shared" si="0"/>
        <v>19</v>
      </c>
      <c r="N63" s="16">
        <v>33.3</v>
      </c>
      <c r="O63" s="17">
        <v>52.3</v>
      </c>
      <c r="P63" s="17">
        <f t="shared" si="1"/>
        <v>20.92</v>
      </c>
      <c r="Q63" s="10">
        <f>RANK(P63,$P$4:$P$160)</f>
        <v>60</v>
      </c>
    </row>
    <row r="64" spans="1:17" ht="18.75">
      <c r="A64" s="10" t="s">
        <v>142</v>
      </c>
      <c r="B64" s="10" t="s">
        <v>17</v>
      </c>
      <c r="C64" s="10" t="s">
        <v>18</v>
      </c>
      <c r="D64" s="8"/>
      <c r="E64" s="10" t="s">
        <v>19</v>
      </c>
      <c r="F64" s="10" t="s">
        <v>143</v>
      </c>
      <c r="G64" s="9">
        <v>40</v>
      </c>
      <c r="H64" s="9">
        <v>1</v>
      </c>
      <c r="I64" s="9">
        <v>4</v>
      </c>
      <c r="J64" s="12">
        <v>5</v>
      </c>
      <c r="K64" s="9">
        <v>15</v>
      </c>
      <c r="L64" s="12">
        <v>15</v>
      </c>
      <c r="M64" s="10">
        <f t="shared" si="0"/>
        <v>19.5</v>
      </c>
      <c r="N64" s="16">
        <v>32.7</v>
      </c>
      <c r="O64" s="17">
        <v>52.2</v>
      </c>
      <c r="P64" s="17">
        <f t="shared" si="1"/>
        <v>20.88</v>
      </c>
      <c r="Q64" s="10">
        <f>RANK(P64,$P$4:$P$160)</f>
        <v>61</v>
      </c>
    </row>
    <row r="65" spans="1:17" ht="18.75">
      <c r="A65" s="10" t="s">
        <v>144</v>
      </c>
      <c r="B65" s="10" t="s">
        <v>30</v>
      </c>
      <c r="C65" s="10" t="s">
        <v>18</v>
      </c>
      <c r="D65" s="8"/>
      <c r="E65" s="10" t="s">
        <v>19</v>
      </c>
      <c r="F65" s="10" t="s">
        <v>145</v>
      </c>
      <c r="G65" s="9">
        <v>42</v>
      </c>
      <c r="H65" s="9">
        <v>18</v>
      </c>
      <c r="I65" s="9">
        <v>6</v>
      </c>
      <c r="J65" s="12">
        <v>5</v>
      </c>
      <c r="K65" s="9">
        <v>17</v>
      </c>
      <c r="L65" s="12">
        <v>16</v>
      </c>
      <c r="M65" s="10">
        <f t="shared" si="0"/>
        <v>22</v>
      </c>
      <c r="N65" s="16">
        <v>30.2</v>
      </c>
      <c r="O65" s="17">
        <v>52.2</v>
      </c>
      <c r="P65" s="17">
        <f t="shared" si="1"/>
        <v>20.88</v>
      </c>
      <c r="Q65" s="10">
        <f>RANK(P65,$P$4:$P$160)</f>
        <v>61</v>
      </c>
    </row>
    <row r="66" spans="1:17" ht="18.75">
      <c r="A66" s="10" t="s">
        <v>146</v>
      </c>
      <c r="B66" s="10" t="s">
        <v>17</v>
      </c>
      <c r="C66" s="10" t="s">
        <v>18</v>
      </c>
      <c r="D66" s="8"/>
      <c r="E66" s="10" t="s">
        <v>19</v>
      </c>
      <c r="F66" s="10" t="s">
        <v>147</v>
      </c>
      <c r="G66" s="9">
        <v>41</v>
      </c>
      <c r="H66" s="9">
        <v>22</v>
      </c>
      <c r="I66" s="9">
        <v>6</v>
      </c>
      <c r="J66" s="12">
        <v>5</v>
      </c>
      <c r="K66" s="9">
        <v>19</v>
      </c>
      <c r="L66" s="12">
        <v>18</v>
      </c>
      <c r="M66" s="10">
        <f t="shared" si="0"/>
        <v>24</v>
      </c>
      <c r="N66" s="16">
        <v>28.1</v>
      </c>
      <c r="O66" s="17">
        <v>52.1</v>
      </c>
      <c r="P66" s="17">
        <f t="shared" si="1"/>
        <v>20.84</v>
      </c>
      <c r="Q66" s="10">
        <f>RANK(P66,$P$4:$P$160)</f>
        <v>63</v>
      </c>
    </row>
    <row r="67" spans="1:17" ht="18.75">
      <c r="A67" s="10" t="s">
        <v>148</v>
      </c>
      <c r="B67" s="10" t="s">
        <v>17</v>
      </c>
      <c r="C67" s="10" t="s">
        <v>149</v>
      </c>
      <c r="D67" s="8"/>
      <c r="E67" s="10" t="s">
        <v>19</v>
      </c>
      <c r="F67" s="10" t="s">
        <v>150</v>
      </c>
      <c r="G67" s="9">
        <v>41</v>
      </c>
      <c r="H67" s="9">
        <v>26</v>
      </c>
      <c r="I67" s="9">
        <v>7</v>
      </c>
      <c r="J67" s="12">
        <v>6</v>
      </c>
      <c r="K67" s="9">
        <v>17</v>
      </c>
      <c r="L67" s="12">
        <v>17</v>
      </c>
      <c r="M67" s="10">
        <f t="shared" si="0"/>
        <v>23.5</v>
      </c>
      <c r="N67" s="16">
        <v>28.6</v>
      </c>
      <c r="O67" s="17">
        <v>52.1</v>
      </c>
      <c r="P67" s="17">
        <f t="shared" si="1"/>
        <v>20.84</v>
      </c>
      <c r="Q67" s="10">
        <f>RANK(P67,$P$4:$P$160)</f>
        <v>63</v>
      </c>
    </row>
    <row r="68" spans="1:17" ht="18.75">
      <c r="A68" s="10" t="s">
        <v>151</v>
      </c>
      <c r="B68" s="10" t="s">
        <v>17</v>
      </c>
      <c r="C68" s="10" t="s">
        <v>18</v>
      </c>
      <c r="D68" s="8"/>
      <c r="E68" s="10" t="s">
        <v>19</v>
      </c>
      <c r="F68" s="10" t="s">
        <v>152</v>
      </c>
      <c r="G68" s="9">
        <v>42</v>
      </c>
      <c r="H68" s="9">
        <v>24</v>
      </c>
      <c r="I68" s="9">
        <v>2</v>
      </c>
      <c r="J68" s="12">
        <v>3</v>
      </c>
      <c r="K68" s="9">
        <v>18</v>
      </c>
      <c r="L68" s="12">
        <v>18</v>
      </c>
      <c r="M68" s="10">
        <f aca="true" t="shared" si="2" ref="M68:M131">(I68+J68)/2+(K68+L68)/2</f>
        <v>20.5</v>
      </c>
      <c r="N68" s="16">
        <v>31.6</v>
      </c>
      <c r="O68" s="17">
        <v>52.1</v>
      </c>
      <c r="P68" s="17">
        <f aca="true" t="shared" si="3" ref="P68:P118">O68*0.4+D68</f>
        <v>20.84</v>
      </c>
      <c r="Q68" s="10">
        <f>RANK(P68,$P$4:$P$160)</f>
        <v>63</v>
      </c>
    </row>
    <row r="69" spans="1:17" ht="18.75">
      <c r="A69" s="10" t="s">
        <v>153</v>
      </c>
      <c r="B69" s="10" t="s">
        <v>17</v>
      </c>
      <c r="C69" s="10" t="s">
        <v>149</v>
      </c>
      <c r="D69" s="8"/>
      <c r="E69" s="10" t="s">
        <v>19</v>
      </c>
      <c r="F69" s="10" t="s">
        <v>154</v>
      </c>
      <c r="G69" s="9">
        <v>40</v>
      </c>
      <c r="H69" s="9">
        <v>11</v>
      </c>
      <c r="I69" s="9">
        <v>7</v>
      </c>
      <c r="J69" s="12">
        <v>7</v>
      </c>
      <c r="K69" s="9">
        <v>18</v>
      </c>
      <c r="L69" s="12">
        <v>18</v>
      </c>
      <c r="M69" s="10">
        <f t="shared" si="2"/>
        <v>25</v>
      </c>
      <c r="N69" s="16">
        <v>26.8</v>
      </c>
      <c r="O69" s="17">
        <v>51.8</v>
      </c>
      <c r="P69" s="17">
        <f t="shared" si="3"/>
        <v>20.72</v>
      </c>
      <c r="Q69" s="10">
        <f>RANK(P69,$P$4:$P$160)</f>
        <v>66</v>
      </c>
    </row>
    <row r="70" spans="1:17" ht="18.75">
      <c r="A70" s="10" t="s">
        <v>155</v>
      </c>
      <c r="B70" s="10" t="s">
        <v>17</v>
      </c>
      <c r="C70" s="10" t="s">
        <v>18</v>
      </c>
      <c r="D70" s="8"/>
      <c r="E70" s="10" t="s">
        <v>19</v>
      </c>
      <c r="F70" s="10" t="s">
        <v>156</v>
      </c>
      <c r="G70" s="9">
        <v>38</v>
      </c>
      <c r="H70" s="9">
        <v>8</v>
      </c>
      <c r="I70" s="9">
        <v>2</v>
      </c>
      <c r="J70" s="12">
        <v>3</v>
      </c>
      <c r="K70" s="9">
        <v>18</v>
      </c>
      <c r="L70" s="12">
        <v>18</v>
      </c>
      <c r="M70" s="10">
        <f t="shared" si="2"/>
        <v>20.5</v>
      </c>
      <c r="N70" s="16">
        <v>31.2</v>
      </c>
      <c r="O70" s="17">
        <v>51.7</v>
      </c>
      <c r="P70" s="17">
        <f t="shared" si="3"/>
        <v>20.68</v>
      </c>
      <c r="Q70" s="10">
        <f>RANK(P70,$P$4:$P$160)</f>
        <v>67</v>
      </c>
    </row>
    <row r="71" spans="1:17" ht="18.75">
      <c r="A71" s="10" t="s">
        <v>157</v>
      </c>
      <c r="B71" s="10" t="s">
        <v>17</v>
      </c>
      <c r="C71" s="10" t="s">
        <v>18</v>
      </c>
      <c r="D71" s="8"/>
      <c r="E71" s="10" t="s">
        <v>19</v>
      </c>
      <c r="F71" s="10" t="s">
        <v>158</v>
      </c>
      <c r="G71" s="9">
        <v>38</v>
      </c>
      <c r="H71" s="9">
        <v>12</v>
      </c>
      <c r="I71" s="9">
        <v>4</v>
      </c>
      <c r="J71" s="12">
        <v>4</v>
      </c>
      <c r="K71" s="9">
        <v>18</v>
      </c>
      <c r="L71" s="12">
        <v>17</v>
      </c>
      <c r="M71" s="10">
        <f t="shared" si="2"/>
        <v>21.5</v>
      </c>
      <c r="N71" s="16">
        <v>30.2</v>
      </c>
      <c r="O71" s="17">
        <v>51.7</v>
      </c>
      <c r="P71" s="17">
        <f t="shared" si="3"/>
        <v>20.68</v>
      </c>
      <c r="Q71" s="10">
        <f>RANK(P71,$P$4:$P$160)</f>
        <v>67</v>
      </c>
    </row>
    <row r="72" spans="1:17" ht="18.75">
      <c r="A72" s="10" t="s">
        <v>159</v>
      </c>
      <c r="B72" s="10" t="s">
        <v>17</v>
      </c>
      <c r="C72" s="10" t="s">
        <v>18</v>
      </c>
      <c r="D72" s="8"/>
      <c r="E72" s="10" t="s">
        <v>19</v>
      </c>
      <c r="F72" s="10" t="s">
        <v>160</v>
      </c>
      <c r="G72" s="9">
        <v>39</v>
      </c>
      <c r="H72" s="9">
        <v>3</v>
      </c>
      <c r="I72" s="9">
        <v>2</v>
      </c>
      <c r="J72" s="12">
        <v>4</v>
      </c>
      <c r="K72" s="9">
        <v>14</v>
      </c>
      <c r="L72" s="12">
        <v>14</v>
      </c>
      <c r="M72" s="10">
        <f t="shared" si="2"/>
        <v>17</v>
      </c>
      <c r="N72" s="16">
        <v>34.5</v>
      </c>
      <c r="O72" s="17">
        <v>51.5</v>
      </c>
      <c r="P72" s="17">
        <f t="shared" si="3"/>
        <v>20.6</v>
      </c>
      <c r="Q72" s="10">
        <f>RANK(P72,$P$4:$P$160)</f>
        <v>69</v>
      </c>
    </row>
    <row r="73" spans="1:17" ht="18.75">
      <c r="A73" s="10" t="s">
        <v>161</v>
      </c>
      <c r="B73" s="10" t="s">
        <v>17</v>
      </c>
      <c r="C73" s="10" t="s">
        <v>18</v>
      </c>
      <c r="D73" s="8"/>
      <c r="E73" s="10" t="s">
        <v>19</v>
      </c>
      <c r="F73" s="10" t="s">
        <v>162</v>
      </c>
      <c r="G73" s="9">
        <v>39</v>
      </c>
      <c r="H73" s="9">
        <v>31</v>
      </c>
      <c r="I73" s="9">
        <v>3</v>
      </c>
      <c r="J73" s="12">
        <v>3</v>
      </c>
      <c r="K73" s="9">
        <v>17</v>
      </c>
      <c r="L73" s="12">
        <v>17</v>
      </c>
      <c r="M73" s="10">
        <f t="shared" si="2"/>
        <v>20</v>
      </c>
      <c r="N73" s="16">
        <v>31.5</v>
      </c>
      <c r="O73" s="17">
        <v>51.5</v>
      </c>
      <c r="P73" s="17">
        <f t="shared" si="3"/>
        <v>20.6</v>
      </c>
      <c r="Q73" s="10">
        <f>RANK(P73,$P$4:$P$160)</f>
        <v>69</v>
      </c>
    </row>
    <row r="74" spans="1:17" ht="18.75">
      <c r="A74" s="10" t="s">
        <v>163</v>
      </c>
      <c r="B74" s="10" t="s">
        <v>17</v>
      </c>
      <c r="C74" s="10" t="s">
        <v>96</v>
      </c>
      <c r="D74" s="8"/>
      <c r="E74" s="10" t="s">
        <v>19</v>
      </c>
      <c r="F74" s="10" t="s">
        <v>164</v>
      </c>
      <c r="G74" s="9">
        <v>39</v>
      </c>
      <c r="H74" s="9">
        <v>32</v>
      </c>
      <c r="I74" s="9">
        <v>4</v>
      </c>
      <c r="J74" s="12">
        <v>4</v>
      </c>
      <c r="K74" s="9">
        <v>18</v>
      </c>
      <c r="L74" s="12">
        <v>17</v>
      </c>
      <c r="M74" s="10">
        <f t="shared" si="2"/>
        <v>21.5</v>
      </c>
      <c r="N74" s="16">
        <v>30</v>
      </c>
      <c r="O74" s="17">
        <v>51.5</v>
      </c>
      <c r="P74" s="17">
        <f t="shared" si="3"/>
        <v>20.6</v>
      </c>
      <c r="Q74" s="10">
        <f>RANK(P74,$P$4:$P$160)</f>
        <v>69</v>
      </c>
    </row>
    <row r="75" spans="1:17" ht="18.75">
      <c r="A75" s="10" t="s">
        <v>165</v>
      </c>
      <c r="B75" s="10" t="s">
        <v>17</v>
      </c>
      <c r="C75" s="10" t="s">
        <v>18</v>
      </c>
      <c r="D75" s="8"/>
      <c r="E75" s="10" t="s">
        <v>19</v>
      </c>
      <c r="F75" s="10" t="s">
        <v>166</v>
      </c>
      <c r="G75" s="9">
        <v>38</v>
      </c>
      <c r="H75" s="9">
        <v>25</v>
      </c>
      <c r="I75" s="9">
        <v>2</v>
      </c>
      <c r="J75" s="12">
        <v>3</v>
      </c>
      <c r="K75" s="9">
        <v>18</v>
      </c>
      <c r="L75" s="12">
        <v>18</v>
      </c>
      <c r="M75" s="10">
        <f t="shared" si="2"/>
        <v>20.5</v>
      </c>
      <c r="N75" s="16">
        <v>30.2</v>
      </c>
      <c r="O75" s="17">
        <v>50.7</v>
      </c>
      <c r="P75" s="17">
        <f t="shared" si="3"/>
        <v>20.28</v>
      </c>
      <c r="Q75" s="10">
        <f>RANK(P75,$P$4:$P$160)</f>
        <v>72</v>
      </c>
    </row>
    <row r="76" spans="1:17" ht="18.75">
      <c r="A76" s="10" t="s">
        <v>167</v>
      </c>
      <c r="B76" s="10" t="s">
        <v>30</v>
      </c>
      <c r="C76" s="10" t="s">
        <v>18</v>
      </c>
      <c r="D76" s="8"/>
      <c r="E76" s="10" t="s">
        <v>19</v>
      </c>
      <c r="F76" s="10" t="s">
        <v>168</v>
      </c>
      <c r="G76" s="9">
        <v>40</v>
      </c>
      <c r="H76" s="9">
        <v>27</v>
      </c>
      <c r="I76" s="9">
        <v>7</v>
      </c>
      <c r="J76" s="12">
        <v>6</v>
      </c>
      <c r="K76" s="9">
        <v>14</v>
      </c>
      <c r="L76" s="12">
        <v>14</v>
      </c>
      <c r="M76" s="10">
        <f t="shared" si="2"/>
        <v>20.5</v>
      </c>
      <c r="N76" s="16">
        <v>30.2</v>
      </c>
      <c r="O76" s="17">
        <v>50.7</v>
      </c>
      <c r="P76" s="17">
        <f t="shared" si="3"/>
        <v>20.28</v>
      </c>
      <c r="Q76" s="10">
        <f>RANK(P76,$P$4:$P$160)</f>
        <v>72</v>
      </c>
    </row>
    <row r="77" spans="1:17" ht="18.75">
      <c r="A77" s="10" t="s">
        <v>169</v>
      </c>
      <c r="B77" s="10" t="s">
        <v>17</v>
      </c>
      <c r="C77" s="10" t="s">
        <v>18</v>
      </c>
      <c r="D77" s="8"/>
      <c r="E77" s="10" t="s">
        <v>19</v>
      </c>
      <c r="F77" s="10" t="s">
        <v>170</v>
      </c>
      <c r="G77" s="9">
        <v>42</v>
      </c>
      <c r="H77" s="9">
        <v>8</v>
      </c>
      <c r="I77" s="9">
        <v>5</v>
      </c>
      <c r="J77" s="12">
        <v>5</v>
      </c>
      <c r="K77" s="9">
        <v>8</v>
      </c>
      <c r="L77" s="12">
        <v>8</v>
      </c>
      <c r="M77" s="10">
        <f t="shared" si="2"/>
        <v>13</v>
      </c>
      <c r="N77" s="16">
        <v>37.6</v>
      </c>
      <c r="O77" s="17">
        <v>50.6</v>
      </c>
      <c r="P77" s="17">
        <f t="shared" si="3"/>
        <v>20.24</v>
      </c>
      <c r="Q77" s="10">
        <f>RANK(P77,$P$4:$P$160)</f>
        <v>74</v>
      </c>
    </row>
    <row r="78" spans="1:17" ht="18.75">
      <c r="A78" s="10" t="s">
        <v>171</v>
      </c>
      <c r="B78" s="10" t="s">
        <v>17</v>
      </c>
      <c r="C78" s="10" t="s">
        <v>18</v>
      </c>
      <c r="D78" s="8"/>
      <c r="E78" s="10" t="s">
        <v>19</v>
      </c>
      <c r="F78" s="10" t="s">
        <v>172</v>
      </c>
      <c r="G78" s="9">
        <v>41</v>
      </c>
      <c r="H78" s="9">
        <v>15</v>
      </c>
      <c r="I78" s="9">
        <v>3</v>
      </c>
      <c r="J78" s="12">
        <v>4</v>
      </c>
      <c r="K78" s="9">
        <v>18</v>
      </c>
      <c r="L78" s="12">
        <v>18</v>
      </c>
      <c r="M78" s="10">
        <f t="shared" si="2"/>
        <v>21.5</v>
      </c>
      <c r="N78" s="16">
        <v>29</v>
      </c>
      <c r="O78" s="17">
        <v>50.5</v>
      </c>
      <c r="P78" s="17">
        <f t="shared" si="3"/>
        <v>20.2</v>
      </c>
      <c r="Q78" s="10">
        <f>RANK(P78,$P$4:$P$160)</f>
        <v>75</v>
      </c>
    </row>
    <row r="79" spans="1:17" ht="18.75">
      <c r="A79" s="10" t="s">
        <v>173</v>
      </c>
      <c r="B79" s="10" t="s">
        <v>17</v>
      </c>
      <c r="C79" s="10" t="s">
        <v>18</v>
      </c>
      <c r="D79" s="8"/>
      <c r="E79" s="10" t="s">
        <v>19</v>
      </c>
      <c r="F79" s="10" t="s">
        <v>174</v>
      </c>
      <c r="G79" s="9">
        <v>42</v>
      </c>
      <c r="H79" s="9">
        <v>26</v>
      </c>
      <c r="I79" s="9">
        <v>4</v>
      </c>
      <c r="J79" s="12">
        <v>4</v>
      </c>
      <c r="K79" s="9">
        <v>12</v>
      </c>
      <c r="L79" s="12">
        <v>14</v>
      </c>
      <c r="M79" s="10">
        <f t="shared" si="2"/>
        <v>17</v>
      </c>
      <c r="N79" s="16">
        <v>33.5</v>
      </c>
      <c r="O79" s="17">
        <v>50.5</v>
      </c>
      <c r="P79" s="17">
        <f t="shared" si="3"/>
        <v>20.2</v>
      </c>
      <c r="Q79" s="10">
        <f>RANK(P79,$P$4:$P$160)</f>
        <v>75</v>
      </c>
    </row>
    <row r="80" spans="1:17" ht="18.75">
      <c r="A80" s="10" t="s">
        <v>175</v>
      </c>
      <c r="B80" s="10" t="s">
        <v>17</v>
      </c>
      <c r="C80" s="10" t="s">
        <v>18</v>
      </c>
      <c r="D80" s="8"/>
      <c r="E80" s="10" t="s">
        <v>19</v>
      </c>
      <c r="F80" s="10" t="s">
        <v>176</v>
      </c>
      <c r="G80" s="9">
        <v>41</v>
      </c>
      <c r="H80" s="9">
        <v>21</v>
      </c>
      <c r="I80" s="9">
        <v>7</v>
      </c>
      <c r="J80" s="12">
        <v>6</v>
      </c>
      <c r="K80" s="9">
        <v>17</v>
      </c>
      <c r="L80" s="12">
        <v>17</v>
      </c>
      <c r="M80" s="10">
        <f t="shared" si="2"/>
        <v>23.5</v>
      </c>
      <c r="N80" s="16">
        <v>26.8</v>
      </c>
      <c r="O80" s="17">
        <v>50.3</v>
      </c>
      <c r="P80" s="17">
        <f t="shared" si="3"/>
        <v>20.12</v>
      </c>
      <c r="Q80" s="10">
        <f>RANK(P80,$P$4:$P$160)</f>
        <v>77</v>
      </c>
    </row>
    <row r="81" spans="1:17" ht="18.75">
      <c r="A81" s="10" t="s">
        <v>177</v>
      </c>
      <c r="B81" s="10" t="s">
        <v>17</v>
      </c>
      <c r="C81" s="10" t="s">
        <v>51</v>
      </c>
      <c r="D81" s="8">
        <v>2.5</v>
      </c>
      <c r="E81" s="10" t="s">
        <v>19</v>
      </c>
      <c r="F81" s="10" t="s">
        <v>178</v>
      </c>
      <c r="G81" s="9">
        <v>41</v>
      </c>
      <c r="H81" s="9">
        <v>4</v>
      </c>
      <c r="I81" s="9">
        <v>1</v>
      </c>
      <c r="J81" s="12">
        <v>2</v>
      </c>
      <c r="K81" s="9">
        <v>16</v>
      </c>
      <c r="L81" s="12">
        <v>16</v>
      </c>
      <c r="M81" s="10">
        <f t="shared" si="2"/>
        <v>17.5</v>
      </c>
      <c r="N81" s="16">
        <v>26.4</v>
      </c>
      <c r="O81" s="17">
        <v>43.9</v>
      </c>
      <c r="P81" s="17">
        <f t="shared" si="3"/>
        <v>20.06</v>
      </c>
      <c r="Q81" s="10">
        <f>RANK(P81,$P$4:$P$160)</f>
        <v>78</v>
      </c>
    </row>
    <row r="82" spans="1:17" ht="18.75">
      <c r="A82" s="10" t="s">
        <v>179</v>
      </c>
      <c r="B82" s="10" t="s">
        <v>30</v>
      </c>
      <c r="C82" s="10" t="s">
        <v>18</v>
      </c>
      <c r="D82" s="8"/>
      <c r="E82" s="10" t="s">
        <v>19</v>
      </c>
      <c r="F82" s="10" t="s">
        <v>180</v>
      </c>
      <c r="G82" s="9">
        <v>41</v>
      </c>
      <c r="H82" s="9">
        <v>29</v>
      </c>
      <c r="I82" s="9">
        <v>2</v>
      </c>
      <c r="J82" s="12">
        <v>2</v>
      </c>
      <c r="K82" s="9">
        <v>20</v>
      </c>
      <c r="L82" s="12">
        <v>19</v>
      </c>
      <c r="M82" s="10">
        <f t="shared" si="2"/>
        <v>21.5</v>
      </c>
      <c r="N82" s="16">
        <v>28.6</v>
      </c>
      <c r="O82" s="17">
        <v>50.1</v>
      </c>
      <c r="P82" s="17">
        <f t="shared" si="3"/>
        <v>20.04</v>
      </c>
      <c r="Q82" s="10">
        <f>RANK(P82,$P$4:$P$160)</f>
        <v>79</v>
      </c>
    </row>
    <row r="83" spans="1:17" ht="18.75">
      <c r="A83" s="10" t="s">
        <v>181</v>
      </c>
      <c r="B83" s="10" t="s">
        <v>17</v>
      </c>
      <c r="C83" s="10" t="s">
        <v>18</v>
      </c>
      <c r="D83" s="8"/>
      <c r="E83" s="10" t="s">
        <v>19</v>
      </c>
      <c r="F83" s="10" t="s">
        <v>182</v>
      </c>
      <c r="G83" s="9">
        <v>39</v>
      </c>
      <c r="H83" s="9">
        <v>28</v>
      </c>
      <c r="I83" s="9">
        <v>0</v>
      </c>
      <c r="J83" s="12">
        <v>2</v>
      </c>
      <c r="K83" s="9">
        <v>18</v>
      </c>
      <c r="L83" s="12">
        <v>19</v>
      </c>
      <c r="M83" s="10">
        <f t="shared" si="2"/>
        <v>19.5</v>
      </c>
      <c r="N83" s="16">
        <v>30.4</v>
      </c>
      <c r="O83" s="17">
        <v>49.9</v>
      </c>
      <c r="P83" s="17">
        <f t="shared" si="3"/>
        <v>19.96</v>
      </c>
      <c r="Q83" s="10">
        <f>RANK(P83,$P$4:$P$160)</f>
        <v>80</v>
      </c>
    </row>
    <row r="84" spans="1:17" ht="18.75">
      <c r="A84" s="10" t="s">
        <v>183</v>
      </c>
      <c r="B84" s="10" t="s">
        <v>17</v>
      </c>
      <c r="C84" s="10" t="s">
        <v>18</v>
      </c>
      <c r="D84" s="8"/>
      <c r="E84" s="10" t="s">
        <v>19</v>
      </c>
      <c r="F84" s="10" t="s">
        <v>184</v>
      </c>
      <c r="G84" s="9">
        <v>39</v>
      </c>
      <c r="H84" s="9">
        <v>21</v>
      </c>
      <c r="I84" s="9">
        <v>4</v>
      </c>
      <c r="J84" s="12">
        <v>5</v>
      </c>
      <c r="K84" s="9">
        <v>18</v>
      </c>
      <c r="L84" s="12">
        <v>18</v>
      </c>
      <c r="M84" s="10">
        <f t="shared" si="2"/>
        <v>22.5</v>
      </c>
      <c r="N84" s="16">
        <v>27</v>
      </c>
      <c r="O84" s="17">
        <v>49.5</v>
      </c>
      <c r="P84" s="17">
        <f t="shared" si="3"/>
        <v>19.8</v>
      </c>
      <c r="Q84" s="10">
        <f>RANK(P84,$P$4:$P$160)</f>
        <v>81</v>
      </c>
    </row>
    <row r="85" spans="1:17" ht="18.75">
      <c r="A85" s="10" t="s">
        <v>161</v>
      </c>
      <c r="B85" s="10" t="s">
        <v>17</v>
      </c>
      <c r="C85" s="10" t="s">
        <v>18</v>
      </c>
      <c r="D85" s="8"/>
      <c r="E85" s="10" t="s">
        <v>19</v>
      </c>
      <c r="F85" s="10" t="s">
        <v>185</v>
      </c>
      <c r="G85" s="9">
        <v>38</v>
      </c>
      <c r="H85" s="9">
        <v>13</v>
      </c>
      <c r="I85" s="9">
        <v>2</v>
      </c>
      <c r="J85" s="12">
        <v>3</v>
      </c>
      <c r="K85" s="9">
        <v>19</v>
      </c>
      <c r="L85" s="12">
        <v>20</v>
      </c>
      <c r="M85" s="10">
        <f t="shared" si="2"/>
        <v>22</v>
      </c>
      <c r="N85" s="16">
        <v>27.4</v>
      </c>
      <c r="O85" s="17">
        <v>49.4</v>
      </c>
      <c r="P85" s="17">
        <f t="shared" si="3"/>
        <v>19.76</v>
      </c>
      <c r="Q85" s="10">
        <f>RANK(P85,$P$4:$P$160)</f>
        <v>82</v>
      </c>
    </row>
    <row r="86" spans="1:17" ht="18.75">
      <c r="A86" s="10" t="s">
        <v>186</v>
      </c>
      <c r="B86" s="10" t="s">
        <v>17</v>
      </c>
      <c r="C86" s="10" t="s">
        <v>18</v>
      </c>
      <c r="D86" s="8"/>
      <c r="E86" s="10" t="s">
        <v>19</v>
      </c>
      <c r="F86" s="10" t="s">
        <v>187</v>
      </c>
      <c r="G86" s="9">
        <v>38</v>
      </c>
      <c r="H86" s="9">
        <v>14</v>
      </c>
      <c r="I86" s="9">
        <v>3</v>
      </c>
      <c r="J86" s="12">
        <v>4</v>
      </c>
      <c r="K86" s="9">
        <v>17</v>
      </c>
      <c r="L86" s="12">
        <v>17</v>
      </c>
      <c r="M86" s="10">
        <f t="shared" si="2"/>
        <v>20.5</v>
      </c>
      <c r="N86" s="16">
        <v>28.8</v>
      </c>
      <c r="O86" s="17">
        <v>49.3</v>
      </c>
      <c r="P86" s="17">
        <f t="shared" si="3"/>
        <v>19.72</v>
      </c>
      <c r="Q86" s="10">
        <f>RANK(P86,$P$4:$P$160)</f>
        <v>83</v>
      </c>
    </row>
    <row r="87" spans="1:17" ht="18.75">
      <c r="A87" s="10" t="s">
        <v>188</v>
      </c>
      <c r="B87" s="10" t="s">
        <v>17</v>
      </c>
      <c r="C87" s="10" t="s">
        <v>18</v>
      </c>
      <c r="D87" s="8"/>
      <c r="E87" s="10" t="s">
        <v>19</v>
      </c>
      <c r="F87" s="10" t="s">
        <v>189</v>
      </c>
      <c r="G87" s="9">
        <v>40</v>
      </c>
      <c r="H87" s="9">
        <v>5</v>
      </c>
      <c r="I87" s="9">
        <v>7</v>
      </c>
      <c r="J87" s="12">
        <v>6</v>
      </c>
      <c r="K87" s="9">
        <v>20</v>
      </c>
      <c r="L87" s="12">
        <v>20</v>
      </c>
      <c r="M87" s="10">
        <f t="shared" si="2"/>
        <v>26.5</v>
      </c>
      <c r="N87" s="16">
        <v>22.8</v>
      </c>
      <c r="O87" s="17">
        <v>49.3</v>
      </c>
      <c r="P87" s="17">
        <f t="shared" si="3"/>
        <v>19.72</v>
      </c>
      <c r="Q87" s="10">
        <f>RANK(P87,$P$4:$P$160)</f>
        <v>83</v>
      </c>
    </row>
    <row r="88" spans="1:17" ht="18.75">
      <c r="A88" s="10" t="s">
        <v>190</v>
      </c>
      <c r="B88" s="10" t="s">
        <v>17</v>
      </c>
      <c r="C88" s="10" t="s">
        <v>18</v>
      </c>
      <c r="D88" s="8"/>
      <c r="E88" s="10" t="s">
        <v>19</v>
      </c>
      <c r="F88" s="10" t="s">
        <v>191</v>
      </c>
      <c r="G88" s="9">
        <v>40</v>
      </c>
      <c r="H88" s="9">
        <v>25</v>
      </c>
      <c r="I88" s="9">
        <v>2</v>
      </c>
      <c r="J88" s="12">
        <v>3</v>
      </c>
      <c r="K88" s="9">
        <v>20</v>
      </c>
      <c r="L88" s="12">
        <v>20</v>
      </c>
      <c r="M88" s="10">
        <f t="shared" si="2"/>
        <v>22.5</v>
      </c>
      <c r="N88" s="16">
        <v>26.2</v>
      </c>
      <c r="O88" s="17">
        <v>48.7</v>
      </c>
      <c r="P88" s="17">
        <f t="shared" si="3"/>
        <v>19.48</v>
      </c>
      <c r="Q88" s="10">
        <f>RANK(P88,$P$4:$P$160)</f>
        <v>85</v>
      </c>
    </row>
    <row r="89" spans="1:17" ht="18.75">
      <c r="A89" s="10" t="s">
        <v>192</v>
      </c>
      <c r="B89" s="10" t="s">
        <v>17</v>
      </c>
      <c r="C89" s="10" t="s">
        <v>18</v>
      </c>
      <c r="D89" s="8"/>
      <c r="E89" s="10" t="s">
        <v>19</v>
      </c>
      <c r="F89" s="10" t="s">
        <v>193</v>
      </c>
      <c r="G89" s="9">
        <v>41</v>
      </c>
      <c r="H89" s="9">
        <v>16</v>
      </c>
      <c r="I89" s="9">
        <v>1</v>
      </c>
      <c r="J89" s="12">
        <v>2</v>
      </c>
      <c r="K89" s="9">
        <v>17</v>
      </c>
      <c r="L89" s="12">
        <v>17</v>
      </c>
      <c r="M89" s="10">
        <f t="shared" si="2"/>
        <v>18.5</v>
      </c>
      <c r="N89" s="16">
        <v>29.8</v>
      </c>
      <c r="O89" s="17">
        <v>48.3</v>
      </c>
      <c r="P89" s="17">
        <f t="shared" si="3"/>
        <v>19.32</v>
      </c>
      <c r="Q89" s="10">
        <f>RANK(P89,$P$4:$P$160)</f>
        <v>86</v>
      </c>
    </row>
    <row r="90" spans="1:17" ht="18.75">
      <c r="A90" s="10" t="s">
        <v>194</v>
      </c>
      <c r="B90" s="10" t="s">
        <v>17</v>
      </c>
      <c r="C90" s="10" t="s">
        <v>18</v>
      </c>
      <c r="D90" s="8"/>
      <c r="E90" s="10" t="s">
        <v>19</v>
      </c>
      <c r="F90" s="10" t="s">
        <v>195</v>
      </c>
      <c r="G90" s="9">
        <v>42</v>
      </c>
      <c r="H90" s="9">
        <v>10</v>
      </c>
      <c r="I90" s="9">
        <v>6</v>
      </c>
      <c r="J90" s="12">
        <v>6</v>
      </c>
      <c r="K90" s="9">
        <v>15</v>
      </c>
      <c r="L90" s="12">
        <v>15</v>
      </c>
      <c r="M90" s="10">
        <f t="shared" si="2"/>
        <v>21</v>
      </c>
      <c r="N90" s="16">
        <v>27.3</v>
      </c>
      <c r="O90" s="17">
        <v>48.3</v>
      </c>
      <c r="P90" s="17">
        <f t="shared" si="3"/>
        <v>19.32</v>
      </c>
      <c r="Q90" s="10">
        <f>RANK(P90,$P$4:$P$160)</f>
        <v>86</v>
      </c>
    </row>
    <row r="91" spans="1:17" ht="18.75">
      <c r="A91" s="10" t="s">
        <v>196</v>
      </c>
      <c r="B91" s="10" t="s">
        <v>17</v>
      </c>
      <c r="C91" s="10" t="s">
        <v>18</v>
      </c>
      <c r="D91" s="8"/>
      <c r="E91" s="10" t="s">
        <v>19</v>
      </c>
      <c r="F91" s="10" t="s">
        <v>197</v>
      </c>
      <c r="G91" s="9">
        <v>39</v>
      </c>
      <c r="H91" s="9">
        <v>11</v>
      </c>
      <c r="I91" s="9">
        <v>0</v>
      </c>
      <c r="J91" s="12">
        <v>1</v>
      </c>
      <c r="K91" s="9">
        <v>15</v>
      </c>
      <c r="L91" s="12">
        <v>16</v>
      </c>
      <c r="M91" s="10">
        <f t="shared" si="2"/>
        <v>16</v>
      </c>
      <c r="N91" s="16">
        <v>32.2</v>
      </c>
      <c r="O91" s="17">
        <v>48.2</v>
      </c>
      <c r="P91" s="17">
        <f t="shared" si="3"/>
        <v>19.28</v>
      </c>
      <c r="Q91" s="10">
        <f>RANK(P91,$P$4:$P$160)</f>
        <v>88</v>
      </c>
    </row>
    <row r="92" spans="1:17" ht="18.75">
      <c r="A92" s="10" t="s">
        <v>198</v>
      </c>
      <c r="B92" s="10" t="s">
        <v>30</v>
      </c>
      <c r="C92" s="10" t="s">
        <v>18</v>
      </c>
      <c r="D92" s="8"/>
      <c r="E92" s="10" t="s">
        <v>19</v>
      </c>
      <c r="F92" s="10" t="s">
        <v>199</v>
      </c>
      <c r="G92" s="9">
        <v>38</v>
      </c>
      <c r="H92" s="9">
        <v>32</v>
      </c>
      <c r="I92" s="9">
        <v>3</v>
      </c>
      <c r="J92" s="12">
        <v>3</v>
      </c>
      <c r="K92" s="9">
        <v>15</v>
      </c>
      <c r="L92" s="12">
        <v>16</v>
      </c>
      <c r="M92" s="10">
        <f t="shared" si="2"/>
        <v>18.5</v>
      </c>
      <c r="N92" s="16">
        <v>29.4</v>
      </c>
      <c r="O92" s="17">
        <v>47.9</v>
      </c>
      <c r="P92" s="17">
        <f t="shared" si="3"/>
        <v>19.16</v>
      </c>
      <c r="Q92" s="10">
        <f>RANK(P92,$P$4:$P$160)</f>
        <v>89</v>
      </c>
    </row>
    <row r="93" spans="1:17" ht="18.75">
      <c r="A93" s="10" t="s">
        <v>200</v>
      </c>
      <c r="B93" s="10" t="s">
        <v>17</v>
      </c>
      <c r="C93" s="10" t="s">
        <v>18</v>
      </c>
      <c r="D93" s="8"/>
      <c r="E93" s="10" t="s">
        <v>19</v>
      </c>
      <c r="F93" s="10" t="s">
        <v>201</v>
      </c>
      <c r="G93" s="9">
        <v>39</v>
      </c>
      <c r="H93" s="9">
        <v>22</v>
      </c>
      <c r="I93" s="9">
        <v>0</v>
      </c>
      <c r="J93" s="12">
        <v>0</v>
      </c>
      <c r="K93" s="9">
        <v>18</v>
      </c>
      <c r="L93" s="12">
        <v>19</v>
      </c>
      <c r="M93" s="10">
        <f t="shared" si="2"/>
        <v>18.5</v>
      </c>
      <c r="N93" s="16">
        <v>29.4</v>
      </c>
      <c r="O93" s="17">
        <v>47.9</v>
      </c>
      <c r="P93" s="17">
        <f t="shared" si="3"/>
        <v>19.16</v>
      </c>
      <c r="Q93" s="10">
        <f>RANK(P93,$P$4:$P$160)</f>
        <v>89</v>
      </c>
    </row>
    <row r="94" spans="1:17" ht="18.75">
      <c r="A94" s="10" t="s">
        <v>202</v>
      </c>
      <c r="B94" s="10" t="s">
        <v>17</v>
      </c>
      <c r="C94" s="10" t="s">
        <v>51</v>
      </c>
      <c r="D94" s="8">
        <v>2.5</v>
      </c>
      <c r="E94" s="10" t="s">
        <v>19</v>
      </c>
      <c r="F94" s="10" t="s">
        <v>203</v>
      </c>
      <c r="G94" s="9">
        <v>42</v>
      </c>
      <c r="H94" s="9">
        <v>28</v>
      </c>
      <c r="I94" s="9">
        <v>1</v>
      </c>
      <c r="J94" s="12">
        <v>2</v>
      </c>
      <c r="K94" s="9">
        <v>18</v>
      </c>
      <c r="L94" s="12">
        <v>19</v>
      </c>
      <c r="M94" s="10">
        <f t="shared" si="2"/>
        <v>20</v>
      </c>
      <c r="N94" s="16">
        <v>20.8</v>
      </c>
      <c r="O94" s="17">
        <v>40.8</v>
      </c>
      <c r="P94" s="17">
        <f t="shared" si="3"/>
        <v>18.82</v>
      </c>
      <c r="Q94" s="10">
        <f>RANK(P94,$P$4:$P$160)</f>
        <v>91</v>
      </c>
    </row>
    <row r="95" spans="1:17" ht="18.75">
      <c r="A95" s="10" t="s">
        <v>204</v>
      </c>
      <c r="B95" s="10" t="s">
        <v>17</v>
      </c>
      <c r="C95" s="10" t="s">
        <v>18</v>
      </c>
      <c r="D95" s="8"/>
      <c r="E95" s="10" t="s">
        <v>19</v>
      </c>
      <c r="F95" s="10" t="s">
        <v>205</v>
      </c>
      <c r="G95" s="9">
        <v>42</v>
      </c>
      <c r="H95" s="9">
        <v>17</v>
      </c>
      <c r="I95" s="9">
        <v>3</v>
      </c>
      <c r="J95" s="12">
        <v>4</v>
      </c>
      <c r="K95" s="9">
        <v>15</v>
      </c>
      <c r="L95" s="12">
        <v>15</v>
      </c>
      <c r="M95" s="10">
        <f t="shared" si="2"/>
        <v>18.5</v>
      </c>
      <c r="N95" s="16">
        <v>28.3</v>
      </c>
      <c r="O95" s="17">
        <v>46.8</v>
      </c>
      <c r="P95" s="17">
        <f t="shared" si="3"/>
        <v>18.72</v>
      </c>
      <c r="Q95" s="10">
        <f>RANK(P95,$P$4:$P$160)</f>
        <v>92</v>
      </c>
    </row>
    <row r="96" spans="1:17" ht="18.75">
      <c r="A96" s="10" t="s">
        <v>206</v>
      </c>
      <c r="B96" s="10" t="s">
        <v>17</v>
      </c>
      <c r="C96" s="10" t="s">
        <v>18</v>
      </c>
      <c r="D96" s="8"/>
      <c r="E96" s="10" t="s">
        <v>19</v>
      </c>
      <c r="F96" s="10" t="s">
        <v>207</v>
      </c>
      <c r="G96" s="9">
        <v>38</v>
      </c>
      <c r="H96" s="9">
        <v>22</v>
      </c>
      <c r="I96" s="9">
        <v>0</v>
      </c>
      <c r="J96" s="12">
        <v>1</v>
      </c>
      <c r="K96" s="9">
        <v>19</v>
      </c>
      <c r="L96" s="12">
        <v>19</v>
      </c>
      <c r="M96" s="10">
        <f t="shared" si="2"/>
        <v>19.5</v>
      </c>
      <c r="N96" s="16">
        <v>27</v>
      </c>
      <c r="O96" s="17">
        <v>46.5</v>
      </c>
      <c r="P96" s="17">
        <f t="shared" si="3"/>
        <v>18.6</v>
      </c>
      <c r="Q96" s="10">
        <f>RANK(P96,$P$4:$P$160)</f>
        <v>93</v>
      </c>
    </row>
    <row r="97" spans="1:17" ht="18.75">
      <c r="A97" s="10" t="s">
        <v>208</v>
      </c>
      <c r="B97" s="10" t="s">
        <v>30</v>
      </c>
      <c r="C97" s="10" t="s">
        <v>18</v>
      </c>
      <c r="D97" s="8"/>
      <c r="E97" s="10" t="s">
        <v>19</v>
      </c>
      <c r="F97" s="10" t="s">
        <v>209</v>
      </c>
      <c r="G97" s="9">
        <v>42</v>
      </c>
      <c r="H97" s="9">
        <v>27</v>
      </c>
      <c r="I97" s="9">
        <v>4</v>
      </c>
      <c r="J97" s="12">
        <v>5</v>
      </c>
      <c r="K97" s="9">
        <v>14</v>
      </c>
      <c r="L97" s="12">
        <v>15</v>
      </c>
      <c r="M97" s="10">
        <f t="shared" si="2"/>
        <v>19</v>
      </c>
      <c r="N97" s="16">
        <v>27.4</v>
      </c>
      <c r="O97" s="17">
        <v>46.4</v>
      </c>
      <c r="P97" s="17">
        <f t="shared" si="3"/>
        <v>18.56</v>
      </c>
      <c r="Q97" s="10">
        <f>RANK(P97,$P$4:$P$160)</f>
        <v>94</v>
      </c>
    </row>
    <row r="98" spans="1:17" ht="18.75">
      <c r="A98" s="10" t="s">
        <v>210</v>
      </c>
      <c r="B98" s="10" t="s">
        <v>17</v>
      </c>
      <c r="C98" s="10" t="s">
        <v>18</v>
      </c>
      <c r="D98" s="8"/>
      <c r="E98" s="10" t="s">
        <v>19</v>
      </c>
      <c r="F98" s="10" t="s">
        <v>211</v>
      </c>
      <c r="G98" s="9">
        <v>42</v>
      </c>
      <c r="H98" s="9">
        <v>1</v>
      </c>
      <c r="I98" s="9">
        <v>5</v>
      </c>
      <c r="J98" s="12">
        <v>4</v>
      </c>
      <c r="K98" s="9">
        <v>17</v>
      </c>
      <c r="L98" s="12">
        <v>17</v>
      </c>
      <c r="M98" s="10">
        <f t="shared" si="2"/>
        <v>21.5</v>
      </c>
      <c r="N98" s="16">
        <v>24.6</v>
      </c>
      <c r="O98" s="17">
        <v>46.1</v>
      </c>
      <c r="P98" s="17">
        <f t="shared" si="3"/>
        <v>18.44</v>
      </c>
      <c r="Q98" s="10">
        <f>RANK(P98,$P$4:$P$160)</f>
        <v>95</v>
      </c>
    </row>
    <row r="99" spans="1:17" ht="18.75">
      <c r="A99" s="10" t="s">
        <v>212</v>
      </c>
      <c r="B99" s="10" t="s">
        <v>17</v>
      </c>
      <c r="C99" s="10" t="s">
        <v>18</v>
      </c>
      <c r="D99" s="8"/>
      <c r="E99" s="10" t="s">
        <v>19</v>
      </c>
      <c r="F99" s="10" t="s">
        <v>213</v>
      </c>
      <c r="G99" s="9">
        <v>39</v>
      </c>
      <c r="H99" s="9">
        <v>9</v>
      </c>
      <c r="I99" s="9">
        <v>1</v>
      </c>
      <c r="J99" s="12">
        <v>2</v>
      </c>
      <c r="K99" s="9">
        <v>16</v>
      </c>
      <c r="L99" s="12">
        <v>16</v>
      </c>
      <c r="M99" s="10">
        <f t="shared" si="2"/>
        <v>17.5</v>
      </c>
      <c r="N99" s="16">
        <v>28.5</v>
      </c>
      <c r="O99" s="17">
        <v>46</v>
      </c>
      <c r="P99" s="17">
        <f t="shared" si="3"/>
        <v>18.4</v>
      </c>
      <c r="Q99" s="10">
        <f>RANK(P99,$P$4:$P$160)</f>
        <v>96</v>
      </c>
    </row>
    <row r="100" spans="1:17" ht="18.75">
      <c r="A100" s="10" t="s">
        <v>214</v>
      </c>
      <c r="B100" s="10" t="s">
        <v>17</v>
      </c>
      <c r="C100" s="10" t="s">
        <v>18</v>
      </c>
      <c r="D100" s="8"/>
      <c r="E100" s="10" t="s">
        <v>19</v>
      </c>
      <c r="F100" s="10" t="s">
        <v>215</v>
      </c>
      <c r="G100" s="9">
        <v>40</v>
      </c>
      <c r="H100" s="9">
        <v>20</v>
      </c>
      <c r="I100" s="9">
        <v>1</v>
      </c>
      <c r="J100" s="12">
        <v>2</v>
      </c>
      <c r="K100" s="9">
        <v>16</v>
      </c>
      <c r="L100" s="12">
        <v>16</v>
      </c>
      <c r="M100" s="10">
        <f t="shared" si="2"/>
        <v>17.5</v>
      </c>
      <c r="N100" s="16">
        <v>27.5</v>
      </c>
      <c r="O100" s="17">
        <v>45</v>
      </c>
      <c r="P100" s="17">
        <f t="shared" si="3"/>
        <v>18</v>
      </c>
      <c r="Q100" s="10">
        <f>RANK(P100,$P$4:$P$160)</f>
        <v>97</v>
      </c>
    </row>
    <row r="101" spans="1:17" ht="18.75">
      <c r="A101" s="10" t="s">
        <v>216</v>
      </c>
      <c r="B101" s="10" t="s">
        <v>17</v>
      </c>
      <c r="C101" s="10" t="s">
        <v>18</v>
      </c>
      <c r="D101" s="8"/>
      <c r="E101" s="10" t="s">
        <v>19</v>
      </c>
      <c r="F101" s="10" t="s">
        <v>217</v>
      </c>
      <c r="G101" s="9">
        <v>42</v>
      </c>
      <c r="H101" s="9">
        <v>14</v>
      </c>
      <c r="I101" s="9">
        <v>3</v>
      </c>
      <c r="J101" s="12">
        <v>4</v>
      </c>
      <c r="K101" s="9">
        <v>15</v>
      </c>
      <c r="L101" s="12">
        <v>16</v>
      </c>
      <c r="M101" s="10">
        <f t="shared" si="2"/>
        <v>19</v>
      </c>
      <c r="N101" s="16">
        <v>26</v>
      </c>
      <c r="O101" s="17">
        <v>45</v>
      </c>
      <c r="P101" s="17">
        <f t="shared" si="3"/>
        <v>18</v>
      </c>
      <c r="Q101" s="10">
        <f>RANK(P101,$P$4:$P$160)</f>
        <v>97</v>
      </c>
    </row>
    <row r="102" spans="1:17" ht="18.75">
      <c r="A102" s="10" t="s">
        <v>218</v>
      </c>
      <c r="B102" s="10" t="s">
        <v>17</v>
      </c>
      <c r="C102" s="10" t="s">
        <v>18</v>
      </c>
      <c r="D102" s="8"/>
      <c r="E102" s="10" t="s">
        <v>19</v>
      </c>
      <c r="F102" s="10" t="s">
        <v>219</v>
      </c>
      <c r="G102" s="9">
        <v>42</v>
      </c>
      <c r="H102" s="9">
        <v>9</v>
      </c>
      <c r="I102" s="9">
        <v>3</v>
      </c>
      <c r="J102" s="12">
        <v>4</v>
      </c>
      <c r="K102" s="9">
        <v>17</v>
      </c>
      <c r="L102" s="12">
        <v>17</v>
      </c>
      <c r="M102" s="10">
        <f t="shared" si="2"/>
        <v>20.5</v>
      </c>
      <c r="N102" s="16">
        <v>24.4</v>
      </c>
      <c r="O102" s="17">
        <v>44.9</v>
      </c>
      <c r="P102" s="17">
        <f t="shared" si="3"/>
        <v>17.96</v>
      </c>
      <c r="Q102" s="10">
        <f>RANK(P102,$P$4:$P$160)</f>
        <v>99</v>
      </c>
    </row>
    <row r="103" spans="1:17" ht="18.75">
      <c r="A103" s="10" t="s">
        <v>220</v>
      </c>
      <c r="B103" s="10" t="s">
        <v>17</v>
      </c>
      <c r="C103" s="10" t="s">
        <v>18</v>
      </c>
      <c r="D103" s="8"/>
      <c r="E103" s="10" t="s">
        <v>19</v>
      </c>
      <c r="F103" s="10" t="s">
        <v>221</v>
      </c>
      <c r="G103" s="9">
        <v>39</v>
      </c>
      <c r="H103" s="9">
        <v>7</v>
      </c>
      <c r="I103" s="9">
        <v>5</v>
      </c>
      <c r="J103" s="12">
        <v>5</v>
      </c>
      <c r="K103" s="9">
        <v>18</v>
      </c>
      <c r="L103" s="12">
        <v>18</v>
      </c>
      <c r="M103" s="10">
        <f t="shared" si="2"/>
        <v>23</v>
      </c>
      <c r="N103" s="16">
        <v>21.6</v>
      </c>
      <c r="O103" s="17">
        <v>44.6</v>
      </c>
      <c r="P103" s="17">
        <f t="shared" si="3"/>
        <v>17.84</v>
      </c>
      <c r="Q103" s="10">
        <f>RANK(P103,$P$4:$P$160)</f>
        <v>100</v>
      </c>
    </row>
    <row r="104" spans="1:17" ht="18.75">
      <c r="A104" s="10" t="s">
        <v>222</v>
      </c>
      <c r="B104" s="10" t="s">
        <v>30</v>
      </c>
      <c r="C104" s="10" t="s">
        <v>18</v>
      </c>
      <c r="D104" s="8"/>
      <c r="E104" s="10" t="s">
        <v>19</v>
      </c>
      <c r="F104" s="10" t="s">
        <v>223</v>
      </c>
      <c r="G104" s="9">
        <v>40</v>
      </c>
      <c r="H104" s="9">
        <v>26</v>
      </c>
      <c r="I104" s="9">
        <v>3</v>
      </c>
      <c r="J104" s="12">
        <v>3</v>
      </c>
      <c r="K104" s="9">
        <v>19</v>
      </c>
      <c r="L104" s="12">
        <v>19</v>
      </c>
      <c r="M104" s="10">
        <f t="shared" si="2"/>
        <v>22</v>
      </c>
      <c r="N104" s="16">
        <v>22.6</v>
      </c>
      <c r="O104" s="17">
        <v>44.6</v>
      </c>
      <c r="P104" s="17">
        <f t="shared" si="3"/>
        <v>17.84</v>
      </c>
      <c r="Q104" s="10">
        <f>RANK(P104,$P$4:$P$160)</f>
        <v>100</v>
      </c>
    </row>
    <row r="105" spans="1:17" ht="18.75">
      <c r="A105" s="10" t="s">
        <v>224</v>
      </c>
      <c r="B105" s="10" t="s">
        <v>17</v>
      </c>
      <c r="C105" s="10" t="s">
        <v>18</v>
      </c>
      <c r="D105" s="8"/>
      <c r="E105" s="10" t="s">
        <v>19</v>
      </c>
      <c r="F105" s="10" t="s">
        <v>225</v>
      </c>
      <c r="G105" s="9">
        <v>42</v>
      </c>
      <c r="H105" s="9">
        <v>23</v>
      </c>
      <c r="I105" s="9">
        <v>1</v>
      </c>
      <c r="J105" s="12">
        <v>2</v>
      </c>
      <c r="K105" s="9">
        <v>15</v>
      </c>
      <c r="L105" s="12">
        <v>15</v>
      </c>
      <c r="M105" s="10">
        <f t="shared" si="2"/>
        <v>16.5</v>
      </c>
      <c r="N105" s="16">
        <v>27.6</v>
      </c>
      <c r="O105" s="17">
        <v>44.1</v>
      </c>
      <c r="P105" s="17">
        <f t="shared" si="3"/>
        <v>17.64</v>
      </c>
      <c r="Q105" s="10">
        <f>RANK(P105,$P$4:$P$160)</f>
        <v>102</v>
      </c>
    </row>
    <row r="106" spans="1:17" ht="18.75">
      <c r="A106" s="10" t="s">
        <v>226</v>
      </c>
      <c r="B106" s="10" t="s">
        <v>17</v>
      </c>
      <c r="C106" s="10" t="s">
        <v>18</v>
      </c>
      <c r="D106" s="8"/>
      <c r="E106" s="10" t="s">
        <v>19</v>
      </c>
      <c r="F106" s="10" t="s">
        <v>227</v>
      </c>
      <c r="G106" s="9">
        <v>41</v>
      </c>
      <c r="H106" s="9">
        <v>23</v>
      </c>
      <c r="I106" s="9">
        <v>5</v>
      </c>
      <c r="J106" s="12">
        <v>3</v>
      </c>
      <c r="K106" s="9">
        <v>15</v>
      </c>
      <c r="L106" s="12">
        <v>15</v>
      </c>
      <c r="M106" s="10">
        <f t="shared" si="2"/>
        <v>19</v>
      </c>
      <c r="N106" s="16">
        <v>24.8</v>
      </c>
      <c r="O106" s="17">
        <v>43.8</v>
      </c>
      <c r="P106" s="17">
        <f t="shared" si="3"/>
        <v>17.52</v>
      </c>
      <c r="Q106" s="10">
        <f>RANK(P106,$P$4:$P$160)</f>
        <v>103</v>
      </c>
    </row>
    <row r="107" spans="1:17" ht="18.75">
      <c r="A107" s="10" t="s">
        <v>228</v>
      </c>
      <c r="B107" s="10" t="s">
        <v>17</v>
      </c>
      <c r="C107" s="10" t="s">
        <v>18</v>
      </c>
      <c r="D107" s="8"/>
      <c r="E107" s="10" t="s">
        <v>19</v>
      </c>
      <c r="F107" s="10" t="s">
        <v>229</v>
      </c>
      <c r="G107" s="9">
        <v>40</v>
      </c>
      <c r="H107" s="9">
        <v>22</v>
      </c>
      <c r="I107" s="9">
        <v>4</v>
      </c>
      <c r="J107" s="12">
        <v>4</v>
      </c>
      <c r="K107" s="9">
        <v>17</v>
      </c>
      <c r="L107" s="12">
        <v>17</v>
      </c>
      <c r="M107" s="10">
        <f t="shared" si="2"/>
        <v>21</v>
      </c>
      <c r="N107" s="16">
        <v>22.7</v>
      </c>
      <c r="O107" s="17">
        <v>43.7</v>
      </c>
      <c r="P107" s="17">
        <f t="shared" si="3"/>
        <v>17.48</v>
      </c>
      <c r="Q107" s="10">
        <f>RANK(P107,$P$4:$P$160)</f>
        <v>104</v>
      </c>
    </row>
    <row r="108" spans="1:17" ht="18.75">
      <c r="A108" s="10" t="s">
        <v>230</v>
      </c>
      <c r="B108" s="10" t="s">
        <v>17</v>
      </c>
      <c r="C108" s="10" t="s">
        <v>18</v>
      </c>
      <c r="D108" s="8"/>
      <c r="E108" s="10" t="s">
        <v>19</v>
      </c>
      <c r="F108" s="10" t="s">
        <v>231</v>
      </c>
      <c r="G108" s="9">
        <v>38</v>
      </c>
      <c r="H108" s="9">
        <v>3</v>
      </c>
      <c r="I108" s="9">
        <v>2</v>
      </c>
      <c r="J108" s="12">
        <v>2</v>
      </c>
      <c r="K108" s="9">
        <v>17</v>
      </c>
      <c r="L108" s="12">
        <v>17</v>
      </c>
      <c r="M108" s="10">
        <f t="shared" si="2"/>
        <v>19</v>
      </c>
      <c r="N108" s="16">
        <v>23.2</v>
      </c>
      <c r="O108" s="17">
        <v>42.2</v>
      </c>
      <c r="P108" s="17">
        <f t="shared" si="3"/>
        <v>16.88</v>
      </c>
      <c r="Q108" s="10">
        <f>RANK(P108,$P$4:$P$160)</f>
        <v>105</v>
      </c>
    </row>
    <row r="109" spans="1:17" ht="18.75">
      <c r="A109" s="10" t="s">
        <v>232</v>
      </c>
      <c r="B109" s="10" t="s">
        <v>17</v>
      </c>
      <c r="C109" s="10" t="s">
        <v>18</v>
      </c>
      <c r="D109" s="8"/>
      <c r="E109" s="10" t="s">
        <v>19</v>
      </c>
      <c r="F109" s="10" t="s">
        <v>233</v>
      </c>
      <c r="G109" s="9">
        <v>42</v>
      </c>
      <c r="H109" s="9">
        <v>6</v>
      </c>
      <c r="I109" s="9">
        <v>2</v>
      </c>
      <c r="J109" s="12">
        <v>3</v>
      </c>
      <c r="K109" s="9">
        <v>15</v>
      </c>
      <c r="L109" s="12">
        <v>15</v>
      </c>
      <c r="M109" s="10">
        <f t="shared" si="2"/>
        <v>17.5</v>
      </c>
      <c r="N109" s="16">
        <v>24.6</v>
      </c>
      <c r="O109" s="17">
        <v>42.1</v>
      </c>
      <c r="P109" s="17">
        <f t="shared" si="3"/>
        <v>16.84</v>
      </c>
      <c r="Q109" s="10">
        <f>RANK(P109,$P$4:$P$160)</f>
        <v>106</v>
      </c>
    </row>
    <row r="110" spans="1:17" ht="18.75">
      <c r="A110" s="10" t="s">
        <v>234</v>
      </c>
      <c r="B110" s="10" t="s">
        <v>17</v>
      </c>
      <c r="C110" s="10" t="s">
        <v>18</v>
      </c>
      <c r="D110" s="8"/>
      <c r="E110" s="10" t="s">
        <v>19</v>
      </c>
      <c r="F110" s="10" t="s">
        <v>235</v>
      </c>
      <c r="G110" s="9">
        <v>40</v>
      </c>
      <c r="H110" s="9">
        <v>2</v>
      </c>
      <c r="I110" s="9">
        <v>0</v>
      </c>
      <c r="J110" s="12">
        <v>0</v>
      </c>
      <c r="K110" s="9">
        <v>17</v>
      </c>
      <c r="L110" s="12">
        <v>16</v>
      </c>
      <c r="M110" s="10">
        <f t="shared" si="2"/>
        <v>16.5</v>
      </c>
      <c r="N110" s="16">
        <v>25.4</v>
      </c>
      <c r="O110" s="17">
        <v>41.9</v>
      </c>
      <c r="P110" s="17">
        <f t="shared" si="3"/>
        <v>16.76</v>
      </c>
      <c r="Q110" s="10">
        <f>RANK(P110,$P$4:$P$160)</f>
        <v>107</v>
      </c>
    </row>
    <row r="111" spans="1:17" ht="18.75">
      <c r="A111" s="10" t="s">
        <v>236</v>
      </c>
      <c r="B111" s="10" t="s">
        <v>17</v>
      </c>
      <c r="C111" s="10" t="s">
        <v>18</v>
      </c>
      <c r="D111" s="8"/>
      <c r="E111" s="10" t="s">
        <v>19</v>
      </c>
      <c r="F111" s="10" t="s">
        <v>237</v>
      </c>
      <c r="G111" s="9">
        <v>40</v>
      </c>
      <c r="H111" s="9">
        <v>24</v>
      </c>
      <c r="I111" s="9">
        <v>3</v>
      </c>
      <c r="J111" s="12">
        <v>4</v>
      </c>
      <c r="K111" s="9">
        <v>15</v>
      </c>
      <c r="L111" s="12">
        <v>15</v>
      </c>
      <c r="M111" s="10">
        <f t="shared" si="2"/>
        <v>18.5</v>
      </c>
      <c r="N111" s="16">
        <v>22.8</v>
      </c>
      <c r="O111" s="17">
        <v>41.3</v>
      </c>
      <c r="P111" s="17">
        <f t="shared" si="3"/>
        <v>16.52</v>
      </c>
      <c r="Q111" s="10">
        <f>RANK(P111,$P$4:$P$160)</f>
        <v>108</v>
      </c>
    </row>
    <row r="112" spans="1:17" ht="18.75">
      <c r="A112" s="10" t="s">
        <v>238</v>
      </c>
      <c r="B112" s="10" t="s">
        <v>17</v>
      </c>
      <c r="C112" s="10" t="s">
        <v>149</v>
      </c>
      <c r="D112" s="8"/>
      <c r="E112" s="10" t="s">
        <v>19</v>
      </c>
      <c r="F112" s="10" t="s">
        <v>239</v>
      </c>
      <c r="G112" s="9">
        <v>42</v>
      </c>
      <c r="H112" s="9">
        <v>3</v>
      </c>
      <c r="I112" s="9">
        <v>1</v>
      </c>
      <c r="J112" s="12">
        <v>2</v>
      </c>
      <c r="K112" s="9">
        <v>12</v>
      </c>
      <c r="L112" s="12">
        <v>12</v>
      </c>
      <c r="M112" s="10">
        <f t="shared" si="2"/>
        <v>13.5</v>
      </c>
      <c r="N112" s="16">
        <v>26.5</v>
      </c>
      <c r="O112" s="17">
        <v>40</v>
      </c>
      <c r="P112" s="17">
        <f t="shared" si="3"/>
        <v>16</v>
      </c>
      <c r="Q112" s="10">
        <f>RANK(P112,$P$4:$P$160)</f>
        <v>109</v>
      </c>
    </row>
    <row r="113" spans="1:17" ht="18.75">
      <c r="A113" s="10" t="s">
        <v>240</v>
      </c>
      <c r="B113" s="10" t="s">
        <v>17</v>
      </c>
      <c r="C113" s="10" t="s">
        <v>18</v>
      </c>
      <c r="D113" s="8"/>
      <c r="E113" s="10" t="s">
        <v>19</v>
      </c>
      <c r="F113" s="10" t="s">
        <v>241</v>
      </c>
      <c r="G113" s="9">
        <v>41</v>
      </c>
      <c r="H113" s="9">
        <v>28</v>
      </c>
      <c r="I113" s="9">
        <v>2</v>
      </c>
      <c r="J113" s="12">
        <v>3</v>
      </c>
      <c r="K113" s="9">
        <v>17</v>
      </c>
      <c r="L113" s="12">
        <v>17</v>
      </c>
      <c r="M113" s="10">
        <f t="shared" si="2"/>
        <v>19.5</v>
      </c>
      <c r="N113" s="16">
        <v>19.8</v>
      </c>
      <c r="O113" s="17">
        <v>39.3</v>
      </c>
      <c r="P113" s="17">
        <f t="shared" si="3"/>
        <v>15.72</v>
      </c>
      <c r="Q113" s="10">
        <f>RANK(P113,$P$4:$P$160)</f>
        <v>110</v>
      </c>
    </row>
    <row r="114" spans="1:17" ht="18.75">
      <c r="A114" s="10" t="s">
        <v>242</v>
      </c>
      <c r="B114" s="10" t="s">
        <v>17</v>
      </c>
      <c r="C114" s="10" t="s">
        <v>18</v>
      </c>
      <c r="D114" s="8"/>
      <c r="E114" s="10" t="s">
        <v>19</v>
      </c>
      <c r="F114" s="10" t="s">
        <v>243</v>
      </c>
      <c r="G114" s="9">
        <v>41</v>
      </c>
      <c r="H114" s="9">
        <v>25</v>
      </c>
      <c r="I114" s="9">
        <v>3</v>
      </c>
      <c r="J114" s="12">
        <v>4</v>
      </c>
      <c r="K114" s="9">
        <v>13</v>
      </c>
      <c r="L114" s="12">
        <v>14</v>
      </c>
      <c r="M114" s="10">
        <f t="shared" si="2"/>
        <v>17</v>
      </c>
      <c r="N114" s="16">
        <v>19.2</v>
      </c>
      <c r="O114" s="17">
        <v>36.2</v>
      </c>
      <c r="P114" s="17">
        <f t="shared" si="3"/>
        <v>14.48</v>
      </c>
      <c r="Q114" s="10">
        <f>RANK(P114,$P$4:$P$160)</f>
        <v>111</v>
      </c>
    </row>
    <row r="115" spans="1:17" ht="18.75">
      <c r="A115" s="10" t="s">
        <v>244</v>
      </c>
      <c r="B115" s="10" t="s">
        <v>17</v>
      </c>
      <c r="C115" s="10" t="s">
        <v>18</v>
      </c>
      <c r="D115" s="8"/>
      <c r="E115" s="10" t="s">
        <v>19</v>
      </c>
      <c r="F115" s="10" t="s">
        <v>245</v>
      </c>
      <c r="G115" s="9">
        <v>38</v>
      </c>
      <c r="H115" s="9">
        <v>16</v>
      </c>
      <c r="I115" s="9">
        <v>0</v>
      </c>
      <c r="J115" s="12">
        <v>0</v>
      </c>
      <c r="K115" s="9">
        <v>11</v>
      </c>
      <c r="L115" s="12">
        <v>14</v>
      </c>
      <c r="M115" s="10">
        <f t="shared" si="2"/>
        <v>12.5</v>
      </c>
      <c r="N115" s="16">
        <v>23.2</v>
      </c>
      <c r="O115" s="17">
        <v>35.7</v>
      </c>
      <c r="P115" s="17">
        <f t="shared" si="3"/>
        <v>14.28</v>
      </c>
      <c r="Q115" s="10">
        <f>RANK(P115,$P$4:$P$160)</f>
        <v>112</v>
      </c>
    </row>
    <row r="116" spans="1:17" ht="18.75">
      <c r="A116" s="10" t="s">
        <v>246</v>
      </c>
      <c r="B116" s="10" t="s">
        <v>17</v>
      </c>
      <c r="C116" s="10" t="s">
        <v>18</v>
      </c>
      <c r="D116" s="8"/>
      <c r="E116" s="10" t="s">
        <v>19</v>
      </c>
      <c r="F116" s="10" t="s">
        <v>247</v>
      </c>
      <c r="G116" s="9">
        <v>38</v>
      </c>
      <c r="H116" s="9">
        <v>18</v>
      </c>
      <c r="I116" s="9">
        <v>3</v>
      </c>
      <c r="J116" s="12">
        <v>4</v>
      </c>
      <c r="K116" s="9">
        <v>11</v>
      </c>
      <c r="L116" s="12">
        <v>12</v>
      </c>
      <c r="M116" s="10">
        <f t="shared" si="2"/>
        <v>15</v>
      </c>
      <c r="N116" s="16">
        <v>20.2</v>
      </c>
      <c r="O116" s="17">
        <v>35.2</v>
      </c>
      <c r="P116" s="17">
        <f t="shared" si="3"/>
        <v>14.08</v>
      </c>
      <c r="Q116" s="10">
        <f>RANK(P116,$P$4:$P$160)</f>
        <v>113</v>
      </c>
    </row>
    <row r="117" spans="1:17" ht="18.75">
      <c r="A117" s="10" t="s">
        <v>248</v>
      </c>
      <c r="B117" s="10" t="s">
        <v>17</v>
      </c>
      <c r="C117" s="10" t="s">
        <v>18</v>
      </c>
      <c r="D117" s="8"/>
      <c r="E117" s="10" t="s">
        <v>19</v>
      </c>
      <c r="F117" s="10" t="s">
        <v>249</v>
      </c>
      <c r="G117" s="9">
        <v>39</v>
      </c>
      <c r="H117" s="9">
        <v>30</v>
      </c>
      <c r="I117" s="9">
        <v>0</v>
      </c>
      <c r="J117" s="12">
        <v>1</v>
      </c>
      <c r="K117" s="9">
        <v>17</v>
      </c>
      <c r="L117" s="12">
        <v>17</v>
      </c>
      <c r="M117" s="10">
        <f t="shared" si="2"/>
        <v>17.5</v>
      </c>
      <c r="N117" s="16">
        <v>16</v>
      </c>
      <c r="O117" s="17">
        <v>33.5</v>
      </c>
      <c r="P117" s="17">
        <f t="shared" si="3"/>
        <v>13.4</v>
      </c>
      <c r="Q117" s="10">
        <f>RANK(P117,$P$4:$P$160)</f>
        <v>114</v>
      </c>
    </row>
    <row r="118" spans="1:17" ht="18.75">
      <c r="A118" s="10" t="s">
        <v>250</v>
      </c>
      <c r="B118" s="10" t="s">
        <v>17</v>
      </c>
      <c r="C118" s="10" t="s">
        <v>18</v>
      </c>
      <c r="D118" s="8"/>
      <c r="E118" s="10" t="s">
        <v>19</v>
      </c>
      <c r="F118" s="10" t="s">
        <v>251</v>
      </c>
      <c r="G118" s="9">
        <v>39</v>
      </c>
      <c r="H118" s="9">
        <v>13</v>
      </c>
      <c r="I118" s="9">
        <v>0</v>
      </c>
      <c r="J118" s="12">
        <v>1</v>
      </c>
      <c r="K118" s="9">
        <v>22</v>
      </c>
      <c r="L118" s="12">
        <v>20</v>
      </c>
      <c r="M118" s="10">
        <f t="shared" si="2"/>
        <v>21.5</v>
      </c>
      <c r="N118" s="16">
        <v>9.2</v>
      </c>
      <c r="O118" s="17">
        <v>30.7</v>
      </c>
      <c r="P118" s="17">
        <f t="shared" si="3"/>
        <v>12.28</v>
      </c>
      <c r="Q118" s="10">
        <f>RANK(P118,$P$4:$P$160)</f>
        <v>115</v>
      </c>
    </row>
    <row r="119" spans="1:17" ht="18.75">
      <c r="A119" s="10" t="s">
        <v>252</v>
      </c>
      <c r="B119" s="10" t="s">
        <v>30</v>
      </c>
      <c r="C119" s="10" t="s">
        <v>253</v>
      </c>
      <c r="D119" s="8">
        <v>2.5</v>
      </c>
      <c r="E119" s="10" t="s">
        <v>19</v>
      </c>
      <c r="F119" s="10" t="s">
        <v>254</v>
      </c>
      <c r="G119" s="9">
        <v>39</v>
      </c>
      <c r="H119" s="9">
        <v>1</v>
      </c>
      <c r="I119" s="9">
        <v>0</v>
      </c>
      <c r="J119" s="12">
        <v>0</v>
      </c>
      <c r="K119" s="9">
        <v>0</v>
      </c>
      <c r="L119" s="12">
        <v>0</v>
      </c>
      <c r="M119" s="10">
        <f t="shared" si="2"/>
        <v>0</v>
      </c>
      <c r="N119" s="16">
        <v>0</v>
      </c>
      <c r="O119" s="17">
        <v>0</v>
      </c>
      <c r="P119" s="17">
        <v>0</v>
      </c>
      <c r="Q119" s="10">
        <f>RANK(P119,$P$4:$P$160)</f>
        <v>116</v>
      </c>
    </row>
    <row r="120" spans="1:17" ht="18.75">
      <c r="A120" s="10" t="s">
        <v>255</v>
      </c>
      <c r="B120" s="10" t="s">
        <v>17</v>
      </c>
      <c r="C120" s="10" t="s">
        <v>51</v>
      </c>
      <c r="D120" s="8">
        <v>2.5</v>
      </c>
      <c r="E120" s="10" t="s">
        <v>19</v>
      </c>
      <c r="F120" s="10" t="s">
        <v>256</v>
      </c>
      <c r="G120" s="9">
        <v>40</v>
      </c>
      <c r="H120" s="9">
        <v>30</v>
      </c>
      <c r="I120" s="9">
        <v>0</v>
      </c>
      <c r="J120" s="12">
        <v>0</v>
      </c>
      <c r="K120" s="9">
        <v>0</v>
      </c>
      <c r="L120" s="12">
        <v>0</v>
      </c>
      <c r="M120" s="10">
        <f t="shared" si="2"/>
        <v>0</v>
      </c>
      <c r="N120" s="16">
        <v>0</v>
      </c>
      <c r="O120" s="17">
        <v>0</v>
      </c>
      <c r="P120" s="17">
        <v>0</v>
      </c>
      <c r="Q120" s="10">
        <f>RANK(P120,$P$4:$P$160)</f>
        <v>116</v>
      </c>
    </row>
    <row r="121" spans="1:17" ht="18.75">
      <c r="A121" s="10" t="s">
        <v>257</v>
      </c>
      <c r="B121" s="10" t="s">
        <v>17</v>
      </c>
      <c r="C121" s="10" t="s">
        <v>51</v>
      </c>
      <c r="D121" s="8">
        <v>2.5</v>
      </c>
      <c r="E121" s="10" t="s">
        <v>19</v>
      </c>
      <c r="F121" s="10" t="s">
        <v>258</v>
      </c>
      <c r="G121" s="9">
        <v>40</v>
      </c>
      <c r="H121" s="9">
        <v>32</v>
      </c>
      <c r="I121" s="9">
        <v>0</v>
      </c>
      <c r="J121" s="12">
        <v>0</v>
      </c>
      <c r="K121" s="9">
        <v>0</v>
      </c>
      <c r="L121" s="12">
        <v>0</v>
      </c>
      <c r="M121" s="10">
        <f t="shared" si="2"/>
        <v>0</v>
      </c>
      <c r="N121" s="16">
        <v>0</v>
      </c>
      <c r="O121" s="17">
        <v>0</v>
      </c>
      <c r="P121" s="17">
        <v>0</v>
      </c>
      <c r="Q121" s="10">
        <f>RANK(P121,$P$4:$P$160)</f>
        <v>116</v>
      </c>
    </row>
    <row r="122" spans="1:17" ht="18.75">
      <c r="A122" s="10" t="s">
        <v>259</v>
      </c>
      <c r="B122" s="10" t="s">
        <v>17</v>
      </c>
      <c r="C122" s="10" t="s">
        <v>51</v>
      </c>
      <c r="D122" s="8">
        <v>2.5</v>
      </c>
      <c r="E122" s="10" t="s">
        <v>19</v>
      </c>
      <c r="F122" s="10" t="s">
        <v>260</v>
      </c>
      <c r="G122" s="9">
        <v>42</v>
      </c>
      <c r="H122" s="9">
        <v>2</v>
      </c>
      <c r="I122" s="9">
        <v>0</v>
      </c>
      <c r="J122" s="12">
        <v>0</v>
      </c>
      <c r="K122" s="9">
        <v>0</v>
      </c>
      <c r="L122" s="12">
        <v>0</v>
      </c>
      <c r="M122" s="10">
        <f t="shared" si="2"/>
        <v>0</v>
      </c>
      <c r="N122" s="16">
        <v>0</v>
      </c>
      <c r="O122" s="17">
        <v>0</v>
      </c>
      <c r="P122" s="17">
        <v>0</v>
      </c>
      <c r="Q122" s="10">
        <f>RANK(P122,$P$4:$P$160)</f>
        <v>116</v>
      </c>
    </row>
    <row r="123" spans="1:17" ht="18.75">
      <c r="A123" s="10" t="s">
        <v>261</v>
      </c>
      <c r="B123" s="10" t="s">
        <v>17</v>
      </c>
      <c r="C123" s="10" t="s">
        <v>51</v>
      </c>
      <c r="D123" s="8">
        <v>2.5</v>
      </c>
      <c r="E123" s="10" t="s">
        <v>19</v>
      </c>
      <c r="F123" s="10" t="s">
        <v>262</v>
      </c>
      <c r="G123" s="9">
        <v>42</v>
      </c>
      <c r="H123" s="9">
        <v>29</v>
      </c>
      <c r="I123" s="9">
        <v>0</v>
      </c>
      <c r="J123" s="12">
        <v>0</v>
      </c>
      <c r="K123" s="9">
        <v>0</v>
      </c>
      <c r="L123" s="12">
        <v>0</v>
      </c>
      <c r="M123" s="10">
        <f t="shared" si="2"/>
        <v>0</v>
      </c>
      <c r="N123" s="16">
        <v>0</v>
      </c>
      <c r="O123" s="17">
        <v>0</v>
      </c>
      <c r="P123" s="17">
        <v>0</v>
      </c>
      <c r="Q123" s="10">
        <f>RANK(P123,$P$4:$P$160)</f>
        <v>116</v>
      </c>
    </row>
    <row r="124" spans="1:17" ht="18.75">
      <c r="A124" s="10" t="s">
        <v>263</v>
      </c>
      <c r="B124" s="10" t="s">
        <v>17</v>
      </c>
      <c r="C124" s="10" t="s">
        <v>18</v>
      </c>
      <c r="D124" s="8"/>
      <c r="E124" s="10" t="s">
        <v>19</v>
      </c>
      <c r="F124" s="10" t="s">
        <v>264</v>
      </c>
      <c r="G124" s="9">
        <v>38</v>
      </c>
      <c r="H124" s="9">
        <v>2</v>
      </c>
      <c r="I124" s="9">
        <v>0</v>
      </c>
      <c r="J124" s="12">
        <v>0</v>
      </c>
      <c r="K124" s="9">
        <v>0</v>
      </c>
      <c r="L124" s="12">
        <v>0</v>
      </c>
      <c r="M124" s="10">
        <f t="shared" si="2"/>
        <v>0</v>
      </c>
      <c r="N124" s="16">
        <v>0</v>
      </c>
      <c r="O124" s="17">
        <v>0</v>
      </c>
      <c r="P124" s="17">
        <f aca="true" t="shared" si="4" ref="P124:P160">O124*0.4+D124</f>
        <v>0</v>
      </c>
      <c r="Q124" s="10">
        <f>RANK(P124,$P$4:$P$160)</f>
        <v>116</v>
      </c>
    </row>
    <row r="125" spans="1:17" ht="18.75">
      <c r="A125" s="10" t="s">
        <v>265</v>
      </c>
      <c r="B125" s="10" t="s">
        <v>17</v>
      </c>
      <c r="C125" s="10" t="s">
        <v>18</v>
      </c>
      <c r="D125" s="8"/>
      <c r="E125" s="10" t="s">
        <v>19</v>
      </c>
      <c r="F125" s="10" t="s">
        <v>266</v>
      </c>
      <c r="G125" s="9">
        <v>38</v>
      </c>
      <c r="H125" s="9">
        <v>4</v>
      </c>
      <c r="I125" s="9">
        <v>0</v>
      </c>
      <c r="J125" s="12">
        <v>0</v>
      </c>
      <c r="K125" s="9">
        <v>0</v>
      </c>
      <c r="L125" s="12">
        <v>0</v>
      </c>
      <c r="M125" s="10">
        <f t="shared" si="2"/>
        <v>0</v>
      </c>
      <c r="N125" s="16">
        <v>0</v>
      </c>
      <c r="O125" s="17">
        <v>0</v>
      </c>
      <c r="P125" s="17">
        <f t="shared" si="4"/>
        <v>0</v>
      </c>
      <c r="Q125" s="10">
        <f>RANK(P125,$P$4:$P$160)</f>
        <v>116</v>
      </c>
    </row>
    <row r="126" spans="1:17" ht="18.75">
      <c r="A126" s="10" t="s">
        <v>267</v>
      </c>
      <c r="B126" s="10" t="s">
        <v>17</v>
      </c>
      <c r="C126" s="10" t="s">
        <v>18</v>
      </c>
      <c r="D126" s="8"/>
      <c r="E126" s="10" t="s">
        <v>19</v>
      </c>
      <c r="F126" s="10" t="s">
        <v>268</v>
      </c>
      <c r="G126" s="9">
        <v>38</v>
      </c>
      <c r="H126" s="9">
        <v>9</v>
      </c>
      <c r="I126" s="9">
        <v>0</v>
      </c>
      <c r="J126" s="12">
        <v>0</v>
      </c>
      <c r="K126" s="9">
        <v>0</v>
      </c>
      <c r="L126" s="12">
        <v>0</v>
      </c>
      <c r="M126" s="10">
        <f t="shared" si="2"/>
        <v>0</v>
      </c>
      <c r="N126" s="16">
        <v>0</v>
      </c>
      <c r="O126" s="17">
        <v>0</v>
      </c>
      <c r="P126" s="17">
        <f t="shared" si="4"/>
        <v>0</v>
      </c>
      <c r="Q126" s="10">
        <f>RANK(P126,$P$4:$P$160)</f>
        <v>116</v>
      </c>
    </row>
    <row r="127" spans="1:17" ht="18.75">
      <c r="A127" s="10" t="s">
        <v>269</v>
      </c>
      <c r="B127" s="10" t="s">
        <v>17</v>
      </c>
      <c r="C127" s="10" t="s">
        <v>18</v>
      </c>
      <c r="D127" s="8"/>
      <c r="E127" s="10" t="s">
        <v>19</v>
      </c>
      <c r="F127" s="10" t="s">
        <v>270</v>
      </c>
      <c r="G127" s="9">
        <v>38</v>
      </c>
      <c r="H127" s="9">
        <v>10</v>
      </c>
      <c r="I127" s="9">
        <v>0</v>
      </c>
      <c r="J127" s="12">
        <v>0</v>
      </c>
      <c r="K127" s="9">
        <v>0</v>
      </c>
      <c r="L127" s="12">
        <v>0</v>
      </c>
      <c r="M127" s="10">
        <f t="shared" si="2"/>
        <v>0</v>
      </c>
      <c r="N127" s="16">
        <v>0</v>
      </c>
      <c r="O127" s="17">
        <v>0</v>
      </c>
      <c r="P127" s="17">
        <f t="shared" si="4"/>
        <v>0</v>
      </c>
      <c r="Q127" s="10">
        <f>RANK(P127,$P$4:$P$160)</f>
        <v>116</v>
      </c>
    </row>
    <row r="128" spans="1:17" ht="18.75">
      <c r="A128" s="10" t="s">
        <v>271</v>
      </c>
      <c r="B128" s="10" t="s">
        <v>17</v>
      </c>
      <c r="C128" s="10" t="s">
        <v>18</v>
      </c>
      <c r="D128" s="8"/>
      <c r="E128" s="10" t="s">
        <v>19</v>
      </c>
      <c r="F128" s="10" t="s">
        <v>272</v>
      </c>
      <c r="G128" s="9">
        <v>38</v>
      </c>
      <c r="H128" s="9">
        <v>17</v>
      </c>
      <c r="I128" s="9">
        <v>0</v>
      </c>
      <c r="J128" s="12">
        <v>0</v>
      </c>
      <c r="K128" s="9">
        <v>0</v>
      </c>
      <c r="L128" s="12">
        <v>0</v>
      </c>
      <c r="M128" s="10">
        <f t="shared" si="2"/>
        <v>0</v>
      </c>
      <c r="N128" s="16">
        <v>0</v>
      </c>
      <c r="O128" s="17">
        <v>0</v>
      </c>
      <c r="P128" s="17">
        <f t="shared" si="4"/>
        <v>0</v>
      </c>
      <c r="Q128" s="10">
        <f>RANK(P128,$P$4:$P$160)</f>
        <v>116</v>
      </c>
    </row>
    <row r="129" spans="1:17" ht="18.75">
      <c r="A129" s="10" t="s">
        <v>273</v>
      </c>
      <c r="B129" s="10" t="s">
        <v>17</v>
      </c>
      <c r="C129" s="10" t="s">
        <v>18</v>
      </c>
      <c r="D129" s="8"/>
      <c r="E129" s="10" t="s">
        <v>19</v>
      </c>
      <c r="F129" s="10" t="s">
        <v>274</v>
      </c>
      <c r="G129" s="9">
        <v>38</v>
      </c>
      <c r="H129" s="9">
        <v>19</v>
      </c>
      <c r="I129" s="9">
        <v>0</v>
      </c>
      <c r="J129" s="12">
        <v>0</v>
      </c>
      <c r="K129" s="9">
        <v>0</v>
      </c>
      <c r="L129" s="12">
        <v>0</v>
      </c>
      <c r="M129" s="10">
        <f t="shared" si="2"/>
        <v>0</v>
      </c>
      <c r="N129" s="16">
        <v>0</v>
      </c>
      <c r="O129" s="17">
        <v>0</v>
      </c>
      <c r="P129" s="17">
        <f t="shared" si="4"/>
        <v>0</v>
      </c>
      <c r="Q129" s="10">
        <f>RANK(P129,$P$4:$P$160)</f>
        <v>116</v>
      </c>
    </row>
    <row r="130" spans="1:17" ht="18.75">
      <c r="A130" s="10" t="s">
        <v>275</v>
      </c>
      <c r="B130" s="10" t="s">
        <v>17</v>
      </c>
      <c r="C130" s="10" t="s">
        <v>18</v>
      </c>
      <c r="D130" s="8"/>
      <c r="E130" s="10" t="s">
        <v>19</v>
      </c>
      <c r="F130" s="10" t="s">
        <v>276</v>
      </c>
      <c r="G130" s="9">
        <v>38</v>
      </c>
      <c r="H130" s="9">
        <v>23</v>
      </c>
      <c r="I130" s="9">
        <v>0</v>
      </c>
      <c r="J130" s="12">
        <v>0</v>
      </c>
      <c r="K130" s="9">
        <v>0</v>
      </c>
      <c r="L130" s="12">
        <v>0</v>
      </c>
      <c r="M130" s="10">
        <f t="shared" si="2"/>
        <v>0</v>
      </c>
      <c r="N130" s="16">
        <v>0</v>
      </c>
      <c r="O130" s="17">
        <v>0</v>
      </c>
      <c r="P130" s="17">
        <f t="shared" si="4"/>
        <v>0</v>
      </c>
      <c r="Q130" s="10">
        <f>RANK(P130,$P$4:$P$160)</f>
        <v>116</v>
      </c>
    </row>
    <row r="131" spans="1:17" ht="18.75">
      <c r="A131" s="10" t="s">
        <v>277</v>
      </c>
      <c r="B131" s="10" t="s">
        <v>30</v>
      </c>
      <c r="C131" s="10" t="s">
        <v>18</v>
      </c>
      <c r="D131" s="8"/>
      <c r="E131" s="10" t="s">
        <v>19</v>
      </c>
      <c r="F131" s="10" t="s">
        <v>278</v>
      </c>
      <c r="G131" s="9">
        <v>38</v>
      </c>
      <c r="H131" s="9">
        <v>24</v>
      </c>
      <c r="I131" s="9">
        <v>0</v>
      </c>
      <c r="J131" s="12">
        <v>0</v>
      </c>
      <c r="K131" s="9">
        <v>0</v>
      </c>
      <c r="L131" s="12">
        <v>0</v>
      </c>
      <c r="M131" s="10">
        <f t="shared" si="2"/>
        <v>0</v>
      </c>
      <c r="N131" s="16">
        <v>0</v>
      </c>
      <c r="O131" s="17">
        <v>0</v>
      </c>
      <c r="P131" s="17">
        <f t="shared" si="4"/>
        <v>0</v>
      </c>
      <c r="Q131" s="10">
        <f>RANK(P131,$P$4:$P$160)</f>
        <v>116</v>
      </c>
    </row>
    <row r="132" spans="1:17" ht="18.75">
      <c r="A132" s="10" t="s">
        <v>279</v>
      </c>
      <c r="B132" s="10" t="s">
        <v>30</v>
      </c>
      <c r="C132" s="10" t="s">
        <v>18</v>
      </c>
      <c r="D132" s="8"/>
      <c r="E132" s="10" t="s">
        <v>19</v>
      </c>
      <c r="F132" s="10" t="s">
        <v>280</v>
      </c>
      <c r="G132" s="9">
        <v>38</v>
      </c>
      <c r="H132" s="9">
        <v>29</v>
      </c>
      <c r="I132" s="9">
        <v>0</v>
      </c>
      <c r="J132" s="12">
        <v>0</v>
      </c>
      <c r="K132" s="9">
        <v>0</v>
      </c>
      <c r="L132" s="12">
        <v>0</v>
      </c>
      <c r="M132" s="10">
        <f aca="true" t="shared" si="5" ref="M132:M160">(I132+J132)/2+(K132+L132)/2</f>
        <v>0</v>
      </c>
      <c r="N132" s="16">
        <v>0</v>
      </c>
      <c r="O132" s="17">
        <v>0</v>
      </c>
      <c r="P132" s="17">
        <f t="shared" si="4"/>
        <v>0</v>
      </c>
      <c r="Q132" s="10">
        <f>RANK(P132,$P$4:$P$160)</f>
        <v>116</v>
      </c>
    </row>
    <row r="133" spans="1:17" ht="18.75">
      <c r="A133" s="10" t="s">
        <v>281</v>
      </c>
      <c r="B133" s="10" t="s">
        <v>17</v>
      </c>
      <c r="C133" s="10" t="s">
        <v>18</v>
      </c>
      <c r="D133" s="8"/>
      <c r="E133" s="10" t="s">
        <v>19</v>
      </c>
      <c r="F133" s="10" t="s">
        <v>282</v>
      </c>
      <c r="G133" s="9">
        <v>38</v>
      </c>
      <c r="H133" s="9">
        <v>31</v>
      </c>
      <c r="I133" s="9">
        <v>0</v>
      </c>
      <c r="J133" s="12">
        <v>0</v>
      </c>
      <c r="K133" s="9">
        <v>0</v>
      </c>
      <c r="L133" s="12">
        <v>0</v>
      </c>
      <c r="M133" s="10">
        <f t="shared" si="5"/>
        <v>0</v>
      </c>
      <c r="N133" s="16">
        <v>0</v>
      </c>
      <c r="O133" s="17">
        <v>0</v>
      </c>
      <c r="P133" s="17">
        <f t="shared" si="4"/>
        <v>0</v>
      </c>
      <c r="Q133" s="10">
        <f>RANK(P133,$P$4:$P$160)</f>
        <v>116</v>
      </c>
    </row>
    <row r="134" spans="1:17" ht="18.75">
      <c r="A134" s="10" t="s">
        <v>283</v>
      </c>
      <c r="B134" s="10" t="s">
        <v>17</v>
      </c>
      <c r="C134" s="10" t="s">
        <v>96</v>
      </c>
      <c r="D134" s="8"/>
      <c r="E134" s="10" t="s">
        <v>19</v>
      </c>
      <c r="F134" s="10" t="s">
        <v>284</v>
      </c>
      <c r="G134" s="9">
        <v>39</v>
      </c>
      <c r="H134" s="9">
        <v>5</v>
      </c>
      <c r="I134" s="9">
        <v>0</v>
      </c>
      <c r="J134" s="12">
        <v>0</v>
      </c>
      <c r="K134" s="9">
        <v>0</v>
      </c>
      <c r="L134" s="12">
        <v>0</v>
      </c>
      <c r="M134" s="10">
        <f t="shared" si="5"/>
        <v>0</v>
      </c>
      <c r="N134" s="16">
        <v>0</v>
      </c>
      <c r="O134" s="17">
        <v>0</v>
      </c>
      <c r="P134" s="17">
        <f t="shared" si="4"/>
        <v>0</v>
      </c>
      <c r="Q134" s="10">
        <f>RANK(P134,$P$4:$P$160)</f>
        <v>116</v>
      </c>
    </row>
    <row r="135" spans="1:17" ht="18.75">
      <c r="A135" s="10" t="s">
        <v>285</v>
      </c>
      <c r="B135" s="10" t="s">
        <v>30</v>
      </c>
      <c r="C135" s="10" t="s">
        <v>18</v>
      </c>
      <c r="D135" s="8"/>
      <c r="E135" s="10" t="s">
        <v>19</v>
      </c>
      <c r="F135" s="10" t="s">
        <v>286</v>
      </c>
      <c r="G135" s="9">
        <v>39</v>
      </c>
      <c r="H135" s="9">
        <v>14</v>
      </c>
      <c r="I135" s="9">
        <v>0</v>
      </c>
      <c r="J135" s="12">
        <v>0</v>
      </c>
      <c r="K135" s="9">
        <v>0</v>
      </c>
      <c r="L135" s="12">
        <v>0</v>
      </c>
      <c r="M135" s="10">
        <f t="shared" si="5"/>
        <v>0</v>
      </c>
      <c r="N135" s="16">
        <v>0</v>
      </c>
      <c r="O135" s="17">
        <v>0</v>
      </c>
      <c r="P135" s="17">
        <f t="shared" si="4"/>
        <v>0</v>
      </c>
      <c r="Q135" s="10">
        <f>RANK(P135,$P$4:$P$160)</f>
        <v>116</v>
      </c>
    </row>
    <row r="136" spans="1:17" ht="18.75">
      <c r="A136" s="10" t="s">
        <v>287</v>
      </c>
      <c r="B136" s="10" t="s">
        <v>17</v>
      </c>
      <c r="C136" s="10" t="s">
        <v>18</v>
      </c>
      <c r="D136" s="8"/>
      <c r="E136" s="10" t="s">
        <v>19</v>
      </c>
      <c r="F136" s="10" t="s">
        <v>288</v>
      </c>
      <c r="G136" s="9">
        <v>39</v>
      </c>
      <c r="H136" s="9">
        <v>16</v>
      </c>
      <c r="I136" s="9">
        <v>0</v>
      </c>
      <c r="J136" s="12">
        <v>0</v>
      </c>
      <c r="K136" s="9">
        <v>0</v>
      </c>
      <c r="L136" s="12">
        <v>0</v>
      </c>
      <c r="M136" s="10">
        <f t="shared" si="5"/>
        <v>0</v>
      </c>
      <c r="N136" s="16">
        <v>0</v>
      </c>
      <c r="O136" s="17">
        <v>0</v>
      </c>
      <c r="P136" s="17">
        <f t="shared" si="4"/>
        <v>0</v>
      </c>
      <c r="Q136" s="10">
        <f>RANK(P136,$P$4:$P$160)</f>
        <v>116</v>
      </c>
    </row>
    <row r="137" spans="1:17" ht="18.75">
      <c r="A137" s="10" t="s">
        <v>289</v>
      </c>
      <c r="B137" s="10" t="s">
        <v>17</v>
      </c>
      <c r="C137" s="10" t="s">
        <v>18</v>
      </c>
      <c r="D137" s="8"/>
      <c r="E137" s="10" t="s">
        <v>19</v>
      </c>
      <c r="F137" s="10" t="s">
        <v>290</v>
      </c>
      <c r="G137" s="9">
        <v>39</v>
      </c>
      <c r="H137" s="9">
        <v>17</v>
      </c>
      <c r="I137" s="9">
        <v>0</v>
      </c>
      <c r="J137" s="12">
        <v>0</v>
      </c>
      <c r="K137" s="9">
        <v>0</v>
      </c>
      <c r="L137" s="12">
        <v>0</v>
      </c>
      <c r="M137" s="10">
        <f t="shared" si="5"/>
        <v>0</v>
      </c>
      <c r="N137" s="16">
        <v>0</v>
      </c>
      <c r="O137" s="17">
        <v>0</v>
      </c>
      <c r="P137" s="17">
        <f t="shared" si="4"/>
        <v>0</v>
      </c>
      <c r="Q137" s="10">
        <f>RANK(P137,$P$4:$P$160)</f>
        <v>116</v>
      </c>
    </row>
    <row r="138" spans="1:17" ht="18.75">
      <c r="A138" s="10" t="s">
        <v>291</v>
      </c>
      <c r="B138" s="10" t="s">
        <v>17</v>
      </c>
      <c r="C138" s="10" t="s">
        <v>18</v>
      </c>
      <c r="D138" s="8"/>
      <c r="E138" s="10" t="s">
        <v>19</v>
      </c>
      <c r="F138" s="10" t="s">
        <v>292</v>
      </c>
      <c r="G138" s="9">
        <v>39</v>
      </c>
      <c r="H138" s="9">
        <v>18</v>
      </c>
      <c r="I138" s="9">
        <v>0</v>
      </c>
      <c r="J138" s="12">
        <v>0</v>
      </c>
      <c r="K138" s="9">
        <v>0</v>
      </c>
      <c r="L138" s="12">
        <v>0</v>
      </c>
      <c r="M138" s="10">
        <f t="shared" si="5"/>
        <v>0</v>
      </c>
      <c r="N138" s="16">
        <v>0</v>
      </c>
      <c r="O138" s="17">
        <v>0</v>
      </c>
      <c r="P138" s="17">
        <f t="shared" si="4"/>
        <v>0</v>
      </c>
      <c r="Q138" s="10">
        <f>RANK(P138,$P$4:$P$160)</f>
        <v>116</v>
      </c>
    </row>
    <row r="139" spans="1:17" ht="18.75">
      <c r="A139" s="10" t="s">
        <v>293</v>
      </c>
      <c r="B139" s="10" t="s">
        <v>17</v>
      </c>
      <c r="C139" s="10" t="s">
        <v>18</v>
      </c>
      <c r="D139" s="8"/>
      <c r="E139" s="10" t="s">
        <v>19</v>
      </c>
      <c r="F139" s="10" t="s">
        <v>294</v>
      </c>
      <c r="G139" s="9">
        <v>39</v>
      </c>
      <c r="H139" s="9">
        <v>19</v>
      </c>
      <c r="I139" s="9">
        <v>0</v>
      </c>
      <c r="J139" s="12">
        <v>0</v>
      </c>
      <c r="K139" s="9">
        <v>0</v>
      </c>
      <c r="L139" s="12">
        <v>0</v>
      </c>
      <c r="M139" s="10">
        <f t="shared" si="5"/>
        <v>0</v>
      </c>
      <c r="N139" s="16">
        <v>0</v>
      </c>
      <c r="O139" s="17">
        <v>0</v>
      </c>
      <c r="P139" s="17">
        <f t="shared" si="4"/>
        <v>0</v>
      </c>
      <c r="Q139" s="10">
        <f>RANK(P139,$P$4:$P$160)</f>
        <v>116</v>
      </c>
    </row>
    <row r="140" spans="1:17" ht="18.75">
      <c r="A140" s="10" t="s">
        <v>295</v>
      </c>
      <c r="B140" s="10" t="s">
        <v>17</v>
      </c>
      <c r="C140" s="10" t="s">
        <v>18</v>
      </c>
      <c r="D140" s="8"/>
      <c r="E140" s="10" t="s">
        <v>19</v>
      </c>
      <c r="F140" s="10" t="s">
        <v>296</v>
      </c>
      <c r="G140" s="9">
        <v>39</v>
      </c>
      <c r="H140" s="9">
        <v>20</v>
      </c>
      <c r="I140" s="9">
        <v>0</v>
      </c>
      <c r="J140" s="12">
        <v>0</v>
      </c>
      <c r="K140" s="9">
        <v>0</v>
      </c>
      <c r="L140" s="12">
        <v>0</v>
      </c>
      <c r="M140" s="10">
        <f t="shared" si="5"/>
        <v>0</v>
      </c>
      <c r="N140" s="16">
        <v>0</v>
      </c>
      <c r="O140" s="17">
        <v>0</v>
      </c>
      <c r="P140" s="17">
        <f t="shared" si="4"/>
        <v>0</v>
      </c>
      <c r="Q140" s="10">
        <f>RANK(P140,$P$4:$P$160)</f>
        <v>116</v>
      </c>
    </row>
    <row r="141" spans="1:17" ht="18.75">
      <c r="A141" s="10" t="s">
        <v>297</v>
      </c>
      <c r="B141" s="10" t="s">
        <v>17</v>
      </c>
      <c r="C141" s="10" t="s">
        <v>18</v>
      </c>
      <c r="D141" s="8"/>
      <c r="E141" s="10" t="s">
        <v>19</v>
      </c>
      <c r="F141" s="10" t="s">
        <v>298</v>
      </c>
      <c r="G141" s="9">
        <v>39</v>
      </c>
      <c r="H141" s="9">
        <v>29</v>
      </c>
      <c r="I141" s="9">
        <v>0</v>
      </c>
      <c r="J141" s="12">
        <v>0</v>
      </c>
      <c r="K141" s="9">
        <v>0</v>
      </c>
      <c r="L141" s="12">
        <v>0</v>
      </c>
      <c r="M141" s="10">
        <f t="shared" si="5"/>
        <v>0</v>
      </c>
      <c r="N141" s="16">
        <v>0</v>
      </c>
      <c r="O141" s="17">
        <v>0</v>
      </c>
      <c r="P141" s="17">
        <f t="shared" si="4"/>
        <v>0</v>
      </c>
      <c r="Q141" s="10">
        <f>RANK(P141,$P$4:$P$160)</f>
        <v>116</v>
      </c>
    </row>
    <row r="142" spans="1:17" ht="18.75">
      <c r="A142" s="10" t="s">
        <v>299</v>
      </c>
      <c r="B142" s="10" t="s">
        <v>17</v>
      </c>
      <c r="C142" s="10" t="s">
        <v>18</v>
      </c>
      <c r="D142" s="8"/>
      <c r="E142" s="10" t="s">
        <v>19</v>
      </c>
      <c r="F142" s="10" t="s">
        <v>300</v>
      </c>
      <c r="G142" s="9">
        <v>40</v>
      </c>
      <c r="H142" s="9">
        <v>6</v>
      </c>
      <c r="I142" s="9">
        <v>0</v>
      </c>
      <c r="J142" s="12">
        <v>0</v>
      </c>
      <c r="K142" s="9">
        <v>0</v>
      </c>
      <c r="L142" s="12">
        <v>0</v>
      </c>
      <c r="M142" s="10">
        <f t="shared" si="5"/>
        <v>0</v>
      </c>
      <c r="N142" s="16">
        <v>0</v>
      </c>
      <c r="O142" s="17">
        <v>0</v>
      </c>
      <c r="P142" s="17">
        <f t="shared" si="4"/>
        <v>0</v>
      </c>
      <c r="Q142" s="10">
        <f>RANK(P142,$P$4:$P$160)</f>
        <v>116</v>
      </c>
    </row>
    <row r="143" spans="1:17" ht="18.75">
      <c r="A143" s="10" t="s">
        <v>301</v>
      </c>
      <c r="B143" s="10" t="s">
        <v>30</v>
      </c>
      <c r="C143" s="10" t="s">
        <v>18</v>
      </c>
      <c r="D143" s="8"/>
      <c r="E143" s="10" t="s">
        <v>19</v>
      </c>
      <c r="F143" s="10" t="s">
        <v>302</v>
      </c>
      <c r="G143" s="9">
        <v>40</v>
      </c>
      <c r="H143" s="9">
        <v>14</v>
      </c>
      <c r="I143" s="9">
        <v>0</v>
      </c>
      <c r="J143" s="12">
        <v>0</v>
      </c>
      <c r="K143" s="9">
        <v>0</v>
      </c>
      <c r="L143" s="12">
        <v>0</v>
      </c>
      <c r="M143" s="10">
        <f t="shared" si="5"/>
        <v>0</v>
      </c>
      <c r="N143" s="16">
        <v>0</v>
      </c>
      <c r="O143" s="17">
        <v>0</v>
      </c>
      <c r="P143" s="17">
        <f t="shared" si="4"/>
        <v>0</v>
      </c>
      <c r="Q143" s="10">
        <f>RANK(P143,$P$4:$P$160)</f>
        <v>116</v>
      </c>
    </row>
    <row r="144" spans="1:17" ht="18.75">
      <c r="A144" s="10" t="s">
        <v>303</v>
      </c>
      <c r="B144" s="10" t="s">
        <v>30</v>
      </c>
      <c r="C144" s="10" t="s">
        <v>18</v>
      </c>
      <c r="D144" s="8"/>
      <c r="E144" s="10" t="s">
        <v>19</v>
      </c>
      <c r="F144" s="10" t="s">
        <v>304</v>
      </c>
      <c r="G144" s="9">
        <v>40</v>
      </c>
      <c r="H144" s="9">
        <v>19</v>
      </c>
      <c r="I144" s="9">
        <v>0</v>
      </c>
      <c r="J144" s="12">
        <v>0</v>
      </c>
      <c r="K144" s="9">
        <v>0</v>
      </c>
      <c r="L144" s="12">
        <v>0</v>
      </c>
      <c r="M144" s="10">
        <f t="shared" si="5"/>
        <v>0</v>
      </c>
      <c r="N144" s="16">
        <v>0</v>
      </c>
      <c r="O144" s="17">
        <v>0</v>
      </c>
      <c r="P144" s="17">
        <f t="shared" si="4"/>
        <v>0</v>
      </c>
      <c r="Q144" s="10">
        <f>RANK(P144,$P$4:$P$160)</f>
        <v>116</v>
      </c>
    </row>
    <row r="145" spans="1:17" ht="18.75">
      <c r="A145" s="10" t="s">
        <v>305</v>
      </c>
      <c r="B145" s="10" t="s">
        <v>17</v>
      </c>
      <c r="C145" s="10" t="s">
        <v>18</v>
      </c>
      <c r="D145" s="8"/>
      <c r="E145" s="10" t="s">
        <v>19</v>
      </c>
      <c r="F145" s="10" t="s">
        <v>306</v>
      </c>
      <c r="G145" s="9">
        <v>40</v>
      </c>
      <c r="H145" s="9">
        <v>23</v>
      </c>
      <c r="I145" s="9">
        <v>0</v>
      </c>
      <c r="J145" s="12">
        <v>0</v>
      </c>
      <c r="K145" s="9">
        <v>0</v>
      </c>
      <c r="L145" s="12">
        <v>0</v>
      </c>
      <c r="M145" s="10">
        <f t="shared" si="5"/>
        <v>0</v>
      </c>
      <c r="N145" s="16">
        <v>0</v>
      </c>
      <c r="O145" s="17">
        <v>0</v>
      </c>
      <c r="P145" s="17">
        <f t="shared" si="4"/>
        <v>0</v>
      </c>
      <c r="Q145" s="10">
        <f>RANK(P145,$P$4:$P$160)</f>
        <v>116</v>
      </c>
    </row>
    <row r="146" spans="1:17" ht="18.75">
      <c r="A146" s="10" t="s">
        <v>307</v>
      </c>
      <c r="B146" s="10" t="s">
        <v>17</v>
      </c>
      <c r="C146" s="10" t="s">
        <v>18</v>
      </c>
      <c r="D146" s="8"/>
      <c r="E146" s="10" t="s">
        <v>19</v>
      </c>
      <c r="F146" s="10" t="s">
        <v>308</v>
      </c>
      <c r="G146" s="9">
        <v>40</v>
      </c>
      <c r="H146" s="9">
        <v>31</v>
      </c>
      <c r="I146" s="9">
        <v>0</v>
      </c>
      <c r="J146" s="12">
        <v>0</v>
      </c>
      <c r="K146" s="9">
        <v>0</v>
      </c>
      <c r="L146" s="12">
        <v>0</v>
      </c>
      <c r="M146" s="10">
        <f t="shared" si="5"/>
        <v>0</v>
      </c>
      <c r="N146" s="16">
        <v>0</v>
      </c>
      <c r="O146" s="17">
        <v>0</v>
      </c>
      <c r="P146" s="17">
        <f t="shared" si="4"/>
        <v>0</v>
      </c>
      <c r="Q146" s="10">
        <f>RANK(P146,$P$4:$P$160)</f>
        <v>116</v>
      </c>
    </row>
    <row r="147" spans="1:17" ht="18.75">
      <c r="A147" s="10" t="s">
        <v>309</v>
      </c>
      <c r="B147" s="10" t="s">
        <v>30</v>
      </c>
      <c r="C147" s="10" t="s">
        <v>18</v>
      </c>
      <c r="D147" s="8"/>
      <c r="E147" s="10" t="s">
        <v>19</v>
      </c>
      <c r="F147" s="10" t="s">
        <v>310</v>
      </c>
      <c r="G147" s="9">
        <v>41</v>
      </c>
      <c r="H147" s="9">
        <v>8</v>
      </c>
      <c r="I147" s="9">
        <v>0</v>
      </c>
      <c r="J147" s="12">
        <v>0</v>
      </c>
      <c r="K147" s="9">
        <v>0</v>
      </c>
      <c r="L147" s="12">
        <v>0</v>
      </c>
      <c r="M147" s="10">
        <f t="shared" si="5"/>
        <v>0</v>
      </c>
      <c r="N147" s="16">
        <v>0</v>
      </c>
      <c r="O147" s="17">
        <v>0</v>
      </c>
      <c r="P147" s="17">
        <f t="shared" si="4"/>
        <v>0</v>
      </c>
      <c r="Q147" s="10">
        <f>RANK(P147,$P$4:$P$160)</f>
        <v>116</v>
      </c>
    </row>
    <row r="148" spans="1:17" ht="18.75">
      <c r="A148" s="10" t="s">
        <v>311</v>
      </c>
      <c r="B148" s="10" t="s">
        <v>17</v>
      </c>
      <c r="C148" s="10" t="s">
        <v>18</v>
      </c>
      <c r="D148" s="8"/>
      <c r="E148" s="10" t="s">
        <v>19</v>
      </c>
      <c r="F148" s="10" t="s">
        <v>312</v>
      </c>
      <c r="G148" s="9">
        <v>41</v>
      </c>
      <c r="H148" s="9">
        <v>9</v>
      </c>
      <c r="I148" s="9">
        <v>0</v>
      </c>
      <c r="J148" s="12">
        <v>0</v>
      </c>
      <c r="K148" s="9">
        <v>0</v>
      </c>
      <c r="L148" s="12">
        <v>0</v>
      </c>
      <c r="M148" s="10">
        <f t="shared" si="5"/>
        <v>0</v>
      </c>
      <c r="N148" s="16">
        <v>0</v>
      </c>
      <c r="O148" s="17">
        <v>0</v>
      </c>
      <c r="P148" s="17">
        <f t="shared" si="4"/>
        <v>0</v>
      </c>
      <c r="Q148" s="10">
        <f>RANK(P148,$P$4:$P$160)</f>
        <v>116</v>
      </c>
    </row>
    <row r="149" spans="1:17" ht="18.75">
      <c r="A149" s="10" t="s">
        <v>313</v>
      </c>
      <c r="B149" s="10" t="s">
        <v>30</v>
      </c>
      <c r="C149" s="10" t="s">
        <v>18</v>
      </c>
      <c r="D149" s="8"/>
      <c r="E149" s="10" t="s">
        <v>19</v>
      </c>
      <c r="F149" s="10" t="s">
        <v>314</v>
      </c>
      <c r="G149" s="9">
        <v>41</v>
      </c>
      <c r="H149" s="9">
        <v>13</v>
      </c>
      <c r="I149" s="9">
        <v>0</v>
      </c>
      <c r="J149" s="12">
        <v>0</v>
      </c>
      <c r="K149" s="9">
        <v>0</v>
      </c>
      <c r="L149" s="12">
        <v>0</v>
      </c>
      <c r="M149" s="10">
        <f t="shared" si="5"/>
        <v>0</v>
      </c>
      <c r="N149" s="16">
        <v>0</v>
      </c>
      <c r="O149" s="17">
        <v>0</v>
      </c>
      <c r="P149" s="17">
        <f t="shared" si="4"/>
        <v>0</v>
      </c>
      <c r="Q149" s="10">
        <f>RANK(P149,$P$4:$P$160)</f>
        <v>116</v>
      </c>
    </row>
    <row r="150" spans="1:17" ht="18.75">
      <c r="A150" s="10" t="s">
        <v>315</v>
      </c>
      <c r="B150" s="10" t="s">
        <v>17</v>
      </c>
      <c r="C150" s="10" t="s">
        <v>18</v>
      </c>
      <c r="D150" s="8"/>
      <c r="E150" s="10" t="s">
        <v>19</v>
      </c>
      <c r="F150" s="10" t="s">
        <v>316</v>
      </c>
      <c r="G150" s="9">
        <v>41</v>
      </c>
      <c r="H150" s="9">
        <v>14</v>
      </c>
      <c r="I150" s="9">
        <v>0</v>
      </c>
      <c r="J150" s="12">
        <v>0</v>
      </c>
      <c r="K150" s="9">
        <v>0</v>
      </c>
      <c r="L150" s="12">
        <v>0</v>
      </c>
      <c r="M150" s="10">
        <f t="shared" si="5"/>
        <v>0</v>
      </c>
      <c r="N150" s="16">
        <v>0</v>
      </c>
      <c r="O150" s="17">
        <v>0</v>
      </c>
      <c r="P150" s="17">
        <f t="shared" si="4"/>
        <v>0</v>
      </c>
      <c r="Q150" s="10">
        <f>RANK(P150,$P$4:$P$160)</f>
        <v>116</v>
      </c>
    </row>
    <row r="151" spans="1:17" ht="18.75">
      <c r="A151" s="10" t="s">
        <v>317</v>
      </c>
      <c r="B151" s="10" t="s">
        <v>17</v>
      </c>
      <c r="C151" s="10" t="s">
        <v>18</v>
      </c>
      <c r="D151" s="8"/>
      <c r="E151" s="10" t="s">
        <v>19</v>
      </c>
      <c r="F151" s="10" t="s">
        <v>318</v>
      </c>
      <c r="G151" s="9">
        <v>41</v>
      </c>
      <c r="H151" s="9">
        <v>24</v>
      </c>
      <c r="I151" s="9">
        <v>0</v>
      </c>
      <c r="J151" s="12">
        <v>0</v>
      </c>
      <c r="K151" s="9">
        <v>0</v>
      </c>
      <c r="L151" s="12">
        <v>0</v>
      </c>
      <c r="M151" s="10">
        <f t="shared" si="5"/>
        <v>0</v>
      </c>
      <c r="N151" s="16">
        <v>0</v>
      </c>
      <c r="O151" s="17">
        <v>0</v>
      </c>
      <c r="P151" s="17">
        <f t="shared" si="4"/>
        <v>0</v>
      </c>
      <c r="Q151" s="10">
        <f>RANK(P151,$P$4:$P$160)</f>
        <v>116</v>
      </c>
    </row>
    <row r="152" spans="1:17" ht="18.75">
      <c r="A152" s="10" t="s">
        <v>319</v>
      </c>
      <c r="B152" s="10" t="s">
        <v>17</v>
      </c>
      <c r="C152" s="10" t="s">
        <v>18</v>
      </c>
      <c r="D152" s="8"/>
      <c r="E152" s="10" t="s">
        <v>19</v>
      </c>
      <c r="F152" s="10" t="s">
        <v>320</v>
      </c>
      <c r="G152" s="9">
        <v>41</v>
      </c>
      <c r="H152" s="9">
        <v>27</v>
      </c>
      <c r="I152" s="9">
        <v>0</v>
      </c>
      <c r="J152" s="12">
        <v>0</v>
      </c>
      <c r="K152" s="9">
        <v>0</v>
      </c>
      <c r="L152" s="12">
        <v>0</v>
      </c>
      <c r="M152" s="10">
        <f t="shared" si="5"/>
        <v>0</v>
      </c>
      <c r="N152" s="16">
        <v>0</v>
      </c>
      <c r="O152" s="17">
        <v>0</v>
      </c>
      <c r="P152" s="17">
        <f t="shared" si="4"/>
        <v>0</v>
      </c>
      <c r="Q152" s="10">
        <f>RANK(P152,$P$4:$P$160)</f>
        <v>116</v>
      </c>
    </row>
    <row r="153" spans="1:17" ht="18.75">
      <c r="A153" s="10" t="s">
        <v>321</v>
      </c>
      <c r="B153" s="10" t="s">
        <v>17</v>
      </c>
      <c r="C153" s="10" t="s">
        <v>18</v>
      </c>
      <c r="D153" s="8"/>
      <c r="E153" s="10" t="s">
        <v>19</v>
      </c>
      <c r="F153" s="10" t="s">
        <v>322</v>
      </c>
      <c r="G153" s="9">
        <v>41</v>
      </c>
      <c r="H153" s="9">
        <v>30</v>
      </c>
      <c r="I153" s="9">
        <v>0</v>
      </c>
      <c r="J153" s="12">
        <v>0</v>
      </c>
      <c r="K153" s="9">
        <v>0</v>
      </c>
      <c r="L153" s="12">
        <v>0</v>
      </c>
      <c r="M153" s="10">
        <f t="shared" si="5"/>
        <v>0</v>
      </c>
      <c r="N153" s="16">
        <v>0</v>
      </c>
      <c r="O153" s="17">
        <v>0</v>
      </c>
      <c r="P153" s="17">
        <f t="shared" si="4"/>
        <v>0</v>
      </c>
      <c r="Q153" s="10">
        <f>RANK(P153,$P$4:$P$160)</f>
        <v>116</v>
      </c>
    </row>
    <row r="154" spans="1:17" ht="18.75">
      <c r="A154" s="10" t="s">
        <v>323</v>
      </c>
      <c r="B154" s="10" t="s">
        <v>17</v>
      </c>
      <c r="C154" s="10" t="s">
        <v>18</v>
      </c>
      <c r="D154" s="8"/>
      <c r="E154" s="10" t="s">
        <v>19</v>
      </c>
      <c r="F154" s="10" t="s">
        <v>324</v>
      </c>
      <c r="G154" s="9">
        <v>41</v>
      </c>
      <c r="H154" s="9">
        <v>31</v>
      </c>
      <c r="I154" s="9">
        <v>0</v>
      </c>
      <c r="J154" s="12">
        <v>0</v>
      </c>
      <c r="K154" s="9">
        <v>0</v>
      </c>
      <c r="L154" s="12">
        <v>0</v>
      </c>
      <c r="M154" s="10">
        <f t="shared" si="5"/>
        <v>0</v>
      </c>
      <c r="N154" s="16">
        <v>0</v>
      </c>
      <c r="O154" s="17">
        <v>0</v>
      </c>
      <c r="P154" s="17">
        <f t="shared" si="4"/>
        <v>0</v>
      </c>
      <c r="Q154" s="10">
        <f>RANK(P154,$P$4:$P$160)</f>
        <v>116</v>
      </c>
    </row>
    <row r="155" spans="1:17" ht="18.75">
      <c r="A155" s="10" t="s">
        <v>325</v>
      </c>
      <c r="B155" s="10" t="s">
        <v>17</v>
      </c>
      <c r="C155" s="10" t="s">
        <v>18</v>
      </c>
      <c r="D155" s="8"/>
      <c r="E155" s="10" t="s">
        <v>19</v>
      </c>
      <c r="F155" s="10" t="s">
        <v>326</v>
      </c>
      <c r="G155" s="9">
        <v>42</v>
      </c>
      <c r="H155" s="9">
        <v>4</v>
      </c>
      <c r="I155" s="9">
        <v>0</v>
      </c>
      <c r="J155" s="12">
        <v>0</v>
      </c>
      <c r="K155" s="9">
        <v>0</v>
      </c>
      <c r="L155" s="12">
        <v>0</v>
      </c>
      <c r="M155" s="10">
        <f t="shared" si="5"/>
        <v>0</v>
      </c>
      <c r="N155" s="16">
        <v>0</v>
      </c>
      <c r="O155" s="17">
        <v>0</v>
      </c>
      <c r="P155" s="17">
        <f t="shared" si="4"/>
        <v>0</v>
      </c>
      <c r="Q155" s="10">
        <f>RANK(P155,$P$4:$P$160)</f>
        <v>116</v>
      </c>
    </row>
    <row r="156" spans="1:17" ht="18.75">
      <c r="A156" s="10" t="s">
        <v>327</v>
      </c>
      <c r="B156" s="10" t="s">
        <v>17</v>
      </c>
      <c r="C156" s="10" t="s">
        <v>18</v>
      </c>
      <c r="D156" s="8"/>
      <c r="E156" s="10" t="s">
        <v>19</v>
      </c>
      <c r="F156" s="10" t="s">
        <v>328</v>
      </c>
      <c r="G156" s="9">
        <v>42</v>
      </c>
      <c r="H156" s="9">
        <v>11</v>
      </c>
      <c r="I156" s="9">
        <v>0</v>
      </c>
      <c r="J156" s="12">
        <v>0</v>
      </c>
      <c r="K156" s="9">
        <v>0</v>
      </c>
      <c r="L156" s="12">
        <v>0</v>
      </c>
      <c r="M156" s="10">
        <f t="shared" si="5"/>
        <v>0</v>
      </c>
      <c r="N156" s="16">
        <v>0</v>
      </c>
      <c r="O156" s="17">
        <v>0</v>
      </c>
      <c r="P156" s="17">
        <f t="shared" si="4"/>
        <v>0</v>
      </c>
      <c r="Q156" s="10">
        <f>RANK(P156,$P$4:$P$160)</f>
        <v>116</v>
      </c>
    </row>
    <row r="157" spans="1:17" ht="18.75">
      <c r="A157" s="10" t="s">
        <v>329</v>
      </c>
      <c r="B157" s="10" t="s">
        <v>17</v>
      </c>
      <c r="C157" s="10" t="s">
        <v>18</v>
      </c>
      <c r="D157" s="8"/>
      <c r="E157" s="10" t="s">
        <v>19</v>
      </c>
      <c r="F157" s="10" t="s">
        <v>330</v>
      </c>
      <c r="G157" s="9">
        <v>42</v>
      </c>
      <c r="H157" s="9">
        <v>12</v>
      </c>
      <c r="I157" s="9">
        <v>0</v>
      </c>
      <c r="J157" s="12">
        <v>0</v>
      </c>
      <c r="K157" s="9">
        <v>0</v>
      </c>
      <c r="L157" s="12">
        <v>0</v>
      </c>
      <c r="M157" s="10">
        <f t="shared" si="5"/>
        <v>0</v>
      </c>
      <c r="N157" s="16">
        <v>0</v>
      </c>
      <c r="O157" s="17">
        <v>0</v>
      </c>
      <c r="P157" s="17">
        <f t="shared" si="4"/>
        <v>0</v>
      </c>
      <c r="Q157" s="10">
        <f>RANK(P157,$P$4:$P$160)</f>
        <v>116</v>
      </c>
    </row>
    <row r="158" spans="1:17" ht="18.75">
      <c r="A158" s="10" t="s">
        <v>331</v>
      </c>
      <c r="B158" s="10" t="s">
        <v>17</v>
      </c>
      <c r="C158" s="10" t="s">
        <v>149</v>
      </c>
      <c r="D158" s="8"/>
      <c r="E158" s="10" t="s">
        <v>19</v>
      </c>
      <c r="F158" s="10" t="s">
        <v>332</v>
      </c>
      <c r="G158" s="9">
        <v>42</v>
      </c>
      <c r="H158" s="9">
        <v>13</v>
      </c>
      <c r="I158" s="9">
        <v>0</v>
      </c>
      <c r="J158" s="12">
        <v>0</v>
      </c>
      <c r="K158" s="9">
        <v>0</v>
      </c>
      <c r="L158" s="12">
        <v>0</v>
      </c>
      <c r="M158" s="10">
        <f t="shared" si="5"/>
        <v>0</v>
      </c>
      <c r="N158" s="16">
        <v>0</v>
      </c>
      <c r="O158" s="17">
        <v>0</v>
      </c>
      <c r="P158" s="17">
        <f t="shared" si="4"/>
        <v>0</v>
      </c>
      <c r="Q158" s="10">
        <f>RANK(P158,$P$4:$P$160)</f>
        <v>116</v>
      </c>
    </row>
    <row r="159" spans="1:17" ht="18.75">
      <c r="A159" s="10" t="s">
        <v>333</v>
      </c>
      <c r="B159" s="10" t="s">
        <v>17</v>
      </c>
      <c r="C159" s="10" t="s">
        <v>18</v>
      </c>
      <c r="D159" s="8"/>
      <c r="E159" s="10" t="s">
        <v>19</v>
      </c>
      <c r="F159" s="10" t="s">
        <v>334</v>
      </c>
      <c r="G159" s="9">
        <v>42</v>
      </c>
      <c r="H159" s="9">
        <v>16</v>
      </c>
      <c r="I159" s="9">
        <v>0</v>
      </c>
      <c r="J159" s="12">
        <v>0</v>
      </c>
      <c r="K159" s="9">
        <v>0</v>
      </c>
      <c r="L159" s="12">
        <v>0</v>
      </c>
      <c r="M159" s="10">
        <f t="shared" si="5"/>
        <v>0</v>
      </c>
      <c r="N159" s="16">
        <v>0</v>
      </c>
      <c r="O159" s="17">
        <v>0</v>
      </c>
      <c r="P159" s="17">
        <f t="shared" si="4"/>
        <v>0</v>
      </c>
      <c r="Q159" s="10">
        <f>RANK(P159,$P$4:$P$160)</f>
        <v>116</v>
      </c>
    </row>
    <row r="160" spans="1:17" ht="18.75">
      <c r="A160" s="10" t="s">
        <v>335</v>
      </c>
      <c r="B160" s="10" t="s">
        <v>17</v>
      </c>
      <c r="C160" s="10" t="s">
        <v>18</v>
      </c>
      <c r="D160" s="8"/>
      <c r="E160" s="10" t="s">
        <v>19</v>
      </c>
      <c r="F160" s="10" t="s">
        <v>336</v>
      </c>
      <c r="G160" s="9">
        <v>42</v>
      </c>
      <c r="H160" s="9">
        <v>20</v>
      </c>
      <c r="I160" s="9">
        <v>0</v>
      </c>
      <c r="J160" s="12">
        <v>0</v>
      </c>
      <c r="K160" s="9">
        <v>0</v>
      </c>
      <c r="L160" s="12">
        <v>0</v>
      </c>
      <c r="M160" s="10">
        <f t="shared" si="5"/>
        <v>0</v>
      </c>
      <c r="N160" s="16">
        <v>0</v>
      </c>
      <c r="O160" s="17">
        <v>0</v>
      </c>
      <c r="P160" s="17">
        <f t="shared" si="4"/>
        <v>0</v>
      </c>
      <c r="Q160" s="10">
        <f>RANK(P160,$P$4:$P$160)</f>
        <v>116</v>
      </c>
    </row>
    <row r="161" spans="1:4" ht="14.25">
      <c r="A161" s="18"/>
      <c r="B161" s="19"/>
      <c r="D161" s="20"/>
    </row>
    <row r="162" ht="14.25">
      <c r="B162" s="19"/>
    </row>
    <row r="163" ht="14.25">
      <c r="B163" s="19"/>
    </row>
    <row r="164" spans="1:17" ht="14.25">
      <c r="A164" s="20"/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4"/>
      <c r="O164" s="25"/>
      <c r="P164" s="25"/>
      <c r="Q164" s="20"/>
    </row>
    <row r="165" spans="1:17" ht="14.25">
      <c r="A165" s="20"/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4"/>
      <c r="O165" s="25"/>
      <c r="P165" s="25"/>
      <c r="Q165" s="20"/>
    </row>
    <row r="166" spans="1:17" ht="14.25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ht="14.25">
      <c r="B167" s="19"/>
    </row>
    <row r="168" ht="14.25">
      <c r="B168" s="19"/>
    </row>
    <row r="169" ht="14.25">
      <c r="B169" s="19"/>
    </row>
    <row r="170" ht="14.25">
      <c r="B170" s="19"/>
    </row>
    <row r="171" ht="14.25">
      <c r="B171" s="19"/>
    </row>
    <row r="172" ht="14.25">
      <c r="B172" s="19"/>
    </row>
    <row r="173" ht="14.25">
      <c r="B173" s="19"/>
    </row>
    <row r="174" ht="14.25">
      <c r="B174" s="19"/>
    </row>
    <row r="175" ht="14.25">
      <c r="B175" s="19"/>
    </row>
    <row r="176" ht="14.25">
      <c r="B176" s="19"/>
    </row>
    <row r="177" ht="14.25">
      <c r="B177" s="19"/>
    </row>
    <row r="178" ht="14.25">
      <c r="B178" s="19"/>
    </row>
    <row r="179" ht="14.25">
      <c r="B179" s="19"/>
    </row>
    <row r="180" ht="14.25">
      <c r="B180" s="19"/>
    </row>
    <row r="181" ht="14.25">
      <c r="B181" s="19"/>
    </row>
    <row r="182" ht="14.25">
      <c r="B182" s="19"/>
    </row>
    <row r="183" ht="14.25">
      <c r="B183" s="19"/>
    </row>
    <row r="184" ht="14.25">
      <c r="B184" s="19"/>
    </row>
    <row r="185" ht="14.25">
      <c r="B185" s="19"/>
    </row>
    <row r="186" ht="14.25">
      <c r="B186" s="19"/>
    </row>
    <row r="187" ht="14.25">
      <c r="B187" s="19"/>
    </row>
    <row r="188" ht="14.25">
      <c r="B188" s="19"/>
    </row>
    <row r="189" ht="14.25">
      <c r="B189" s="19"/>
    </row>
    <row r="190" ht="14.25">
      <c r="B190" s="19"/>
    </row>
    <row r="191" ht="14.25">
      <c r="B191" s="19"/>
    </row>
    <row r="192" ht="14.25">
      <c r="B192" s="19"/>
    </row>
    <row r="193" ht="14.25">
      <c r="B193" s="19"/>
    </row>
    <row r="194" ht="14.25">
      <c r="B194" s="19"/>
    </row>
    <row r="195" ht="14.25">
      <c r="B195" s="19"/>
    </row>
    <row r="196" ht="14.25">
      <c r="B196" s="19"/>
    </row>
    <row r="197" ht="14.25">
      <c r="B197" s="19"/>
    </row>
    <row r="198" ht="14.25">
      <c r="B198" s="19"/>
    </row>
    <row r="199" ht="14.25">
      <c r="B199" s="19"/>
    </row>
    <row r="200" ht="14.25">
      <c r="B200" s="19"/>
    </row>
    <row r="201" ht="14.25">
      <c r="B201" s="19"/>
    </row>
    <row r="202" ht="14.25">
      <c r="B202" s="19"/>
    </row>
    <row r="203" ht="14.25">
      <c r="B203" s="19"/>
    </row>
    <row r="204" ht="14.25">
      <c r="B204" s="19"/>
    </row>
    <row r="205" ht="14.25">
      <c r="B205" s="19"/>
    </row>
    <row r="206" ht="14.25">
      <c r="B206" s="19"/>
    </row>
    <row r="207" ht="14.25">
      <c r="B207" s="19"/>
    </row>
    <row r="208" ht="14.25">
      <c r="B208" s="19"/>
    </row>
    <row r="209" ht="14.25">
      <c r="B209" s="19"/>
    </row>
    <row r="210" ht="14.25">
      <c r="B210" s="19"/>
    </row>
    <row r="211" ht="14.25">
      <c r="B211" s="19"/>
    </row>
    <row r="212" ht="14.25">
      <c r="B212" s="19"/>
    </row>
    <row r="213" ht="14.25">
      <c r="B213" s="19"/>
    </row>
    <row r="214" ht="14.25">
      <c r="B214" s="19"/>
    </row>
    <row r="215" ht="14.25">
      <c r="B215" s="19"/>
    </row>
    <row r="216" ht="14.25">
      <c r="B216" s="19"/>
    </row>
    <row r="217" ht="14.25">
      <c r="B217" s="19"/>
    </row>
    <row r="218" ht="14.25">
      <c r="B218" s="19"/>
    </row>
    <row r="219" ht="14.25">
      <c r="B219" s="19"/>
    </row>
    <row r="220" ht="14.25">
      <c r="B220" s="19"/>
    </row>
    <row r="221" ht="14.25">
      <c r="B221" s="19"/>
    </row>
    <row r="222" ht="14.25">
      <c r="B222" s="19"/>
    </row>
    <row r="223" ht="14.25">
      <c r="B223" s="19"/>
    </row>
    <row r="224" ht="14.25">
      <c r="B224" s="19"/>
    </row>
    <row r="225" ht="14.25">
      <c r="B225" s="19"/>
    </row>
    <row r="226" ht="14.25">
      <c r="B226" s="19"/>
    </row>
    <row r="227" ht="14.25">
      <c r="B227" s="19"/>
    </row>
    <row r="228" ht="14.25">
      <c r="B228" s="19"/>
    </row>
    <row r="229" ht="14.25">
      <c r="B229" s="19"/>
    </row>
    <row r="230" ht="14.25">
      <c r="B230" s="19"/>
    </row>
    <row r="231" ht="14.25">
      <c r="B231" s="19"/>
    </row>
    <row r="232" ht="14.25">
      <c r="B232" s="19"/>
    </row>
    <row r="233" ht="14.25">
      <c r="B233" s="19"/>
    </row>
    <row r="234" ht="14.25">
      <c r="B234" s="19"/>
    </row>
    <row r="235" ht="14.25">
      <c r="B235" s="19"/>
    </row>
    <row r="236" ht="14.25">
      <c r="B236" s="19"/>
    </row>
    <row r="237" ht="14.25">
      <c r="B237" s="19"/>
    </row>
    <row r="238" ht="14.25">
      <c r="B238" s="19"/>
    </row>
    <row r="239" ht="14.25">
      <c r="B239" s="19"/>
    </row>
    <row r="240" ht="14.25">
      <c r="B240" s="19"/>
    </row>
    <row r="241" ht="14.25">
      <c r="B241" s="19"/>
    </row>
    <row r="242" ht="14.25">
      <c r="B242" s="19"/>
    </row>
    <row r="243" ht="14.25">
      <c r="B243" s="19"/>
    </row>
    <row r="244" ht="14.25">
      <c r="B244" s="19"/>
    </row>
    <row r="245" spans="1:2" ht="13.5">
      <c r="A245" s="26"/>
      <c r="B245" s="19"/>
    </row>
    <row r="246" ht="14.25">
      <c r="B246" s="19"/>
    </row>
    <row r="247" ht="14.25">
      <c r="B247" s="19"/>
    </row>
    <row r="248" ht="14.25">
      <c r="B248" s="19"/>
    </row>
    <row r="249" ht="14.25">
      <c r="B249" s="19"/>
    </row>
    <row r="250" ht="14.25">
      <c r="B250" s="19"/>
    </row>
    <row r="251" ht="14.25">
      <c r="B251" s="19"/>
    </row>
    <row r="252" ht="14.25">
      <c r="B252" s="19"/>
    </row>
    <row r="253" ht="14.25">
      <c r="B253" s="19"/>
    </row>
    <row r="254" ht="14.25">
      <c r="B254" s="19"/>
    </row>
    <row r="255" ht="14.25">
      <c r="B255" s="19"/>
    </row>
    <row r="256" ht="14.25">
      <c r="B256" s="19"/>
    </row>
    <row r="257" ht="14.25">
      <c r="B257" s="19"/>
    </row>
    <row r="258" ht="14.25">
      <c r="B258" s="19"/>
    </row>
    <row r="259" ht="14.25">
      <c r="B259" s="19"/>
    </row>
    <row r="260" ht="14.25">
      <c r="B260" s="19"/>
    </row>
    <row r="261" ht="14.25">
      <c r="B261" s="19"/>
    </row>
    <row r="262" ht="14.25">
      <c r="B262" s="19"/>
    </row>
    <row r="263" ht="14.25">
      <c r="B263" s="19"/>
    </row>
    <row r="264" ht="14.25">
      <c r="B264" s="19"/>
    </row>
    <row r="265" ht="14.25">
      <c r="B265" s="19"/>
    </row>
    <row r="266" ht="14.25">
      <c r="B266" s="19"/>
    </row>
    <row r="267" ht="14.25">
      <c r="B267" s="19"/>
    </row>
    <row r="268" ht="14.25">
      <c r="B268" s="19"/>
    </row>
    <row r="269" ht="14.25">
      <c r="B269" s="19"/>
    </row>
    <row r="270" ht="14.25">
      <c r="B270" s="19"/>
    </row>
    <row r="271" ht="14.25">
      <c r="B271" s="19"/>
    </row>
    <row r="272" ht="14.25">
      <c r="B272" s="19"/>
    </row>
    <row r="273" ht="14.25">
      <c r="B273" s="19"/>
    </row>
    <row r="274" ht="14.25">
      <c r="B274" s="19"/>
    </row>
    <row r="275" ht="14.25">
      <c r="B275" s="19"/>
    </row>
    <row r="276" ht="14.25">
      <c r="B276" s="19"/>
    </row>
    <row r="277" ht="14.25">
      <c r="B277" s="19"/>
    </row>
    <row r="278" ht="14.25">
      <c r="B278" s="19"/>
    </row>
    <row r="279" ht="14.25">
      <c r="B279" s="19"/>
    </row>
    <row r="280" ht="14.25">
      <c r="B280" s="19"/>
    </row>
    <row r="281" ht="14.25">
      <c r="B281" s="19"/>
    </row>
    <row r="282" ht="14.25">
      <c r="B282" s="19"/>
    </row>
    <row r="283" ht="14.25">
      <c r="B283" s="19"/>
    </row>
    <row r="284" ht="14.25">
      <c r="B284" s="19"/>
    </row>
    <row r="285" ht="14.25">
      <c r="B285" s="19"/>
    </row>
    <row r="286" ht="14.25">
      <c r="B286" s="19"/>
    </row>
    <row r="287" ht="14.25">
      <c r="B287" s="19"/>
    </row>
    <row r="288" ht="14.25">
      <c r="B288" s="19"/>
    </row>
    <row r="289" ht="14.25">
      <c r="B289" s="19"/>
    </row>
    <row r="290" ht="14.25">
      <c r="B290" s="19"/>
    </row>
    <row r="291" ht="14.25">
      <c r="B291" s="19"/>
    </row>
    <row r="292" ht="14.25">
      <c r="B292" s="19"/>
    </row>
    <row r="293" ht="14.25">
      <c r="B293" s="19"/>
    </row>
    <row r="294" ht="14.25">
      <c r="B294" s="19"/>
    </row>
    <row r="295" ht="14.25">
      <c r="B295" s="19"/>
    </row>
    <row r="296" ht="14.25">
      <c r="B296" s="19"/>
    </row>
    <row r="297" ht="14.25">
      <c r="B297" s="19"/>
    </row>
    <row r="298" ht="14.25">
      <c r="B298" s="19"/>
    </row>
    <row r="299" ht="14.25">
      <c r="B299" s="19"/>
    </row>
    <row r="300" ht="14.25">
      <c r="B300" s="19"/>
    </row>
    <row r="301" ht="14.25">
      <c r="B301" s="19"/>
    </row>
    <row r="302" ht="14.25">
      <c r="B302" s="19"/>
    </row>
    <row r="303" ht="14.25">
      <c r="B303" s="19"/>
    </row>
    <row r="304" ht="14.25">
      <c r="B304" s="19"/>
    </row>
    <row r="305" ht="14.25">
      <c r="B305" s="19"/>
    </row>
    <row r="306" ht="14.25">
      <c r="B306" s="19"/>
    </row>
    <row r="307" ht="14.25">
      <c r="B307" s="19"/>
    </row>
    <row r="308" ht="14.25">
      <c r="B308" s="19"/>
    </row>
    <row r="309" ht="14.25">
      <c r="B309" s="19"/>
    </row>
    <row r="310" ht="14.25">
      <c r="B310" s="19"/>
    </row>
    <row r="311" ht="14.25">
      <c r="B311" s="19"/>
    </row>
    <row r="312" ht="14.25">
      <c r="B312" s="19"/>
    </row>
    <row r="313" ht="14.25">
      <c r="B313" s="19"/>
    </row>
    <row r="314" ht="14.25">
      <c r="B314" s="19"/>
    </row>
    <row r="315" ht="14.25">
      <c r="B315" s="19"/>
    </row>
    <row r="316" ht="14.25">
      <c r="B316" s="19"/>
    </row>
    <row r="317" ht="14.25">
      <c r="B317" s="19"/>
    </row>
    <row r="318" ht="14.25">
      <c r="B318" s="19"/>
    </row>
    <row r="319" ht="14.25">
      <c r="B319" s="19"/>
    </row>
    <row r="320" ht="14.25">
      <c r="B320" s="19"/>
    </row>
    <row r="321" ht="14.25">
      <c r="B321" s="19"/>
    </row>
    <row r="322" ht="14.25">
      <c r="B322" s="19"/>
    </row>
    <row r="323" ht="14.25">
      <c r="B323" s="19"/>
    </row>
    <row r="324" ht="14.25">
      <c r="B324" s="19"/>
    </row>
    <row r="325" ht="14.25">
      <c r="B325" s="19"/>
    </row>
    <row r="326" ht="14.25">
      <c r="B326" s="19"/>
    </row>
    <row r="327" ht="14.25">
      <c r="B327" s="19"/>
    </row>
    <row r="328" ht="14.25">
      <c r="B328" s="19"/>
    </row>
    <row r="329" ht="14.25">
      <c r="B329" s="19"/>
    </row>
    <row r="330" ht="14.25">
      <c r="B330" s="19"/>
    </row>
    <row r="331" ht="14.25">
      <c r="B331" s="19"/>
    </row>
    <row r="332" ht="14.25">
      <c r="B332" s="19"/>
    </row>
    <row r="333" ht="14.25">
      <c r="B333" s="19"/>
    </row>
    <row r="334" ht="14.25">
      <c r="B334" s="19"/>
    </row>
    <row r="335" ht="14.25">
      <c r="B335" s="19"/>
    </row>
    <row r="336" ht="14.25">
      <c r="B336" s="19"/>
    </row>
    <row r="337" ht="14.25">
      <c r="B337" s="19"/>
    </row>
    <row r="338" ht="14.25">
      <c r="B338" s="19"/>
    </row>
    <row r="339" ht="14.25">
      <c r="B339" s="19"/>
    </row>
    <row r="340" ht="14.25">
      <c r="B340" s="19"/>
    </row>
    <row r="341" ht="14.25">
      <c r="B341" s="19"/>
    </row>
    <row r="342" ht="14.25">
      <c r="B342" s="19"/>
    </row>
    <row r="343" ht="14.25">
      <c r="B343" s="19"/>
    </row>
    <row r="344" ht="14.25">
      <c r="B344" s="19"/>
    </row>
    <row r="345" ht="14.25">
      <c r="B345" s="19"/>
    </row>
    <row r="346" ht="14.25">
      <c r="B346" s="19"/>
    </row>
    <row r="347" ht="14.25">
      <c r="B347" s="19"/>
    </row>
    <row r="348" ht="14.25">
      <c r="B348" s="19"/>
    </row>
    <row r="349" ht="14.25">
      <c r="B349" s="19"/>
    </row>
    <row r="350" ht="14.25">
      <c r="B350" s="19"/>
    </row>
    <row r="351" ht="14.25">
      <c r="B351" s="19"/>
    </row>
    <row r="352" ht="14.25">
      <c r="B352" s="19"/>
    </row>
    <row r="353" ht="14.25">
      <c r="B353" s="19"/>
    </row>
    <row r="354" ht="14.25">
      <c r="B354" s="19"/>
    </row>
    <row r="355" ht="14.25">
      <c r="B355" s="19"/>
    </row>
    <row r="356" ht="14.25">
      <c r="B356" s="19"/>
    </row>
    <row r="357" ht="14.25">
      <c r="B357" s="19"/>
    </row>
    <row r="358" ht="14.25">
      <c r="B358" s="19"/>
    </row>
    <row r="359" ht="14.25">
      <c r="B359" s="19"/>
    </row>
    <row r="360" ht="14.25">
      <c r="B360" s="19"/>
    </row>
    <row r="361" ht="14.25">
      <c r="B361" s="19"/>
    </row>
    <row r="362" ht="14.25">
      <c r="B362" s="19"/>
    </row>
    <row r="363" ht="14.25">
      <c r="B363" s="19"/>
    </row>
    <row r="364" ht="14.25">
      <c r="B364" s="19"/>
    </row>
    <row r="365" ht="14.25">
      <c r="B365" s="19"/>
    </row>
    <row r="366" ht="14.25">
      <c r="B366" s="19"/>
    </row>
    <row r="367" ht="14.25">
      <c r="B367" s="19"/>
    </row>
    <row r="368" ht="14.25">
      <c r="B368" s="19"/>
    </row>
    <row r="369" ht="14.25">
      <c r="B369" s="19"/>
    </row>
    <row r="370" ht="14.25">
      <c r="B370" s="19"/>
    </row>
    <row r="371" ht="14.25">
      <c r="B371" s="19"/>
    </row>
    <row r="372" ht="14.25">
      <c r="B372" s="19"/>
    </row>
    <row r="373" ht="14.25">
      <c r="B373" s="19"/>
    </row>
    <row r="374" ht="14.25">
      <c r="B374" s="19"/>
    </row>
    <row r="375" ht="14.25">
      <c r="B375" s="19"/>
    </row>
    <row r="376" ht="14.25">
      <c r="B376" s="19"/>
    </row>
    <row r="377" ht="14.25">
      <c r="B377" s="19"/>
    </row>
    <row r="378" ht="14.25">
      <c r="B378" s="19"/>
    </row>
    <row r="379" ht="14.25">
      <c r="B379" s="19"/>
    </row>
    <row r="380" ht="14.25">
      <c r="B380" s="19"/>
    </row>
    <row r="381" ht="14.25">
      <c r="B381" s="19"/>
    </row>
    <row r="382" ht="14.25">
      <c r="B382" s="19"/>
    </row>
    <row r="383" ht="14.25">
      <c r="B383" s="19"/>
    </row>
    <row r="384" ht="14.25">
      <c r="B384" s="19"/>
    </row>
    <row r="385" ht="14.25">
      <c r="B385" s="19"/>
    </row>
    <row r="386" ht="14.25">
      <c r="B386" s="19"/>
    </row>
    <row r="387" ht="14.25">
      <c r="B387" s="19"/>
    </row>
    <row r="388" ht="14.25">
      <c r="B388" s="19"/>
    </row>
    <row r="389" ht="14.25">
      <c r="B389" s="19"/>
    </row>
    <row r="390" ht="14.25">
      <c r="B390" s="19"/>
    </row>
    <row r="391" ht="14.25">
      <c r="B391" s="19"/>
    </row>
    <row r="392" ht="14.25">
      <c r="B392" s="19"/>
    </row>
    <row r="393" ht="14.25">
      <c r="B393" s="19"/>
    </row>
    <row r="394" ht="14.25">
      <c r="B394" s="19"/>
    </row>
    <row r="395" ht="14.25">
      <c r="B395" s="19"/>
    </row>
    <row r="396" ht="14.25">
      <c r="B396" s="19"/>
    </row>
    <row r="397" ht="14.25">
      <c r="B397" s="19"/>
    </row>
    <row r="398" ht="14.25">
      <c r="B398" s="19"/>
    </row>
    <row r="399" ht="14.25">
      <c r="B399" s="19"/>
    </row>
    <row r="400" ht="14.25">
      <c r="B400" s="19"/>
    </row>
    <row r="401" ht="14.25">
      <c r="B401" s="19"/>
    </row>
    <row r="402" ht="14.25">
      <c r="B402" s="19"/>
    </row>
    <row r="403" ht="14.25">
      <c r="B403" s="19"/>
    </row>
    <row r="404" ht="14.25">
      <c r="B404" s="19"/>
    </row>
    <row r="405" ht="14.25">
      <c r="B405" s="19"/>
    </row>
    <row r="406" ht="14.25">
      <c r="B406" s="19"/>
    </row>
    <row r="407" ht="14.25">
      <c r="B407" s="19"/>
    </row>
    <row r="408" ht="14.25">
      <c r="B408" s="19"/>
    </row>
    <row r="409" ht="14.25">
      <c r="B409" s="19"/>
    </row>
    <row r="410" ht="14.25">
      <c r="B410" s="19"/>
    </row>
    <row r="411" ht="14.25">
      <c r="B411" s="19"/>
    </row>
    <row r="412" ht="14.25">
      <c r="B412" s="19"/>
    </row>
    <row r="413" ht="14.25">
      <c r="B413" s="19"/>
    </row>
    <row r="414" ht="14.25">
      <c r="B414" s="19"/>
    </row>
    <row r="415" ht="14.25">
      <c r="B415" s="19"/>
    </row>
    <row r="416" ht="14.25">
      <c r="B416" s="19"/>
    </row>
    <row r="417" ht="14.25">
      <c r="B417" s="19"/>
    </row>
    <row r="418" ht="14.25">
      <c r="B418" s="19"/>
    </row>
    <row r="419" ht="14.25">
      <c r="B419" s="19"/>
    </row>
    <row r="420" ht="14.25">
      <c r="B420" s="19"/>
    </row>
    <row r="421" ht="14.25">
      <c r="B421" s="19"/>
    </row>
    <row r="422" ht="14.25">
      <c r="B422" s="19"/>
    </row>
    <row r="423" ht="14.25">
      <c r="B423" s="19"/>
    </row>
    <row r="424" ht="14.25">
      <c r="B424" s="19"/>
    </row>
    <row r="425" ht="14.25">
      <c r="B425" s="19"/>
    </row>
    <row r="426" ht="14.25">
      <c r="B426" s="19"/>
    </row>
    <row r="427" ht="14.25">
      <c r="B427" s="19"/>
    </row>
    <row r="428" ht="14.25">
      <c r="B428" s="19"/>
    </row>
    <row r="429" ht="14.25">
      <c r="B429" s="19"/>
    </row>
    <row r="430" ht="14.25">
      <c r="B430" s="19"/>
    </row>
    <row r="431" ht="14.25">
      <c r="B431" s="19"/>
    </row>
    <row r="432" ht="14.25">
      <c r="B432" s="19"/>
    </row>
    <row r="433" ht="14.25">
      <c r="B433" s="19"/>
    </row>
    <row r="434" ht="14.25">
      <c r="B434" s="19"/>
    </row>
    <row r="435" ht="14.25">
      <c r="B435" s="19"/>
    </row>
    <row r="436" ht="14.25">
      <c r="B436" s="19"/>
    </row>
    <row r="437" ht="14.25">
      <c r="B437" s="19"/>
    </row>
    <row r="438" ht="14.25">
      <c r="B438" s="19"/>
    </row>
    <row r="439" ht="14.25">
      <c r="B439" s="19"/>
    </row>
    <row r="440" ht="14.25">
      <c r="B440" s="19"/>
    </row>
    <row r="441" ht="14.25">
      <c r="B441" s="19"/>
    </row>
    <row r="442" ht="14.25">
      <c r="B442" s="19"/>
    </row>
    <row r="443" ht="14.25">
      <c r="B443" s="19"/>
    </row>
    <row r="444" ht="14.25">
      <c r="B444" s="19"/>
    </row>
    <row r="445" ht="14.25">
      <c r="B445" s="19"/>
    </row>
    <row r="446" ht="14.25">
      <c r="B446" s="19"/>
    </row>
    <row r="447" ht="14.25">
      <c r="B447" s="19"/>
    </row>
    <row r="448" ht="14.25">
      <c r="B448" s="19"/>
    </row>
    <row r="449" ht="14.25">
      <c r="B449" s="19"/>
    </row>
    <row r="450" ht="14.25">
      <c r="B450" s="19"/>
    </row>
    <row r="451" ht="14.25">
      <c r="B451" s="19"/>
    </row>
    <row r="452" ht="14.25">
      <c r="B452" s="19"/>
    </row>
    <row r="453" ht="14.25">
      <c r="B453" s="19"/>
    </row>
    <row r="454" ht="14.25">
      <c r="B454" s="19"/>
    </row>
    <row r="455" ht="14.25">
      <c r="B455" s="19"/>
    </row>
    <row r="456" ht="14.25">
      <c r="B456" s="19"/>
    </row>
    <row r="457" ht="14.25">
      <c r="B457" s="19"/>
    </row>
    <row r="458" ht="14.25">
      <c r="B458" s="19"/>
    </row>
    <row r="459" ht="14.25">
      <c r="B459" s="19"/>
    </row>
    <row r="460" ht="14.25">
      <c r="B460" s="19"/>
    </row>
    <row r="461" ht="14.25">
      <c r="B461" s="19"/>
    </row>
    <row r="462" ht="14.25">
      <c r="B462" s="19"/>
    </row>
    <row r="463" ht="14.25">
      <c r="B463" s="19"/>
    </row>
    <row r="464" ht="14.25">
      <c r="B464" s="19"/>
    </row>
    <row r="465" ht="14.25">
      <c r="B465" s="19"/>
    </row>
    <row r="466" ht="14.25">
      <c r="B466" s="19"/>
    </row>
    <row r="467" ht="14.25">
      <c r="B467" s="19"/>
    </row>
    <row r="468" ht="14.25">
      <c r="B468" s="19"/>
    </row>
    <row r="469" ht="14.25">
      <c r="B469" s="19"/>
    </row>
    <row r="470" ht="14.25">
      <c r="B470" s="19"/>
    </row>
    <row r="471" ht="14.25">
      <c r="B471" s="19"/>
    </row>
    <row r="472" ht="14.25">
      <c r="B472" s="19"/>
    </row>
    <row r="473" ht="14.25">
      <c r="B473" s="19"/>
    </row>
    <row r="474" ht="14.25">
      <c r="B474" s="19"/>
    </row>
    <row r="475" ht="14.25">
      <c r="B475" s="19"/>
    </row>
    <row r="476" ht="14.25">
      <c r="B476" s="19"/>
    </row>
    <row r="477" ht="14.25">
      <c r="B477" s="19"/>
    </row>
    <row r="478" ht="14.25">
      <c r="B478" s="19"/>
    </row>
    <row r="479" ht="14.25">
      <c r="B479" s="19"/>
    </row>
    <row r="480" ht="14.25">
      <c r="B480" s="19"/>
    </row>
    <row r="481" ht="14.25">
      <c r="B481" s="19"/>
    </row>
    <row r="482" ht="14.25">
      <c r="B482" s="19"/>
    </row>
    <row r="483" ht="14.25">
      <c r="B483" s="19"/>
    </row>
    <row r="484" ht="14.25">
      <c r="B484" s="19"/>
    </row>
    <row r="485" ht="14.25">
      <c r="B485" s="19"/>
    </row>
    <row r="486" ht="14.25">
      <c r="B486" s="19"/>
    </row>
    <row r="487" ht="14.25">
      <c r="B487" s="19"/>
    </row>
    <row r="488" ht="14.25">
      <c r="B488" s="19"/>
    </row>
    <row r="489" ht="14.25">
      <c r="B489" s="19"/>
    </row>
    <row r="490" ht="14.25">
      <c r="B490" s="19"/>
    </row>
    <row r="491" ht="14.25">
      <c r="B491" s="19"/>
    </row>
    <row r="492" ht="14.25">
      <c r="B492" s="19"/>
    </row>
    <row r="493" ht="14.25">
      <c r="B493" s="19"/>
    </row>
    <row r="494" ht="14.25">
      <c r="B494" s="19"/>
    </row>
    <row r="495" ht="14.25">
      <c r="B495" s="19"/>
    </row>
    <row r="496" ht="14.25">
      <c r="B496" s="19"/>
    </row>
    <row r="497" ht="14.25">
      <c r="B497" s="19"/>
    </row>
    <row r="498" ht="14.25">
      <c r="B498" s="19"/>
    </row>
    <row r="499" ht="14.25">
      <c r="B499" s="19"/>
    </row>
    <row r="500" ht="14.25">
      <c r="B500" s="19"/>
    </row>
    <row r="501" ht="14.25">
      <c r="B501" s="19"/>
    </row>
    <row r="502" ht="14.25">
      <c r="B502" s="19"/>
    </row>
    <row r="503" ht="14.25">
      <c r="B503" s="19"/>
    </row>
    <row r="504" ht="14.25">
      <c r="B504" s="19"/>
    </row>
    <row r="505" ht="14.25">
      <c r="B505" s="19"/>
    </row>
    <row r="506" ht="14.25">
      <c r="B506" s="19"/>
    </row>
    <row r="507" ht="14.25">
      <c r="B507" s="19"/>
    </row>
    <row r="508" ht="14.25">
      <c r="B508" s="19"/>
    </row>
    <row r="509" ht="14.25">
      <c r="B509" s="19"/>
    </row>
    <row r="510" ht="14.25">
      <c r="B510" s="19"/>
    </row>
    <row r="511" ht="14.25">
      <c r="B511" s="19"/>
    </row>
    <row r="512" ht="14.25">
      <c r="B512" s="19"/>
    </row>
    <row r="513" ht="14.25">
      <c r="B513" s="19"/>
    </row>
    <row r="514" ht="14.25">
      <c r="B514" s="19"/>
    </row>
    <row r="515" ht="14.25">
      <c r="B515" s="19"/>
    </row>
    <row r="516" ht="14.25">
      <c r="B516" s="19"/>
    </row>
    <row r="517" ht="14.25">
      <c r="B517" s="19"/>
    </row>
    <row r="518" ht="14.25">
      <c r="B518" s="19"/>
    </row>
    <row r="519" ht="14.25">
      <c r="B519" s="19"/>
    </row>
    <row r="520" ht="14.25">
      <c r="B520" s="19"/>
    </row>
    <row r="521" ht="14.25">
      <c r="B521" s="19"/>
    </row>
    <row r="522" ht="14.25">
      <c r="B522" s="19"/>
    </row>
    <row r="523" ht="14.25">
      <c r="B523" s="19"/>
    </row>
    <row r="524" ht="14.25">
      <c r="B524" s="19"/>
    </row>
    <row r="525" ht="14.25">
      <c r="B525" s="19"/>
    </row>
    <row r="526" ht="14.25">
      <c r="B526" s="19"/>
    </row>
    <row r="527" ht="14.25">
      <c r="B527" s="19"/>
    </row>
    <row r="528" ht="14.25">
      <c r="B528" s="19"/>
    </row>
    <row r="529" ht="14.25">
      <c r="B529" s="19"/>
    </row>
    <row r="530" ht="14.25">
      <c r="B530" s="19"/>
    </row>
    <row r="531" ht="14.25">
      <c r="B531" s="19"/>
    </row>
    <row r="532" ht="14.25">
      <c r="B532" s="19"/>
    </row>
    <row r="533" ht="14.25">
      <c r="B533" s="19"/>
    </row>
    <row r="534" ht="14.25">
      <c r="B534" s="19"/>
    </row>
    <row r="535" ht="14.25">
      <c r="B535" s="19"/>
    </row>
    <row r="536" ht="14.25">
      <c r="B536" s="19"/>
    </row>
    <row r="537" ht="14.25">
      <c r="B537" s="19"/>
    </row>
    <row r="538" ht="14.25">
      <c r="B538" s="19"/>
    </row>
    <row r="539" ht="14.25">
      <c r="B539" s="19"/>
    </row>
    <row r="540" ht="14.25">
      <c r="B540" s="19"/>
    </row>
    <row r="541" ht="14.25">
      <c r="B541" s="19"/>
    </row>
    <row r="542" ht="14.25">
      <c r="B542" s="19"/>
    </row>
    <row r="543" ht="14.25">
      <c r="B543" s="19"/>
    </row>
    <row r="544" ht="14.25">
      <c r="B544" s="19"/>
    </row>
    <row r="545" ht="14.25">
      <c r="B545" s="19"/>
    </row>
    <row r="546" ht="14.25">
      <c r="B546" s="19"/>
    </row>
    <row r="547" ht="14.25">
      <c r="B547" s="19"/>
    </row>
    <row r="548" ht="14.25">
      <c r="B548" s="19"/>
    </row>
    <row r="549" ht="14.25">
      <c r="B549" s="19"/>
    </row>
    <row r="550" ht="14.25">
      <c r="B550" s="19"/>
    </row>
    <row r="551" ht="14.25">
      <c r="B551" s="19"/>
    </row>
    <row r="552" ht="14.25">
      <c r="B552" s="19"/>
    </row>
    <row r="553" ht="14.25">
      <c r="B553" s="19"/>
    </row>
    <row r="554" ht="14.25">
      <c r="B554" s="19"/>
    </row>
    <row r="555" ht="14.25">
      <c r="B555" s="19"/>
    </row>
    <row r="556" ht="14.25">
      <c r="B556" s="19"/>
    </row>
    <row r="557" ht="14.25">
      <c r="B557" s="19"/>
    </row>
    <row r="558" ht="14.25">
      <c r="B558" s="19"/>
    </row>
    <row r="559" ht="14.25">
      <c r="B559" s="19"/>
    </row>
    <row r="560" ht="14.25">
      <c r="B560" s="19"/>
    </row>
    <row r="561" ht="14.25">
      <c r="B561" s="19"/>
    </row>
    <row r="562" ht="14.25">
      <c r="B562" s="19"/>
    </row>
    <row r="563" ht="14.25">
      <c r="B563" s="19"/>
    </row>
    <row r="564" ht="14.25">
      <c r="B564" s="19"/>
    </row>
    <row r="565" ht="14.25">
      <c r="B565" s="19"/>
    </row>
    <row r="566" ht="14.25">
      <c r="B566" s="19"/>
    </row>
    <row r="567" ht="14.25">
      <c r="B567" s="19"/>
    </row>
    <row r="568" ht="14.25">
      <c r="B568" s="19"/>
    </row>
    <row r="569" ht="14.25">
      <c r="B569" s="19"/>
    </row>
    <row r="570" ht="14.25">
      <c r="B570" s="19"/>
    </row>
    <row r="571" ht="14.25">
      <c r="B571" s="19"/>
    </row>
    <row r="572" ht="14.25">
      <c r="B572" s="19"/>
    </row>
    <row r="573" ht="14.25">
      <c r="B573" s="19"/>
    </row>
    <row r="574" ht="14.25">
      <c r="B574" s="19"/>
    </row>
    <row r="575" ht="14.25">
      <c r="B575" s="19"/>
    </row>
    <row r="576" ht="14.25">
      <c r="B576" s="19"/>
    </row>
    <row r="577" ht="14.25">
      <c r="B577" s="19"/>
    </row>
    <row r="578" ht="14.25">
      <c r="B578" s="19"/>
    </row>
    <row r="579" ht="14.25">
      <c r="B579" s="19"/>
    </row>
    <row r="580" ht="14.25">
      <c r="B580" s="19"/>
    </row>
    <row r="581" ht="14.25">
      <c r="B581" s="19"/>
    </row>
    <row r="582" ht="14.25">
      <c r="B582" s="19"/>
    </row>
    <row r="583" ht="14.25">
      <c r="B583" s="19"/>
    </row>
    <row r="584" ht="14.25">
      <c r="B584" s="19"/>
    </row>
    <row r="585" ht="14.25">
      <c r="B585" s="19"/>
    </row>
    <row r="586" ht="14.25">
      <c r="B586" s="19"/>
    </row>
    <row r="587" ht="14.25">
      <c r="B587" s="19"/>
    </row>
    <row r="588" ht="14.25">
      <c r="B588" s="19"/>
    </row>
    <row r="589" ht="14.25">
      <c r="B589" s="19"/>
    </row>
    <row r="590" ht="14.25">
      <c r="B590" s="19"/>
    </row>
    <row r="591" ht="14.25">
      <c r="B591" s="19"/>
    </row>
    <row r="592" ht="14.25">
      <c r="B592" s="19"/>
    </row>
    <row r="593" ht="14.25">
      <c r="B593" s="19"/>
    </row>
    <row r="594" ht="14.25">
      <c r="B594" s="19"/>
    </row>
    <row r="595" ht="14.25">
      <c r="B595" s="19"/>
    </row>
    <row r="596" ht="14.25">
      <c r="B596" s="19"/>
    </row>
    <row r="597" ht="14.25">
      <c r="B597" s="19"/>
    </row>
    <row r="598" ht="14.25">
      <c r="B598" s="19"/>
    </row>
    <row r="599" ht="14.25">
      <c r="B599" s="19"/>
    </row>
    <row r="600" ht="14.25">
      <c r="B600" s="19"/>
    </row>
    <row r="601" ht="14.25">
      <c r="B601" s="19"/>
    </row>
    <row r="602" ht="14.25">
      <c r="B602" s="19"/>
    </row>
    <row r="603" ht="14.25">
      <c r="B603" s="19"/>
    </row>
    <row r="604" ht="14.25">
      <c r="B604" s="19"/>
    </row>
    <row r="605" ht="14.25">
      <c r="B605" s="19"/>
    </row>
    <row r="606" ht="14.25">
      <c r="B606" s="19"/>
    </row>
    <row r="607" ht="14.25">
      <c r="B607" s="19"/>
    </row>
    <row r="608" ht="14.25">
      <c r="B608" s="19"/>
    </row>
    <row r="609" ht="14.25">
      <c r="B609" s="19"/>
    </row>
    <row r="610" ht="14.25">
      <c r="B610" s="19"/>
    </row>
    <row r="611" ht="14.25">
      <c r="B611" s="19"/>
    </row>
    <row r="612" ht="14.25">
      <c r="B612" s="19"/>
    </row>
    <row r="613" ht="14.25">
      <c r="B613" s="19"/>
    </row>
    <row r="614" ht="14.25">
      <c r="B614" s="19"/>
    </row>
    <row r="615" ht="14.25">
      <c r="B615" s="19"/>
    </row>
    <row r="616" ht="14.25">
      <c r="B616" s="19"/>
    </row>
    <row r="617" ht="14.25">
      <c r="B617" s="19"/>
    </row>
    <row r="618" ht="14.25">
      <c r="B618" s="19"/>
    </row>
    <row r="619" ht="14.25">
      <c r="B619" s="19"/>
    </row>
    <row r="620" ht="14.25">
      <c r="B620" s="19"/>
    </row>
    <row r="621" ht="14.25">
      <c r="B621" s="19"/>
    </row>
    <row r="622" ht="14.25">
      <c r="B622" s="19"/>
    </row>
    <row r="623" ht="14.25">
      <c r="B623" s="19"/>
    </row>
    <row r="624" ht="14.25">
      <c r="B624" s="19"/>
    </row>
    <row r="625" ht="14.25">
      <c r="B625" s="19"/>
    </row>
    <row r="626" ht="14.25">
      <c r="B626" s="19"/>
    </row>
    <row r="627" ht="14.25">
      <c r="B627" s="19"/>
    </row>
    <row r="628" ht="14.25">
      <c r="B628" s="19"/>
    </row>
    <row r="629" ht="14.25">
      <c r="B629" s="19"/>
    </row>
    <row r="630" ht="14.25">
      <c r="B630" s="19"/>
    </row>
    <row r="631" ht="14.25">
      <c r="B631" s="19"/>
    </row>
    <row r="632" ht="14.25">
      <c r="B632" s="19"/>
    </row>
    <row r="633" ht="14.25">
      <c r="B633" s="19"/>
    </row>
    <row r="634" ht="14.25">
      <c r="B634" s="19"/>
    </row>
    <row r="635" ht="14.25">
      <c r="B635" s="19"/>
    </row>
    <row r="636" ht="14.25">
      <c r="B636" s="19"/>
    </row>
    <row r="637" ht="14.25">
      <c r="B637" s="19"/>
    </row>
    <row r="638" ht="14.25">
      <c r="B638" s="19"/>
    </row>
    <row r="639" ht="14.25">
      <c r="B639" s="19"/>
    </row>
    <row r="640" ht="14.25">
      <c r="B640" s="19"/>
    </row>
    <row r="641" ht="14.25">
      <c r="B641" s="19"/>
    </row>
    <row r="642" ht="14.25">
      <c r="B642" s="19"/>
    </row>
    <row r="643" ht="14.25">
      <c r="B643" s="19"/>
    </row>
    <row r="644" ht="14.25">
      <c r="B644" s="19"/>
    </row>
    <row r="645" ht="14.25">
      <c r="B645" s="19"/>
    </row>
    <row r="646" ht="14.25">
      <c r="B646" s="19"/>
    </row>
    <row r="647" ht="14.25">
      <c r="B647" s="19"/>
    </row>
    <row r="648" ht="14.25">
      <c r="B648" s="19"/>
    </row>
    <row r="649" ht="14.25">
      <c r="B649" s="19"/>
    </row>
    <row r="650" ht="14.25">
      <c r="B650" s="19"/>
    </row>
    <row r="651" ht="14.25">
      <c r="B651" s="19"/>
    </row>
    <row r="652" ht="14.25">
      <c r="B652" s="19"/>
    </row>
    <row r="653" ht="14.25">
      <c r="B653" s="19"/>
    </row>
    <row r="654" ht="14.25">
      <c r="B654" s="19"/>
    </row>
    <row r="655" ht="14.25">
      <c r="B655" s="19"/>
    </row>
    <row r="656" ht="14.25">
      <c r="B656" s="19"/>
    </row>
    <row r="657" ht="14.25">
      <c r="B657" s="19"/>
    </row>
    <row r="658" ht="14.25">
      <c r="B658" s="19"/>
    </row>
    <row r="659" ht="14.25">
      <c r="B659" s="19"/>
    </row>
    <row r="660" ht="14.25">
      <c r="B660" s="19"/>
    </row>
    <row r="661" ht="14.25">
      <c r="B661" s="19"/>
    </row>
    <row r="662" ht="14.25">
      <c r="B662" s="19"/>
    </row>
    <row r="663" ht="14.25">
      <c r="B663" s="19"/>
    </row>
    <row r="664" ht="14.25">
      <c r="B664" s="19"/>
    </row>
    <row r="665" ht="14.25">
      <c r="B665" s="19"/>
    </row>
    <row r="666" ht="14.25">
      <c r="B666" s="19"/>
    </row>
    <row r="667" ht="14.25">
      <c r="B667" s="19"/>
    </row>
    <row r="668" ht="14.25">
      <c r="B668" s="19"/>
    </row>
    <row r="669" ht="14.25">
      <c r="B669" s="19"/>
    </row>
    <row r="670" ht="14.25">
      <c r="B670" s="19"/>
    </row>
    <row r="671" ht="14.25">
      <c r="B671" s="19"/>
    </row>
    <row r="672" ht="14.25">
      <c r="B672" s="19"/>
    </row>
    <row r="673" ht="14.25">
      <c r="B673" s="19"/>
    </row>
    <row r="674" ht="14.25">
      <c r="B674" s="19"/>
    </row>
    <row r="675" ht="14.25">
      <c r="B675" s="19"/>
    </row>
    <row r="676" ht="14.25">
      <c r="B676" s="19"/>
    </row>
    <row r="677" ht="14.25">
      <c r="B677" s="19"/>
    </row>
    <row r="678" ht="14.25">
      <c r="B678" s="19"/>
    </row>
    <row r="679" ht="14.25">
      <c r="B679" s="19"/>
    </row>
    <row r="680" ht="14.25">
      <c r="B680" s="19"/>
    </row>
    <row r="681" ht="14.25">
      <c r="B681" s="19"/>
    </row>
    <row r="682" ht="14.25">
      <c r="B682" s="19"/>
    </row>
    <row r="683" ht="14.25">
      <c r="B683" s="19"/>
    </row>
    <row r="684" ht="14.25">
      <c r="B684" s="19"/>
    </row>
    <row r="685" ht="14.25">
      <c r="B685" s="19"/>
    </row>
    <row r="686" ht="14.25">
      <c r="B686" s="19"/>
    </row>
    <row r="687" ht="14.25">
      <c r="B687" s="19"/>
    </row>
    <row r="688" ht="14.25">
      <c r="B688" s="19"/>
    </row>
    <row r="689" ht="14.25">
      <c r="B689" s="19"/>
    </row>
    <row r="690" ht="14.25">
      <c r="B690" s="19"/>
    </row>
    <row r="691" ht="14.25">
      <c r="B691" s="19"/>
    </row>
    <row r="692" ht="14.25">
      <c r="B692" s="19"/>
    </row>
    <row r="693" ht="14.25">
      <c r="B693" s="19"/>
    </row>
    <row r="694" ht="14.25">
      <c r="B694" s="19"/>
    </row>
    <row r="695" ht="14.25">
      <c r="B695" s="19"/>
    </row>
    <row r="696" ht="14.25">
      <c r="B696" s="19"/>
    </row>
    <row r="697" ht="14.25">
      <c r="B697" s="19"/>
    </row>
    <row r="698" ht="14.25">
      <c r="B698" s="19"/>
    </row>
    <row r="699" ht="14.25">
      <c r="B699" s="19"/>
    </row>
    <row r="700" ht="14.25">
      <c r="B700" s="19"/>
    </row>
    <row r="701" ht="14.25">
      <c r="B701" s="19"/>
    </row>
    <row r="702" ht="14.25">
      <c r="B702" s="19"/>
    </row>
    <row r="703" ht="14.25">
      <c r="B703" s="19"/>
    </row>
    <row r="704" ht="14.25">
      <c r="B704" s="19"/>
    </row>
    <row r="705" ht="14.25">
      <c r="B705" s="19"/>
    </row>
    <row r="706" ht="14.25">
      <c r="B706" s="19"/>
    </row>
    <row r="707" ht="14.25">
      <c r="B707" s="19"/>
    </row>
    <row r="708" ht="14.25">
      <c r="B708" s="19"/>
    </row>
    <row r="709" ht="14.25">
      <c r="B709" s="19"/>
    </row>
    <row r="710" ht="14.25">
      <c r="B710" s="19"/>
    </row>
    <row r="711" ht="14.25">
      <c r="B711" s="19"/>
    </row>
    <row r="712" ht="14.25">
      <c r="B712" s="19"/>
    </row>
    <row r="713" ht="14.25">
      <c r="B713" s="19"/>
    </row>
    <row r="714" ht="14.25">
      <c r="B714" s="19"/>
    </row>
    <row r="715" ht="14.25">
      <c r="B715" s="19"/>
    </row>
    <row r="716" ht="14.25">
      <c r="B716" s="19"/>
    </row>
    <row r="717" ht="14.25">
      <c r="B717" s="19"/>
    </row>
    <row r="718" ht="14.25">
      <c r="B718" s="19"/>
    </row>
    <row r="719" ht="14.25">
      <c r="B719" s="19"/>
    </row>
    <row r="720" ht="14.25">
      <c r="B720" s="19"/>
    </row>
    <row r="721" ht="14.25">
      <c r="B721" s="19"/>
    </row>
    <row r="722" ht="14.25">
      <c r="B722" s="19"/>
    </row>
    <row r="723" ht="14.25">
      <c r="B723" s="19"/>
    </row>
    <row r="724" ht="14.25">
      <c r="B724" s="19"/>
    </row>
    <row r="725" ht="14.25">
      <c r="B725" s="19"/>
    </row>
    <row r="726" ht="14.25">
      <c r="B726" s="19"/>
    </row>
    <row r="727" ht="14.25">
      <c r="B727" s="19"/>
    </row>
    <row r="728" ht="14.25">
      <c r="B728" s="19"/>
    </row>
    <row r="729" ht="14.25">
      <c r="B729" s="19"/>
    </row>
    <row r="730" ht="14.25">
      <c r="B730" s="19"/>
    </row>
    <row r="731" ht="14.25">
      <c r="B731" s="19"/>
    </row>
    <row r="732" ht="14.25">
      <c r="B732" s="19"/>
    </row>
    <row r="733" ht="14.25">
      <c r="B733" s="19"/>
    </row>
    <row r="734" ht="14.25">
      <c r="B734" s="19"/>
    </row>
    <row r="735" ht="14.25">
      <c r="B735" s="19"/>
    </row>
    <row r="736" ht="14.25">
      <c r="B736" s="19"/>
    </row>
    <row r="737" ht="14.25">
      <c r="B737" s="19"/>
    </row>
    <row r="738" ht="14.25">
      <c r="B738" s="19"/>
    </row>
    <row r="739" ht="14.25">
      <c r="B739" s="19"/>
    </row>
    <row r="740" ht="14.25">
      <c r="B740" s="19"/>
    </row>
    <row r="741" ht="14.25">
      <c r="B741" s="19"/>
    </row>
    <row r="742" ht="14.25">
      <c r="B742" s="19"/>
    </row>
    <row r="743" ht="14.25">
      <c r="B743" s="19"/>
    </row>
    <row r="744" ht="14.25">
      <c r="B744" s="19"/>
    </row>
    <row r="745" ht="14.25">
      <c r="B745" s="19"/>
    </row>
    <row r="746" ht="14.25">
      <c r="B746" s="19"/>
    </row>
    <row r="747" ht="14.25">
      <c r="B747" s="19"/>
    </row>
    <row r="748" ht="14.25">
      <c r="B748" s="19"/>
    </row>
    <row r="749" ht="14.25">
      <c r="B749" s="19"/>
    </row>
    <row r="750" ht="14.25">
      <c r="B750" s="19"/>
    </row>
    <row r="751" ht="14.25">
      <c r="B751" s="19"/>
    </row>
    <row r="752" ht="14.25">
      <c r="B752" s="19"/>
    </row>
    <row r="753" ht="14.25">
      <c r="B753" s="19"/>
    </row>
    <row r="754" ht="14.25">
      <c r="B754" s="19"/>
    </row>
    <row r="755" ht="14.25">
      <c r="B755" s="19"/>
    </row>
    <row r="756" ht="14.25">
      <c r="B756" s="19"/>
    </row>
    <row r="757" ht="14.25">
      <c r="B757" s="19"/>
    </row>
    <row r="758" ht="14.25">
      <c r="B758" s="19"/>
    </row>
    <row r="759" ht="14.25">
      <c r="B759" s="19"/>
    </row>
    <row r="760" ht="14.25">
      <c r="B760" s="19"/>
    </row>
    <row r="761" ht="14.25">
      <c r="B761" s="19"/>
    </row>
    <row r="762" ht="14.25">
      <c r="B762" s="19"/>
    </row>
    <row r="763" ht="14.25">
      <c r="B763" s="19"/>
    </row>
    <row r="764" ht="14.25">
      <c r="B764" s="19"/>
    </row>
    <row r="765" ht="14.25">
      <c r="B765" s="19"/>
    </row>
    <row r="766" ht="14.25">
      <c r="B766" s="19"/>
    </row>
    <row r="767" ht="14.25">
      <c r="B767" s="19"/>
    </row>
    <row r="768" ht="14.25">
      <c r="B768" s="19"/>
    </row>
    <row r="769" ht="14.25">
      <c r="B769" s="19"/>
    </row>
    <row r="770" ht="14.25">
      <c r="B770" s="19"/>
    </row>
    <row r="771" ht="14.25">
      <c r="B771" s="19"/>
    </row>
    <row r="772" ht="14.25">
      <c r="B772" s="19"/>
    </row>
    <row r="773" ht="14.25">
      <c r="B773" s="19"/>
    </row>
    <row r="774" ht="14.25">
      <c r="B774" s="19"/>
    </row>
    <row r="775" ht="14.25">
      <c r="B775" s="19"/>
    </row>
    <row r="776" ht="14.25">
      <c r="B776" s="19"/>
    </row>
    <row r="777" ht="14.25">
      <c r="B777" s="19"/>
    </row>
    <row r="778" ht="14.25">
      <c r="B778" s="19"/>
    </row>
    <row r="779" ht="14.25">
      <c r="B779" s="19"/>
    </row>
    <row r="780" ht="14.25">
      <c r="B780" s="19"/>
    </row>
    <row r="781" ht="14.25">
      <c r="B781" s="19"/>
    </row>
    <row r="782" ht="14.25">
      <c r="B782" s="19"/>
    </row>
    <row r="783" ht="14.25">
      <c r="B783" s="19"/>
    </row>
    <row r="784" ht="14.25">
      <c r="B784" s="19"/>
    </row>
    <row r="785" ht="14.25">
      <c r="B785" s="19"/>
    </row>
    <row r="786" ht="14.25">
      <c r="B786" s="19"/>
    </row>
    <row r="787" ht="14.25">
      <c r="B787" s="19"/>
    </row>
    <row r="788" ht="14.25">
      <c r="B788" s="19"/>
    </row>
    <row r="789" ht="14.25">
      <c r="B789" s="19"/>
    </row>
    <row r="790" ht="14.25">
      <c r="B790" s="19"/>
    </row>
    <row r="791" ht="14.25">
      <c r="B791" s="19"/>
    </row>
    <row r="792" ht="14.25">
      <c r="B792" s="19"/>
    </row>
    <row r="793" ht="14.25">
      <c r="B793" s="19"/>
    </row>
    <row r="794" ht="14.25">
      <c r="B794" s="19"/>
    </row>
    <row r="795" ht="14.25">
      <c r="B795" s="19"/>
    </row>
    <row r="796" ht="14.25">
      <c r="B796" s="19"/>
    </row>
    <row r="797" ht="14.25">
      <c r="B797" s="19"/>
    </row>
    <row r="798" ht="14.25">
      <c r="B798" s="19"/>
    </row>
    <row r="799" ht="14.25">
      <c r="B799" s="19"/>
    </row>
    <row r="800" ht="14.25">
      <c r="B800" s="19"/>
    </row>
    <row r="801" ht="14.25">
      <c r="B801" s="19"/>
    </row>
    <row r="802" ht="14.25">
      <c r="B802" s="19"/>
    </row>
    <row r="803" ht="14.25">
      <c r="B803" s="19"/>
    </row>
    <row r="804" ht="14.25">
      <c r="B804" s="19"/>
    </row>
    <row r="805" ht="14.25">
      <c r="B805" s="19"/>
    </row>
    <row r="806" ht="14.25">
      <c r="B806" s="19"/>
    </row>
    <row r="807" ht="14.25">
      <c r="B807" s="19"/>
    </row>
    <row r="808" ht="14.25">
      <c r="B808" s="19"/>
    </row>
    <row r="809" ht="14.25">
      <c r="B809" s="19"/>
    </row>
    <row r="810" ht="14.25">
      <c r="B810" s="19"/>
    </row>
    <row r="811" ht="14.25">
      <c r="B811" s="19"/>
    </row>
    <row r="812" ht="14.25">
      <c r="B812" s="19"/>
    </row>
    <row r="813" ht="14.25">
      <c r="B813" s="19"/>
    </row>
    <row r="814" ht="14.25">
      <c r="B814" s="19"/>
    </row>
    <row r="815" ht="14.25">
      <c r="B815" s="19"/>
    </row>
    <row r="816" ht="14.25">
      <c r="B816" s="19"/>
    </row>
    <row r="817" ht="14.25">
      <c r="B817" s="19"/>
    </row>
    <row r="818" ht="14.25">
      <c r="B818" s="19"/>
    </row>
    <row r="819" ht="14.25">
      <c r="B819" s="19"/>
    </row>
    <row r="820" ht="14.25">
      <c r="B820" s="19"/>
    </row>
    <row r="821" ht="14.25">
      <c r="B821" s="19"/>
    </row>
    <row r="822" ht="14.25">
      <c r="B822" s="19"/>
    </row>
    <row r="823" ht="14.25">
      <c r="B823" s="19"/>
    </row>
    <row r="824" ht="14.25">
      <c r="B824" s="19"/>
    </row>
    <row r="825" ht="14.25">
      <c r="B825" s="19"/>
    </row>
    <row r="826" ht="14.25">
      <c r="B826" s="19"/>
    </row>
    <row r="827" ht="14.25">
      <c r="B827" s="19"/>
    </row>
    <row r="828" ht="14.25">
      <c r="B828" s="19"/>
    </row>
    <row r="829" ht="14.25">
      <c r="B829" s="19"/>
    </row>
    <row r="830" ht="14.25">
      <c r="B830" s="19"/>
    </row>
    <row r="831" ht="14.25">
      <c r="B831" s="19"/>
    </row>
    <row r="832" ht="14.25">
      <c r="B832" s="19"/>
    </row>
    <row r="833" ht="14.25">
      <c r="B833" s="19"/>
    </row>
    <row r="834" ht="14.25">
      <c r="B834" s="19"/>
    </row>
    <row r="835" ht="14.25">
      <c r="B835" s="19"/>
    </row>
    <row r="836" ht="14.25">
      <c r="B836" s="19"/>
    </row>
    <row r="837" ht="14.25">
      <c r="B837" s="19"/>
    </row>
    <row r="838" ht="14.25">
      <c r="B838" s="19"/>
    </row>
    <row r="839" ht="14.25">
      <c r="B839" s="19"/>
    </row>
    <row r="840" ht="14.25">
      <c r="B840" s="19"/>
    </row>
    <row r="841" ht="14.25">
      <c r="B841" s="19"/>
    </row>
    <row r="842" ht="14.25">
      <c r="B842" s="19"/>
    </row>
    <row r="843" ht="14.25">
      <c r="B843" s="19"/>
    </row>
    <row r="844" ht="14.25">
      <c r="B844" s="19"/>
    </row>
    <row r="845" ht="14.25">
      <c r="B845" s="19"/>
    </row>
    <row r="846" ht="14.25">
      <c r="B846" s="19"/>
    </row>
    <row r="847" ht="14.25">
      <c r="B847" s="19"/>
    </row>
    <row r="848" ht="14.25">
      <c r="B848" s="19"/>
    </row>
    <row r="849" ht="14.25">
      <c r="B849" s="19"/>
    </row>
    <row r="850" ht="14.25">
      <c r="B850" s="19"/>
    </row>
    <row r="851" ht="14.25">
      <c r="B851" s="19"/>
    </row>
    <row r="852" ht="14.25">
      <c r="B852" s="19"/>
    </row>
    <row r="853" ht="14.25">
      <c r="B853" s="19"/>
    </row>
    <row r="854" ht="14.25">
      <c r="B854" s="19"/>
    </row>
    <row r="855" ht="14.25">
      <c r="B855" s="19"/>
    </row>
    <row r="856" ht="14.25">
      <c r="B856" s="19"/>
    </row>
    <row r="857" ht="14.25">
      <c r="B857" s="19"/>
    </row>
    <row r="858" ht="14.25">
      <c r="B858" s="19"/>
    </row>
    <row r="859" ht="14.25">
      <c r="B859" s="19"/>
    </row>
    <row r="860" ht="14.25">
      <c r="B860" s="19"/>
    </row>
    <row r="861" ht="14.25">
      <c r="B861" s="19"/>
    </row>
    <row r="862" ht="14.25">
      <c r="B862" s="19"/>
    </row>
    <row r="863" ht="14.25">
      <c r="B863" s="19"/>
    </row>
    <row r="864" ht="14.25">
      <c r="B864" s="19"/>
    </row>
    <row r="865" ht="14.25">
      <c r="B865" s="19"/>
    </row>
    <row r="866" ht="14.25">
      <c r="B866" s="19"/>
    </row>
    <row r="867" ht="14.25">
      <c r="B867" s="19"/>
    </row>
    <row r="868" ht="14.25">
      <c r="B868" s="19"/>
    </row>
    <row r="869" ht="14.25">
      <c r="B869" s="19"/>
    </row>
    <row r="870" ht="14.25">
      <c r="B870" s="19"/>
    </row>
    <row r="871" ht="14.25">
      <c r="B871" s="19"/>
    </row>
    <row r="872" ht="14.25">
      <c r="B872" s="19"/>
    </row>
    <row r="873" ht="14.25">
      <c r="B873" s="19"/>
    </row>
    <row r="874" ht="14.25">
      <c r="B874" s="19"/>
    </row>
    <row r="875" ht="14.25">
      <c r="B875" s="19"/>
    </row>
    <row r="876" ht="14.25">
      <c r="B876" s="19"/>
    </row>
    <row r="877" ht="14.25">
      <c r="B877" s="19"/>
    </row>
    <row r="878" ht="14.25">
      <c r="B878" s="19"/>
    </row>
    <row r="879" ht="14.25">
      <c r="B879" s="19"/>
    </row>
    <row r="880" ht="14.25">
      <c r="B880" s="19"/>
    </row>
    <row r="881" ht="14.25">
      <c r="B881" s="19"/>
    </row>
    <row r="882" ht="14.25">
      <c r="B882" s="19"/>
    </row>
    <row r="883" ht="14.25">
      <c r="B883" s="19"/>
    </row>
    <row r="884" ht="14.25">
      <c r="B884" s="19"/>
    </row>
    <row r="885" ht="14.25">
      <c r="B885" s="19"/>
    </row>
    <row r="886" ht="14.25">
      <c r="B886" s="19"/>
    </row>
    <row r="887" ht="14.25">
      <c r="B887" s="19"/>
    </row>
    <row r="888" ht="14.25">
      <c r="B888" s="19"/>
    </row>
    <row r="889" ht="14.25">
      <c r="B889" s="19"/>
    </row>
    <row r="890" ht="14.25">
      <c r="B890" s="19"/>
    </row>
    <row r="891" ht="14.25">
      <c r="B891" s="19"/>
    </row>
    <row r="892" ht="14.25">
      <c r="B892" s="19"/>
    </row>
    <row r="893" ht="14.25">
      <c r="B893" s="19"/>
    </row>
    <row r="894" ht="14.25">
      <c r="B894" s="19"/>
    </row>
    <row r="895" ht="14.25">
      <c r="B895" s="19"/>
    </row>
    <row r="896" ht="14.25">
      <c r="B896" s="19"/>
    </row>
    <row r="897" ht="14.25">
      <c r="B897" s="19"/>
    </row>
    <row r="898" ht="14.25">
      <c r="B898" s="19"/>
    </row>
    <row r="899" ht="14.25">
      <c r="B899" s="19"/>
    </row>
    <row r="900" ht="14.25">
      <c r="B900" s="19"/>
    </row>
    <row r="901" ht="14.25">
      <c r="B901" s="19"/>
    </row>
    <row r="902" ht="14.25">
      <c r="B902" s="19"/>
    </row>
    <row r="903" ht="14.25">
      <c r="B903" s="19"/>
    </row>
    <row r="904" ht="14.25">
      <c r="B904" s="19"/>
    </row>
    <row r="905" ht="14.25">
      <c r="B905" s="19"/>
    </row>
    <row r="906" ht="14.25">
      <c r="B906" s="19"/>
    </row>
    <row r="907" ht="14.25">
      <c r="B907" s="19"/>
    </row>
    <row r="908" ht="14.25">
      <c r="B908" s="19"/>
    </row>
    <row r="909" ht="14.25">
      <c r="B909" s="19"/>
    </row>
    <row r="910" ht="14.25">
      <c r="B910" s="19"/>
    </row>
    <row r="911" ht="14.25">
      <c r="B911" s="19"/>
    </row>
    <row r="912" ht="14.25">
      <c r="B912" s="19"/>
    </row>
    <row r="913" ht="14.25">
      <c r="B913" s="19"/>
    </row>
    <row r="914" ht="14.25">
      <c r="B914" s="19"/>
    </row>
    <row r="915" ht="14.25">
      <c r="B915" s="19"/>
    </row>
    <row r="916" ht="14.25">
      <c r="B916" s="19"/>
    </row>
    <row r="917" ht="14.25">
      <c r="B917" s="19"/>
    </row>
    <row r="918" ht="14.25">
      <c r="B918" s="19"/>
    </row>
    <row r="919" ht="14.25">
      <c r="B919" s="19"/>
    </row>
    <row r="920" ht="14.25">
      <c r="B920" s="19"/>
    </row>
    <row r="921" ht="14.25">
      <c r="B921" s="19"/>
    </row>
    <row r="922" ht="14.25">
      <c r="B922" s="19"/>
    </row>
    <row r="923" ht="14.25">
      <c r="B923" s="19"/>
    </row>
    <row r="924" ht="14.25">
      <c r="B924" s="19"/>
    </row>
    <row r="925" ht="14.25">
      <c r="B925" s="19"/>
    </row>
    <row r="926" ht="14.25">
      <c r="B926" s="19"/>
    </row>
    <row r="927" ht="14.25">
      <c r="B927" s="19"/>
    </row>
    <row r="928" ht="14.25">
      <c r="B928" s="19"/>
    </row>
    <row r="929" ht="14.25">
      <c r="B929" s="19"/>
    </row>
    <row r="930" ht="14.25">
      <c r="B930" s="19"/>
    </row>
    <row r="931" ht="14.25">
      <c r="B931" s="19"/>
    </row>
    <row r="932" ht="14.25">
      <c r="B932" s="19"/>
    </row>
    <row r="933" ht="14.25">
      <c r="B933" s="19"/>
    </row>
    <row r="934" ht="14.25">
      <c r="B934" s="19"/>
    </row>
    <row r="935" ht="14.25">
      <c r="B935" s="19"/>
    </row>
    <row r="936" ht="14.25">
      <c r="B936" s="19"/>
    </row>
    <row r="937" ht="14.25">
      <c r="B937" s="19"/>
    </row>
    <row r="938" ht="14.25">
      <c r="B938" s="19"/>
    </row>
    <row r="939" ht="14.25">
      <c r="B939" s="19"/>
    </row>
    <row r="940" ht="14.25">
      <c r="B940" s="19"/>
    </row>
    <row r="941" ht="14.25">
      <c r="B941" s="19"/>
    </row>
    <row r="942" ht="14.25">
      <c r="B942" s="19"/>
    </row>
    <row r="943" ht="14.25">
      <c r="B943" s="19"/>
    </row>
    <row r="944" ht="14.25">
      <c r="B944" s="19"/>
    </row>
    <row r="945" ht="14.25">
      <c r="B945" s="19"/>
    </row>
    <row r="946" ht="14.25">
      <c r="B946" s="19"/>
    </row>
    <row r="947" ht="14.25">
      <c r="B947" s="19"/>
    </row>
    <row r="948" ht="14.25">
      <c r="B948" s="19"/>
    </row>
    <row r="949" ht="14.25">
      <c r="B949" s="19"/>
    </row>
    <row r="950" ht="14.25">
      <c r="B950" s="19"/>
    </row>
    <row r="951" ht="14.25">
      <c r="B951" s="19"/>
    </row>
    <row r="952" ht="14.25">
      <c r="B952" s="19"/>
    </row>
    <row r="953" ht="14.25">
      <c r="B953" s="19"/>
    </row>
    <row r="954" ht="14.25">
      <c r="B954" s="19"/>
    </row>
    <row r="955" ht="14.25">
      <c r="B955" s="19"/>
    </row>
    <row r="956" ht="14.25">
      <c r="B956" s="19"/>
    </row>
    <row r="957" ht="14.25">
      <c r="B957" s="19"/>
    </row>
    <row r="958" ht="14.25">
      <c r="B958" s="19"/>
    </row>
    <row r="959" ht="14.25">
      <c r="B959" s="19"/>
    </row>
    <row r="960" ht="14.25">
      <c r="B960" s="19"/>
    </row>
    <row r="961" ht="14.25">
      <c r="B961" s="19"/>
    </row>
    <row r="962" ht="14.25">
      <c r="B962" s="19"/>
    </row>
    <row r="963" ht="14.25">
      <c r="B963" s="19"/>
    </row>
    <row r="964" ht="14.25">
      <c r="B964" s="19"/>
    </row>
    <row r="965" ht="14.25">
      <c r="B965" s="19"/>
    </row>
    <row r="966" ht="14.25">
      <c r="B966" s="19"/>
    </row>
    <row r="967" ht="14.25">
      <c r="B967" s="19"/>
    </row>
    <row r="968" ht="14.25">
      <c r="B968" s="19"/>
    </row>
    <row r="969" ht="14.25">
      <c r="B969" s="19"/>
    </row>
    <row r="970" ht="14.25">
      <c r="B970" s="19"/>
    </row>
    <row r="971" ht="14.25">
      <c r="B971" s="19"/>
    </row>
    <row r="972" ht="14.25">
      <c r="B972" s="19"/>
    </row>
    <row r="973" ht="14.25">
      <c r="B973" s="19"/>
    </row>
    <row r="974" ht="14.25">
      <c r="B974" s="19"/>
    </row>
    <row r="975" ht="14.25">
      <c r="B975" s="19"/>
    </row>
    <row r="976" ht="14.25">
      <c r="B976" s="19"/>
    </row>
    <row r="977" ht="14.25">
      <c r="B977" s="19"/>
    </row>
    <row r="978" ht="14.25">
      <c r="B978" s="19"/>
    </row>
    <row r="979" ht="14.25">
      <c r="B979" s="19"/>
    </row>
    <row r="980" ht="14.25">
      <c r="B980" s="19"/>
    </row>
    <row r="981" ht="14.25">
      <c r="B981" s="19"/>
    </row>
    <row r="982" ht="14.25">
      <c r="B982" s="19"/>
    </row>
    <row r="983" ht="14.25">
      <c r="B983" s="19"/>
    </row>
    <row r="984" ht="14.25">
      <c r="B984" s="19"/>
    </row>
    <row r="985" ht="14.25">
      <c r="B985" s="19"/>
    </row>
    <row r="986" ht="14.25">
      <c r="B986" s="19"/>
    </row>
    <row r="987" ht="14.25">
      <c r="B987" s="19"/>
    </row>
    <row r="988" ht="14.25">
      <c r="B988" s="19"/>
    </row>
    <row r="989" ht="14.25">
      <c r="B989" s="19"/>
    </row>
    <row r="990" ht="14.25">
      <c r="B990" s="19"/>
    </row>
    <row r="991" ht="14.25">
      <c r="B991" s="19"/>
    </row>
    <row r="992" ht="14.25">
      <c r="B992" s="19"/>
    </row>
    <row r="993" ht="14.25">
      <c r="B993" s="19"/>
    </row>
    <row r="994" ht="14.25">
      <c r="B994" s="19"/>
    </row>
    <row r="995" ht="14.25">
      <c r="B995" s="19"/>
    </row>
    <row r="996" ht="14.25">
      <c r="B996" s="19"/>
    </row>
    <row r="997" ht="14.25">
      <c r="B997" s="19"/>
    </row>
    <row r="998" ht="14.25">
      <c r="B998" s="19"/>
    </row>
    <row r="999" ht="14.25">
      <c r="B999" s="19"/>
    </row>
    <row r="1000" ht="14.25">
      <c r="B1000" s="19"/>
    </row>
    <row r="1001" ht="14.25">
      <c r="B1001" s="19"/>
    </row>
    <row r="1002" ht="14.25">
      <c r="B1002" s="19"/>
    </row>
    <row r="1003" ht="14.25">
      <c r="B1003" s="19"/>
    </row>
    <row r="1004" ht="14.25">
      <c r="B1004" s="19"/>
    </row>
    <row r="1005" ht="14.25">
      <c r="B1005" s="19"/>
    </row>
    <row r="1006" ht="14.25">
      <c r="B1006" s="19"/>
    </row>
    <row r="1007" ht="14.25">
      <c r="B1007" s="19"/>
    </row>
    <row r="1008" ht="14.25">
      <c r="B1008" s="19"/>
    </row>
    <row r="1009" ht="14.25">
      <c r="B1009" s="19"/>
    </row>
    <row r="1010" ht="14.25">
      <c r="B1010" s="19"/>
    </row>
    <row r="1011" ht="14.25">
      <c r="B1011" s="19"/>
    </row>
    <row r="1012" ht="14.25">
      <c r="B1012" s="19"/>
    </row>
    <row r="1013" ht="14.25">
      <c r="B1013" s="19"/>
    </row>
    <row r="1014" ht="14.25">
      <c r="B1014" s="19"/>
    </row>
    <row r="1015" ht="14.25">
      <c r="B1015" s="19"/>
    </row>
    <row r="1016" ht="14.25">
      <c r="B1016" s="19"/>
    </row>
    <row r="1017" ht="14.25">
      <c r="B1017" s="19"/>
    </row>
    <row r="1018" ht="14.25">
      <c r="B1018" s="19"/>
    </row>
    <row r="1019" ht="14.25">
      <c r="B1019" s="19"/>
    </row>
    <row r="1020" ht="14.25">
      <c r="B1020" s="19"/>
    </row>
    <row r="1021" ht="14.25">
      <c r="B1021" s="19"/>
    </row>
    <row r="1022" ht="14.25">
      <c r="B1022" s="19"/>
    </row>
    <row r="1023" ht="14.25">
      <c r="B1023" s="19"/>
    </row>
    <row r="1024" ht="14.25">
      <c r="B1024" s="19"/>
    </row>
    <row r="1025" ht="14.25">
      <c r="B1025" s="19"/>
    </row>
    <row r="1026" ht="14.25">
      <c r="B1026" s="19"/>
    </row>
    <row r="1027" ht="14.25">
      <c r="B1027" s="19"/>
    </row>
    <row r="1028" ht="14.25">
      <c r="B1028" s="19"/>
    </row>
    <row r="1029" ht="14.25">
      <c r="B1029" s="19"/>
    </row>
    <row r="1030" ht="14.25">
      <c r="B1030" s="19"/>
    </row>
    <row r="1031" ht="14.25">
      <c r="B1031" s="19"/>
    </row>
    <row r="1032" ht="14.25">
      <c r="B1032" s="19"/>
    </row>
    <row r="1033" ht="14.25">
      <c r="B1033" s="19"/>
    </row>
    <row r="1034" ht="14.25">
      <c r="B1034" s="19"/>
    </row>
    <row r="1035" ht="14.25">
      <c r="B1035" s="19"/>
    </row>
    <row r="1036" ht="14.25">
      <c r="B1036" s="19"/>
    </row>
    <row r="1037" ht="14.25">
      <c r="B1037" s="19"/>
    </row>
    <row r="1038" ht="14.25">
      <c r="B1038" s="19"/>
    </row>
    <row r="1039" ht="14.25">
      <c r="B1039" s="19"/>
    </row>
    <row r="1040" ht="14.25">
      <c r="B1040" s="19"/>
    </row>
    <row r="1041" ht="14.25">
      <c r="B1041" s="19"/>
    </row>
    <row r="1042" ht="14.25">
      <c r="B1042" s="19"/>
    </row>
    <row r="1043" ht="14.25">
      <c r="B1043" s="19"/>
    </row>
    <row r="1044" ht="14.25">
      <c r="B1044" s="19"/>
    </row>
    <row r="1045" ht="14.25">
      <c r="B1045" s="19"/>
    </row>
    <row r="1046" ht="14.25">
      <c r="B1046" s="19"/>
    </row>
    <row r="1047" ht="14.25">
      <c r="B1047" s="19"/>
    </row>
    <row r="1048" ht="14.25">
      <c r="B1048" s="19"/>
    </row>
    <row r="1049" ht="14.25">
      <c r="B1049" s="19"/>
    </row>
    <row r="1050" ht="14.25">
      <c r="B1050" s="19"/>
    </row>
    <row r="1051" ht="14.25">
      <c r="B1051" s="19"/>
    </row>
    <row r="1052" ht="14.25">
      <c r="B1052" s="19"/>
    </row>
    <row r="1053" ht="14.25">
      <c r="B1053" s="19"/>
    </row>
    <row r="1054" ht="14.25">
      <c r="B1054" s="19"/>
    </row>
    <row r="1055" ht="14.25">
      <c r="B1055" s="19"/>
    </row>
    <row r="1056" ht="14.25">
      <c r="B1056" s="19"/>
    </row>
    <row r="1057" ht="14.25">
      <c r="B1057" s="19"/>
    </row>
    <row r="1058" ht="14.25">
      <c r="B1058" s="19"/>
    </row>
    <row r="1059" ht="14.25">
      <c r="B1059" s="19"/>
    </row>
    <row r="1060" ht="14.25">
      <c r="B1060" s="19"/>
    </row>
    <row r="1061" ht="14.25">
      <c r="B1061" s="19"/>
    </row>
    <row r="1062" ht="14.25">
      <c r="B1062" s="19"/>
    </row>
    <row r="1063" ht="14.25">
      <c r="B1063" s="19"/>
    </row>
    <row r="1064" ht="14.25">
      <c r="B1064" s="19"/>
    </row>
    <row r="1065" ht="14.25">
      <c r="B1065" s="19"/>
    </row>
    <row r="1066" ht="14.25">
      <c r="B1066" s="19"/>
    </row>
    <row r="1067" ht="14.25">
      <c r="B1067" s="19"/>
    </row>
    <row r="1068" ht="14.25">
      <c r="B1068" s="19"/>
    </row>
    <row r="1069" ht="14.25">
      <c r="B1069" s="19"/>
    </row>
    <row r="1070" ht="14.25">
      <c r="B1070" s="19"/>
    </row>
    <row r="1071" ht="14.25">
      <c r="B1071" s="19"/>
    </row>
    <row r="1072" ht="14.25">
      <c r="B1072" s="19"/>
    </row>
    <row r="1073" ht="14.25">
      <c r="B1073" s="19"/>
    </row>
    <row r="1074" ht="14.25">
      <c r="B1074" s="19"/>
    </row>
    <row r="1075" ht="14.25">
      <c r="B1075" s="19"/>
    </row>
    <row r="1076" ht="14.25">
      <c r="B1076" s="19"/>
    </row>
    <row r="1077" ht="14.25">
      <c r="B1077" s="19"/>
    </row>
    <row r="1078" ht="14.25">
      <c r="B1078" s="19"/>
    </row>
    <row r="1079" ht="14.25">
      <c r="B1079" s="19"/>
    </row>
    <row r="1080" ht="14.25">
      <c r="B1080" s="19"/>
    </row>
    <row r="1081" ht="14.25">
      <c r="B1081" s="19"/>
    </row>
    <row r="1082" ht="14.25">
      <c r="B1082" s="19"/>
    </row>
    <row r="1083" ht="14.25">
      <c r="B1083" s="19"/>
    </row>
    <row r="1084" ht="14.25">
      <c r="B1084" s="19"/>
    </row>
    <row r="1085" ht="14.25">
      <c r="B1085" s="19"/>
    </row>
    <row r="1086" ht="14.25">
      <c r="B1086" s="19"/>
    </row>
    <row r="1087" ht="14.25">
      <c r="B1087" s="19"/>
    </row>
    <row r="1088" ht="14.25">
      <c r="B1088" s="19"/>
    </row>
    <row r="1089" ht="14.25">
      <c r="B1089" s="19"/>
    </row>
    <row r="1090" ht="14.25">
      <c r="B1090" s="19"/>
    </row>
    <row r="1091" ht="14.25">
      <c r="B1091" s="19"/>
    </row>
    <row r="1092" ht="14.25">
      <c r="B1092" s="19"/>
    </row>
    <row r="1093" ht="14.25">
      <c r="B1093" s="19"/>
    </row>
    <row r="1094" ht="14.25">
      <c r="B1094" s="19"/>
    </row>
    <row r="1095" ht="14.25">
      <c r="B1095" s="19"/>
    </row>
    <row r="1096" ht="14.25">
      <c r="B1096" s="19"/>
    </row>
    <row r="1097" ht="14.25">
      <c r="B1097" s="19"/>
    </row>
    <row r="1098" ht="14.25">
      <c r="B1098" s="19"/>
    </row>
    <row r="1099" ht="14.25">
      <c r="B1099" s="19"/>
    </row>
    <row r="1100" ht="14.25">
      <c r="B1100" s="19"/>
    </row>
    <row r="1101" ht="14.25">
      <c r="B1101" s="19"/>
    </row>
    <row r="1102" ht="14.25">
      <c r="B1102" s="19"/>
    </row>
    <row r="1103" ht="14.25">
      <c r="B1103" s="19"/>
    </row>
    <row r="1104" ht="14.25">
      <c r="B1104" s="19"/>
    </row>
    <row r="1105" ht="14.25">
      <c r="B1105" s="19"/>
    </row>
    <row r="1106" ht="14.25">
      <c r="B1106" s="19"/>
    </row>
    <row r="1107" ht="14.25">
      <c r="B1107" s="19"/>
    </row>
    <row r="1108" ht="14.25">
      <c r="B1108" s="19"/>
    </row>
    <row r="1109" ht="14.25">
      <c r="B1109" s="19"/>
    </row>
    <row r="1110" ht="14.25">
      <c r="B1110" s="19"/>
    </row>
    <row r="1111" ht="14.25">
      <c r="B1111" s="19"/>
    </row>
    <row r="1112" ht="14.25">
      <c r="B1112" s="19"/>
    </row>
    <row r="1113" ht="14.25">
      <c r="B1113" s="19"/>
    </row>
    <row r="1114" ht="14.25">
      <c r="B1114" s="19"/>
    </row>
    <row r="1115" ht="14.25">
      <c r="B1115" s="19"/>
    </row>
    <row r="1116" ht="14.25">
      <c r="B1116" s="19"/>
    </row>
    <row r="1117" ht="14.25">
      <c r="B1117" s="19"/>
    </row>
    <row r="1118" ht="14.25">
      <c r="B1118" s="19"/>
    </row>
    <row r="1119" ht="14.25">
      <c r="B1119" s="19"/>
    </row>
    <row r="1120" ht="14.25">
      <c r="B1120" s="19"/>
    </row>
    <row r="1121" ht="14.25">
      <c r="B1121" s="19"/>
    </row>
    <row r="1122" ht="14.25">
      <c r="B1122" s="19"/>
    </row>
    <row r="1123" ht="14.25">
      <c r="B1123" s="19"/>
    </row>
    <row r="1124" ht="14.25">
      <c r="B1124" s="19"/>
    </row>
    <row r="1125" ht="14.25">
      <c r="B1125" s="19"/>
    </row>
    <row r="1126" ht="14.25">
      <c r="B1126" s="19"/>
    </row>
    <row r="1127" ht="14.25">
      <c r="B1127" s="19"/>
    </row>
    <row r="1128" ht="14.25">
      <c r="B1128" s="19"/>
    </row>
    <row r="1129" ht="14.25">
      <c r="B1129" s="19"/>
    </row>
    <row r="1130" ht="14.25">
      <c r="B1130" s="19"/>
    </row>
    <row r="1131" ht="14.25">
      <c r="B1131" s="19"/>
    </row>
    <row r="1132" ht="14.25">
      <c r="B1132" s="19"/>
    </row>
    <row r="1133" ht="14.25">
      <c r="B1133" s="19"/>
    </row>
    <row r="1134" ht="14.25">
      <c r="B1134" s="19"/>
    </row>
    <row r="1135" ht="14.25">
      <c r="B1135" s="19"/>
    </row>
    <row r="1136" ht="14.25">
      <c r="B1136" s="19"/>
    </row>
    <row r="1137" ht="14.25">
      <c r="B1137" s="19"/>
    </row>
    <row r="1138" ht="14.25">
      <c r="B1138" s="19"/>
    </row>
    <row r="1139" ht="14.25">
      <c r="B1139" s="19"/>
    </row>
    <row r="1140" ht="14.25">
      <c r="B1140" s="19"/>
    </row>
    <row r="1141" ht="14.25">
      <c r="B1141" s="19"/>
    </row>
    <row r="1142" ht="14.25">
      <c r="B1142" s="19"/>
    </row>
    <row r="1143" ht="14.25">
      <c r="B1143" s="19"/>
    </row>
    <row r="1144" ht="14.25">
      <c r="B1144" s="19"/>
    </row>
    <row r="1145" ht="14.25">
      <c r="B1145" s="19"/>
    </row>
    <row r="1146" ht="14.25">
      <c r="B1146" s="19"/>
    </row>
    <row r="1147" ht="14.25">
      <c r="B1147" s="19"/>
    </row>
    <row r="1148" ht="14.25">
      <c r="B1148" s="19"/>
    </row>
    <row r="1149" ht="14.25">
      <c r="B1149" s="19"/>
    </row>
    <row r="1150" ht="14.25">
      <c r="B1150" s="19"/>
    </row>
    <row r="1151" ht="14.25">
      <c r="B1151" s="19"/>
    </row>
    <row r="1152" ht="14.25">
      <c r="B1152" s="19"/>
    </row>
    <row r="1153" ht="14.25">
      <c r="B1153" s="19"/>
    </row>
    <row r="1154" ht="14.25">
      <c r="B1154" s="19"/>
    </row>
    <row r="1155" ht="14.25">
      <c r="B1155" s="19"/>
    </row>
    <row r="1156" ht="14.25">
      <c r="B1156" s="19"/>
    </row>
    <row r="1157" ht="14.25">
      <c r="B1157" s="19"/>
    </row>
    <row r="1158" ht="14.25">
      <c r="B1158" s="19"/>
    </row>
    <row r="1159" ht="14.25">
      <c r="B1159" s="19"/>
    </row>
    <row r="1160" ht="14.25">
      <c r="B1160" s="19"/>
    </row>
    <row r="1161" ht="14.25">
      <c r="B1161" s="19"/>
    </row>
    <row r="1162" ht="14.25">
      <c r="B1162" s="19"/>
    </row>
    <row r="1163" ht="14.25">
      <c r="B1163" s="19"/>
    </row>
    <row r="1164" ht="14.25">
      <c r="B1164" s="19"/>
    </row>
    <row r="1165" ht="14.25">
      <c r="B1165" s="19"/>
    </row>
    <row r="1166" ht="14.25">
      <c r="B1166" s="19"/>
    </row>
    <row r="1167" ht="14.25">
      <c r="B1167" s="19"/>
    </row>
    <row r="1168" ht="14.25">
      <c r="B1168" s="19"/>
    </row>
    <row r="1169" ht="14.25">
      <c r="B1169" s="19"/>
    </row>
    <row r="1170" ht="14.25">
      <c r="B1170" s="19"/>
    </row>
    <row r="1219" spans="5:17" ht="14.25">
      <c r="E1219" s="27"/>
      <c r="F1219" s="27"/>
      <c r="G1219" s="27"/>
      <c r="H1219" s="27"/>
      <c r="I1219" s="27"/>
      <c r="J1219" s="27"/>
      <c r="K1219" s="27"/>
      <c r="L1219" s="27"/>
      <c r="M1219" s="27"/>
      <c r="O1219" s="28"/>
      <c r="P1219" s="28"/>
      <c r="Q1219" s="27"/>
    </row>
    <row r="1220" spans="5:17" ht="14.25">
      <c r="E1220" s="27"/>
      <c r="F1220" s="27"/>
      <c r="G1220" s="27"/>
      <c r="H1220" s="27"/>
      <c r="I1220" s="27"/>
      <c r="J1220" s="27"/>
      <c r="K1220" s="27"/>
      <c r="L1220" s="27"/>
      <c r="M1220" s="27"/>
      <c r="O1220" s="28"/>
      <c r="P1220" s="28"/>
      <c r="Q1220" s="27"/>
    </row>
    <row r="1221" spans="5:17" ht="14.25">
      <c r="E1221" s="27"/>
      <c r="F1221" s="27"/>
      <c r="G1221" s="27"/>
      <c r="H1221" s="27"/>
      <c r="I1221" s="27"/>
      <c r="J1221" s="27"/>
      <c r="K1221" s="27"/>
      <c r="L1221" s="27"/>
      <c r="M1221" s="27"/>
      <c r="O1221" s="28"/>
      <c r="P1221" s="28"/>
      <c r="Q1221" s="27"/>
    </row>
    <row r="1222" spans="5:17" ht="14.25">
      <c r="E1222" s="27"/>
      <c r="F1222" s="27"/>
      <c r="G1222" s="27"/>
      <c r="H1222" s="27"/>
      <c r="I1222" s="27"/>
      <c r="J1222" s="27"/>
      <c r="K1222" s="27"/>
      <c r="L1222" s="27"/>
      <c r="M1222" s="27"/>
      <c r="O1222" s="28"/>
      <c r="P1222" s="28"/>
      <c r="Q1222" s="27"/>
    </row>
    <row r="1223" spans="5:17" ht="14.25">
      <c r="E1223" s="27"/>
      <c r="F1223" s="27"/>
      <c r="G1223" s="27"/>
      <c r="H1223" s="27"/>
      <c r="I1223" s="27"/>
      <c r="J1223" s="27"/>
      <c r="K1223" s="27"/>
      <c r="L1223" s="27"/>
      <c r="M1223" s="27"/>
      <c r="O1223" s="28"/>
      <c r="P1223" s="28"/>
      <c r="Q1223" s="27"/>
    </row>
    <row r="1224" spans="5:17" ht="14.25">
      <c r="E1224" s="27"/>
      <c r="F1224" s="27"/>
      <c r="G1224" s="27"/>
      <c r="H1224" s="27"/>
      <c r="I1224" s="27"/>
      <c r="J1224" s="27"/>
      <c r="K1224" s="27"/>
      <c r="L1224" s="27"/>
      <c r="M1224" s="27"/>
      <c r="O1224" s="28"/>
      <c r="P1224" s="28"/>
      <c r="Q1224" s="27"/>
    </row>
    <row r="1225" spans="5:17" ht="14.25">
      <c r="E1225" s="27"/>
      <c r="F1225" s="27"/>
      <c r="G1225" s="27"/>
      <c r="H1225" s="27"/>
      <c r="I1225" s="27"/>
      <c r="J1225" s="27"/>
      <c r="K1225" s="27"/>
      <c r="L1225" s="27"/>
      <c r="M1225" s="27"/>
      <c r="O1225" s="28"/>
      <c r="P1225" s="28"/>
      <c r="Q1225" s="27"/>
    </row>
    <row r="1226" spans="5:17" ht="14.25">
      <c r="E1226" s="27"/>
      <c r="F1226" s="27"/>
      <c r="G1226" s="27"/>
      <c r="H1226" s="27"/>
      <c r="I1226" s="27"/>
      <c r="J1226" s="27"/>
      <c r="K1226" s="27"/>
      <c r="L1226" s="27"/>
      <c r="M1226" s="27"/>
      <c r="O1226" s="28"/>
      <c r="P1226" s="28"/>
      <c r="Q1226" s="27"/>
    </row>
    <row r="1285" ht="14.25">
      <c r="B1285" s="19"/>
    </row>
    <row r="1286" ht="14.25">
      <c r="B1286" s="19"/>
    </row>
    <row r="1287" ht="14.25">
      <c r="B1287" s="19"/>
    </row>
    <row r="1288" ht="14.25">
      <c r="B1288" s="19"/>
    </row>
    <row r="1297" spans="1:3" ht="13.5">
      <c r="A1297" s="19"/>
      <c r="B1297" s="19"/>
      <c r="C1297" s="19"/>
    </row>
    <row r="1298" ht="14.25">
      <c r="C1298" s="19"/>
    </row>
    <row r="1299" spans="2:3" ht="14.25">
      <c r="B1299" s="19"/>
      <c r="C1299" s="19"/>
    </row>
    <row r="1300" ht="14.25">
      <c r="C1300" s="19"/>
    </row>
    <row r="1301" ht="14.25">
      <c r="C1301" s="19"/>
    </row>
    <row r="1302" ht="14.25">
      <c r="C1302" s="19"/>
    </row>
    <row r="1303" ht="14.25">
      <c r="C1303" s="19"/>
    </row>
    <row r="1304" ht="14.25">
      <c r="C1304" s="19"/>
    </row>
    <row r="1305" ht="14.25">
      <c r="C1305" s="19"/>
    </row>
    <row r="1306" ht="14.25">
      <c r="C1306" s="19"/>
    </row>
    <row r="1307" ht="14.25">
      <c r="C1307" s="19"/>
    </row>
    <row r="1308" ht="14.25">
      <c r="C1308" s="19"/>
    </row>
    <row r="1309" spans="2:3" ht="14.25">
      <c r="B1309" s="19"/>
      <c r="C1309" s="19"/>
    </row>
    <row r="1310" ht="14.25">
      <c r="C1310" s="19"/>
    </row>
    <row r="1311" ht="14.25">
      <c r="C1311" s="19"/>
    </row>
    <row r="1312" ht="14.25">
      <c r="C1312" s="19"/>
    </row>
    <row r="1313" ht="14.25">
      <c r="B1313" s="19"/>
    </row>
    <row r="1315" ht="14.25">
      <c r="B1315" s="19"/>
    </row>
    <row r="1317" ht="14.25">
      <c r="B1317" s="19"/>
    </row>
    <row r="1319" ht="14.25">
      <c r="B1319" s="19"/>
    </row>
    <row r="1321" ht="14.25">
      <c r="B1321" s="19"/>
    </row>
    <row r="1323" ht="14.25">
      <c r="B1323" s="19"/>
    </row>
    <row r="1332" ht="13.5">
      <c r="A1332" s="19"/>
    </row>
    <row r="1335" ht="14.25">
      <c r="C1335" s="19"/>
    </row>
    <row r="1336" ht="14.25">
      <c r="C1336" s="19"/>
    </row>
    <row r="1337" ht="14.25">
      <c r="C1337" s="19"/>
    </row>
    <row r="1338" ht="14.25">
      <c r="C1338" s="19"/>
    </row>
    <row r="1339" ht="14.25">
      <c r="C1339" s="19"/>
    </row>
    <row r="1340" spans="2:3" ht="14.25">
      <c r="B1340" s="19"/>
      <c r="C1340" s="19"/>
    </row>
    <row r="1341" ht="14.25">
      <c r="C1341" s="19"/>
    </row>
    <row r="1342" spans="2:3" ht="14.25">
      <c r="B1342" s="19"/>
      <c r="C1342" s="19"/>
    </row>
    <row r="1344" ht="14.25">
      <c r="C1344" s="19"/>
    </row>
    <row r="1345" ht="14.25">
      <c r="C1345" s="19"/>
    </row>
    <row r="1346" ht="14.25">
      <c r="C1346" s="19"/>
    </row>
    <row r="1397" ht="14.25">
      <c r="D1397" s="29"/>
    </row>
    <row r="1398" ht="14.25">
      <c r="D1398" s="29"/>
    </row>
    <row r="1399" ht="14.25">
      <c r="D1399" s="29"/>
    </row>
    <row r="1400" ht="14.25">
      <c r="D1400" s="29"/>
    </row>
    <row r="1401" ht="14.25">
      <c r="D1401" s="29"/>
    </row>
    <row r="1402" ht="14.25">
      <c r="D1402" s="29"/>
    </row>
    <row r="1403" ht="14.25">
      <c r="D1403" s="29"/>
    </row>
    <row r="1404" ht="14.25">
      <c r="D1404" s="29"/>
    </row>
    <row r="1405" ht="14.25">
      <c r="D1405" s="29"/>
    </row>
    <row r="1406" ht="14.25">
      <c r="D1406" s="29"/>
    </row>
    <row r="1407" ht="14.25">
      <c r="D1407" s="29"/>
    </row>
    <row r="1408" ht="14.25">
      <c r="D1408" s="29"/>
    </row>
    <row r="1410" ht="14.25">
      <c r="B1410" s="19"/>
    </row>
  </sheetData>
  <sheetProtection/>
  <mergeCells count="2">
    <mergeCell ref="A1:Q1"/>
    <mergeCell ref="A166:Q16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九原区教育局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杨文庆</dc:creator>
  <cp:keywords/>
  <dc:description/>
  <cp:lastModifiedBy/>
  <dcterms:created xsi:type="dcterms:W3CDTF">2017-07-18T11:11:00Z</dcterms:created>
  <dcterms:modified xsi:type="dcterms:W3CDTF">2017-07-18T13:00:28Z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