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55" windowHeight="10800" activeTab="0"/>
  </bookViews>
  <sheets>
    <sheet name="考生表98zf最终表" sheetId="1" r:id="rId1"/>
  </sheets>
  <definedNames>
    <definedName name="_xlnm.Print_Titles" localSheetId="0">'考生表98zf最终表'!$2:$2</definedName>
    <definedName name="考生表98zf最终表">'考生表98zf最终表'!$D$2:$L$47</definedName>
  </definedNames>
  <calcPr fullCalcOnLoad="1"/>
</workbook>
</file>

<file path=xl/sharedStrings.xml><?xml version="1.0" encoding="utf-8"?>
<sst xmlns="http://schemas.openxmlformats.org/spreadsheetml/2006/main" count="248" uniqueCount="176">
  <si>
    <t>姓名</t>
  </si>
  <si>
    <t>准考证号</t>
  </si>
  <si>
    <t>报考职位</t>
  </si>
  <si>
    <t>报考部门</t>
  </si>
  <si>
    <t>刘佳</t>
  </si>
  <si>
    <t>苏日娜</t>
  </si>
  <si>
    <t>伊茹罕</t>
  </si>
  <si>
    <t>王婷</t>
  </si>
  <si>
    <t>张晓娜</t>
  </si>
  <si>
    <t>珠娜</t>
  </si>
  <si>
    <t>高鑫</t>
  </si>
  <si>
    <t>王晨</t>
  </si>
  <si>
    <t>陈阳</t>
  </si>
  <si>
    <t>赵明</t>
  </si>
  <si>
    <t>李玲</t>
  </si>
  <si>
    <t>周芮</t>
  </si>
  <si>
    <t>刘晓霞</t>
  </si>
  <si>
    <t>521501324112</t>
  </si>
  <si>
    <t>521523412101</t>
  </si>
  <si>
    <t>521501324121</t>
  </si>
  <si>
    <t>罗嘉欣</t>
  </si>
  <si>
    <t>521501243906</t>
  </si>
  <si>
    <t>儿科（新生儿）2</t>
  </si>
  <si>
    <t>侯雅捷</t>
  </si>
  <si>
    <t>521502231124</t>
  </si>
  <si>
    <t>521501244917</t>
  </si>
  <si>
    <t>苏新</t>
  </si>
  <si>
    <t>521501243226</t>
  </si>
  <si>
    <t>心外科</t>
  </si>
  <si>
    <t>521501244222</t>
  </si>
  <si>
    <t>521501244202</t>
  </si>
  <si>
    <t>521502231123</t>
  </si>
  <si>
    <t>皮肤科</t>
  </si>
  <si>
    <t>秦呼和</t>
  </si>
  <si>
    <t>521501245309</t>
  </si>
  <si>
    <t>郭娜娜</t>
  </si>
  <si>
    <t>521501245604</t>
  </si>
  <si>
    <t>侯伟</t>
  </si>
  <si>
    <t>521501245222</t>
  </si>
  <si>
    <t>急诊科1</t>
  </si>
  <si>
    <t>马亮</t>
  </si>
  <si>
    <t>521501245915</t>
  </si>
  <si>
    <t>急诊科2</t>
  </si>
  <si>
    <t>曹浩</t>
  </si>
  <si>
    <t>521501245715</t>
  </si>
  <si>
    <t>范志强</t>
  </si>
  <si>
    <t>521501244609</t>
  </si>
  <si>
    <t>杜芳芳</t>
  </si>
  <si>
    <t>521501243519</t>
  </si>
  <si>
    <t>高压氧舱岗位</t>
  </si>
  <si>
    <t>521501244503</t>
  </si>
  <si>
    <t>冀志刚</t>
  </si>
  <si>
    <t>521501245104</t>
  </si>
  <si>
    <t>分院—血管外科</t>
  </si>
  <si>
    <t>高军</t>
  </si>
  <si>
    <t>521502231125</t>
  </si>
  <si>
    <t>尹树慧</t>
  </si>
  <si>
    <t>551501583230</t>
  </si>
  <si>
    <t>临床检验中心</t>
  </si>
  <si>
    <t>史顺</t>
  </si>
  <si>
    <t>551501583524</t>
  </si>
  <si>
    <t>武学伟</t>
  </si>
  <si>
    <t>551523411102</t>
  </si>
  <si>
    <t>分院—检验科</t>
  </si>
  <si>
    <t>李茹意</t>
  </si>
  <si>
    <t>551501583718</t>
  </si>
  <si>
    <t>安槿</t>
  </si>
  <si>
    <t>551502232119</t>
  </si>
  <si>
    <t>杨小玉</t>
  </si>
  <si>
    <t>551502232006</t>
  </si>
  <si>
    <t>张颖靓</t>
  </si>
  <si>
    <t>551501583620</t>
  </si>
  <si>
    <t>刘晓桐</t>
  </si>
  <si>
    <t>551523411129</t>
  </si>
  <si>
    <t>吴珊珊</t>
  </si>
  <si>
    <t>531501243022</t>
  </si>
  <si>
    <t>国家药物临床试验机构（科研）</t>
  </si>
  <si>
    <t>马红玲</t>
  </si>
  <si>
    <t>531502231526</t>
  </si>
  <si>
    <t>周静亚</t>
  </si>
  <si>
    <t>531523410423</t>
  </si>
  <si>
    <t>药学部</t>
  </si>
  <si>
    <t>朱冉</t>
  </si>
  <si>
    <t>531501320122</t>
  </si>
  <si>
    <t>袁宏丽</t>
  </si>
  <si>
    <t>531501580305</t>
  </si>
  <si>
    <t>张小茜</t>
  </si>
  <si>
    <t>111501128805</t>
  </si>
  <si>
    <t>分院人事科</t>
  </si>
  <si>
    <t>111501129011</t>
  </si>
  <si>
    <t>张徽</t>
  </si>
  <si>
    <t>111501026824</t>
  </si>
  <si>
    <t>聂隽隽</t>
  </si>
  <si>
    <t>111523082605</t>
  </si>
  <si>
    <t>分院—办公室</t>
  </si>
  <si>
    <t>马智</t>
  </si>
  <si>
    <t>111501212427</t>
  </si>
  <si>
    <t>111501214021</t>
  </si>
  <si>
    <t>刘晨佳</t>
  </si>
  <si>
    <t>111523085023</t>
  </si>
  <si>
    <t>质量控制科</t>
  </si>
  <si>
    <t>李秀芬</t>
  </si>
  <si>
    <t>111502188804</t>
  </si>
  <si>
    <t>111501215802</t>
  </si>
  <si>
    <t>111501214525</t>
  </si>
  <si>
    <t>博士项目管理部</t>
  </si>
  <si>
    <t>111501023220</t>
  </si>
  <si>
    <t>111501022330</t>
  </si>
  <si>
    <t>序号</t>
  </si>
  <si>
    <t>面试成绩</t>
  </si>
  <si>
    <t>总成绩</t>
  </si>
  <si>
    <t>是否进入体检考察</t>
  </si>
  <si>
    <t>是</t>
  </si>
  <si>
    <t>排名</t>
  </si>
  <si>
    <t>笔试加权成绩（60%）</t>
  </si>
  <si>
    <t>面试加权成绩（40%）</t>
  </si>
  <si>
    <t>笔试总成绩</t>
  </si>
  <si>
    <t>备注</t>
  </si>
  <si>
    <t>否</t>
  </si>
  <si>
    <t>否</t>
  </si>
  <si>
    <t>儿科（新生儿）2</t>
  </si>
  <si>
    <t>是</t>
  </si>
  <si>
    <t>否</t>
  </si>
  <si>
    <t>缺考</t>
  </si>
  <si>
    <t>是</t>
  </si>
  <si>
    <t>心外科</t>
  </si>
  <si>
    <t>否</t>
  </si>
  <si>
    <t>是</t>
  </si>
  <si>
    <t>皮肤科</t>
  </si>
  <si>
    <t>否</t>
  </si>
  <si>
    <t>急诊科1</t>
  </si>
  <si>
    <t>否</t>
  </si>
  <si>
    <t>是</t>
  </si>
  <si>
    <t>高压氧舱岗位</t>
  </si>
  <si>
    <t>否</t>
  </si>
  <si>
    <t>分院—血管外科</t>
  </si>
  <si>
    <t>是</t>
  </si>
  <si>
    <t>否</t>
  </si>
  <si>
    <t>临床检验中心</t>
  </si>
  <si>
    <t>是</t>
  </si>
  <si>
    <t>否</t>
  </si>
  <si>
    <t>分院—检验科</t>
  </si>
  <si>
    <t>是</t>
  </si>
  <si>
    <t>是</t>
  </si>
  <si>
    <t>否</t>
  </si>
  <si>
    <t>否</t>
  </si>
  <si>
    <t>否</t>
  </si>
  <si>
    <t>否</t>
  </si>
  <si>
    <t>国家药物临床试验机构（科研）</t>
  </si>
  <si>
    <t>是</t>
  </si>
  <si>
    <t>否</t>
  </si>
  <si>
    <t>药学部</t>
  </si>
  <si>
    <t>是</t>
  </si>
  <si>
    <t>否</t>
  </si>
  <si>
    <t>否</t>
  </si>
  <si>
    <t>分院人事科</t>
  </si>
  <si>
    <t>是</t>
  </si>
  <si>
    <t>否</t>
  </si>
  <si>
    <t>缺考</t>
  </si>
  <si>
    <t>分院—办公室</t>
  </si>
  <si>
    <t>否</t>
  </si>
  <si>
    <t>是</t>
  </si>
  <si>
    <t>质量控制科</t>
  </si>
  <si>
    <t>否</t>
  </si>
  <si>
    <t>否</t>
  </si>
  <si>
    <t>李慧芳</t>
  </si>
  <si>
    <t>博士项目管理部</t>
  </si>
  <si>
    <t>缺考</t>
  </si>
  <si>
    <t>缺考</t>
  </si>
  <si>
    <t>否</t>
  </si>
  <si>
    <t>是</t>
  </si>
  <si>
    <t>急诊科2</t>
  </si>
  <si>
    <t>手术麻醉科            （蒙汉兼通）</t>
  </si>
  <si>
    <t>内蒙古国际蒙医医院2017年公开招聘工作人员总成绩及进入体检考察范围人员</t>
  </si>
  <si>
    <t>面试成绩低于平均成绩；取消</t>
  </si>
  <si>
    <t>内蒙古国际蒙医医院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</si>
</sst>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0_ "/>
    <numFmt numFmtId="182" formatCode="0.00_ "/>
    <numFmt numFmtId="183" formatCode="0.0000_);[Red]\(0.0000\)"/>
    <numFmt numFmtId="184" formatCode="0.0000_ "/>
    <numFmt numFmtId="185" formatCode="0.00000_ "/>
    <numFmt numFmtId="186" formatCode="0.00_);[Red]\(0.00\)"/>
    <numFmt numFmtId="187" formatCode="0.0000;[Red]0.0000"/>
    <numFmt numFmtId="188" formatCode="0.0000_);\(0.0000\)"/>
  </numFmts>
  <fonts count="45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wrapText="1"/>
    </xf>
    <xf numFmtId="185" fontId="7" fillId="0" borderId="0" xfId="0" applyNumberFormat="1" applyFont="1" applyFill="1" applyAlignment="1">
      <alignment horizontal="center" vertical="center" wrapText="1"/>
    </xf>
    <xf numFmtId="186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185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185" fontId="7" fillId="0" borderId="10" xfId="0" applyNumberFormat="1" applyFont="1" applyFill="1" applyBorder="1" applyAlignment="1" quotePrefix="1">
      <alignment horizontal="center" vertical="center" wrapText="1"/>
    </xf>
    <xf numFmtId="180" fontId="7" fillId="0" borderId="10" xfId="0" applyNumberFormat="1" applyFont="1" applyFill="1" applyBorder="1" applyAlignment="1" quotePrefix="1">
      <alignment horizontal="center" vertical="center" wrapText="1"/>
    </xf>
    <xf numFmtId="186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P5" sqref="P5"/>
    </sheetView>
  </sheetViews>
  <sheetFormatPr defaultColWidth="9.140625" defaultRowHeight="34.5" customHeight="1"/>
  <cols>
    <col min="1" max="1" width="5.28125" style="1" customWidth="1"/>
    <col min="2" max="2" width="21.57421875" style="1" customWidth="1"/>
    <col min="3" max="3" width="16.8515625" style="1" customWidth="1"/>
    <col min="4" max="4" width="9.140625" style="1" customWidth="1"/>
    <col min="5" max="5" width="15.140625" style="1" customWidth="1"/>
    <col min="6" max="6" width="9.140625" style="1" customWidth="1"/>
    <col min="7" max="7" width="13.57421875" style="2" customWidth="1"/>
    <col min="8" max="8" width="6.7109375" style="1" customWidth="1"/>
    <col min="9" max="9" width="11.7109375" style="3" customWidth="1"/>
    <col min="10" max="10" width="11.28125" style="4" customWidth="1"/>
    <col min="11" max="11" width="5.57421875" style="4" customWidth="1"/>
    <col min="12" max="12" width="9.8515625" style="1" customWidth="1"/>
    <col min="13" max="16384" width="9.140625" style="1" customWidth="1"/>
  </cols>
  <sheetData>
    <row r="1" spans="1:13" ht="34.5" customHeight="1">
      <c r="A1" s="18" t="s">
        <v>173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0" customFormat="1" ht="34.5" customHeight="1">
      <c r="A2" s="5" t="s">
        <v>108</v>
      </c>
      <c r="B2" s="6" t="s">
        <v>3</v>
      </c>
      <c r="C2" s="6" t="s">
        <v>2</v>
      </c>
      <c r="D2" s="6" t="s">
        <v>0</v>
      </c>
      <c r="E2" s="6" t="s">
        <v>1</v>
      </c>
      <c r="F2" s="6" t="s">
        <v>116</v>
      </c>
      <c r="G2" s="7" t="s">
        <v>114</v>
      </c>
      <c r="H2" s="8" t="s">
        <v>109</v>
      </c>
      <c r="I2" s="9" t="s">
        <v>115</v>
      </c>
      <c r="J2" s="8" t="s">
        <v>110</v>
      </c>
      <c r="K2" s="8" t="s">
        <v>113</v>
      </c>
      <c r="L2" s="6" t="s">
        <v>111</v>
      </c>
      <c r="M2" s="5" t="s">
        <v>117</v>
      </c>
    </row>
    <row r="3" spans="1:13" ht="34.5" customHeight="1">
      <c r="A3" s="11">
        <v>1</v>
      </c>
      <c r="B3" s="12" t="s">
        <v>175</v>
      </c>
      <c r="C3" s="12" t="s">
        <v>172</v>
      </c>
      <c r="D3" s="12" t="s">
        <v>9</v>
      </c>
      <c r="E3" s="12" t="s">
        <v>17</v>
      </c>
      <c r="F3" s="12">
        <v>48.5333</v>
      </c>
      <c r="G3" s="13">
        <f aca="true" t="shared" si="0" ref="G3:G47">F3*0.6</f>
        <v>29.119979999999998</v>
      </c>
      <c r="H3" s="14">
        <v>94</v>
      </c>
      <c r="I3" s="15">
        <f>H3*0.4</f>
        <v>37.6</v>
      </c>
      <c r="J3" s="12">
        <f>G3+I3</f>
        <v>66.71997999999999</v>
      </c>
      <c r="K3" s="12">
        <v>1</v>
      </c>
      <c r="L3" s="16" t="s">
        <v>112</v>
      </c>
      <c r="M3" s="11"/>
    </row>
    <row r="4" spans="1:13" ht="34.5" customHeight="1">
      <c r="A4" s="11">
        <v>2</v>
      </c>
      <c r="B4" s="12" t="s">
        <v>175</v>
      </c>
      <c r="C4" s="12" t="s">
        <v>172</v>
      </c>
      <c r="D4" s="12" t="s">
        <v>6</v>
      </c>
      <c r="E4" s="12" t="s">
        <v>18</v>
      </c>
      <c r="F4" s="12">
        <v>46.6333</v>
      </c>
      <c r="G4" s="13">
        <f t="shared" si="0"/>
        <v>27.979979999999998</v>
      </c>
      <c r="H4" s="14">
        <v>86.8</v>
      </c>
      <c r="I4" s="15">
        <f>H4*0.4</f>
        <v>34.72</v>
      </c>
      <c r="J4" s="12">
        <f>G4+I4</f>
        <v>62.69998</v>
      </c>
      <c r="K4" s="12">
        <v>2</v>
      </c>
      <c r="L4" s="16" t="s">
        <v>118</v>
      </c>
      <c r="M4" s="11"/>
    </row>
    <row r="5" spans="1:13" ht="34.5" customHeight="1">
      <c r="A5" s="11">
        <v>3</v>
      </c>
      <c r="B5" s="12" t="s">
        <v>175</v>
      </c>
      <c r="C5" s="12" t="s">
        <v>172</v>
      </c>
      <c r="D5" s="12" t="s">
        <v>5</v>
      </c>
      <c r="E5" s="12" t="s">
        <v>19</v>
      </c>
      <c r="F5" s="12">
        <v>39.6667</v>
      </c>
      <c r="G5" s="13">
        <f t="shared" si="0"/>
        <v>23.80002</v>
      </c>
      <c r="H5" s="14">
        <v>85.1</v>
      </c>
      <c r="I5" s="15">
        <f>H5*0.4</f>
        <v>34.04</v>
      </c>
      <c r="J5" s="12">
        <f>G5+I5</f>
        <v>57.840019999999996</v>
      </c>
      <c r="K5" s="12">
        <v>3</v>
      </c>
      <c r="L5" s="16" t="s">
        <v>119</v>
      </c>
      <c r="M5" s="11"/>
    </row>
    <row r="6" spans="1:13" ht="34.5" customHeight="1">
      <c r="A6" s="11">
        <v>4</v>
      </c>
      <c r="B6" s="12" t="s">
        <v>175</v>
      </c>
      <c r="C6" s="12" t="s">
        <v>120</v>
      </c>
      <c r="D6" s="12" t="s">
        <v>20</v>
      </c>
      <c r="E6" s="12" t="s">
        <v>21</v>
      </c>
      <c r="F6" s="12">
        <v>60.7</v>
      </c>
      <c r="G6" s="13">
        <f t="shared" si="0"/>
        <v>36.42</v>
      </c>
      <c r="H6" s="14">
        <v>91.7</v>
      </c>
      <c r="I6" s="15">
        <f>H6*0.4</f>
        <v>36.68</v>
      </c>
      <c r="J6" s="12">
        <f>G6+I6</f>
        <v>73.1</v>
      </c>
      <c r="K6" s="12">
        <v>1</v>
      </c>
      <c r="L6" s="16" t="s">
        <v>121</v>
      </c>
      <c r="M6" s="11"/>
    </row>
    <row r="7" spans="1:13" ht="34.5" customHeight="1">
      <c r="A7" s="11">
        <v>5</v>
      </c>
      <c r="B7" s="12" t="s">
        <v>175</v>
      </c>
      <c r="C7" s="12" t="s">
        <v>22</v>
      </c>
      <c r="D7" s="12" t="s">
        <v>23</v>
      </c>
      <c r="E7" s="12" t="s">
        <v>24</v>
      </c>
      <c r="F7" s="12">
        <v>58.3</v>
      </c>
      <c r="G7" s="13">
        <f t="shared" si="0"/>
        <v>34.98</v>
      </c>
      <c r="H7" s="14">
        <v>91.3</v>
      </c>
      <c r="I7" s="15">
        <f>H7*0.4</f>
        <v>36.52</v>
      </c>
      <c r="J7" s="12">
        <f>G7+I7</f>
        <v>71.5</v>
      </c>
      <c r="K7" s="12">
        <v>2</v>
      </c>
      <c r="L7" s="16" t="s">
        <v>122</v>
      </c>
      <c r="M7" s="11"/>
    </row>
    <row r="8" spans="1:13" ht="34.5" customHeight="1">
      <c r="A8" s="11">
        <v>6</v>
      </c>
      <c r="B8" s="12" t="s">
        <v>175</v>
      </c>
      <c r="C8" s="12" t="s">
        <v>22</v>
      </c>
      <c r="D8" s="12" t="s">
        <v>16</v>
      </c>
      <c r="E8" s="12" t="s">
        <v>25</v>
      </c>
      <c r="F8" s="12">
        <v>56.3667</v>
      </c>
      <c r="G8" s="13">
        <f t="shared" si="0"/>
        <v>33.82002</v>
      </c>
      <c r="H8" s="16" t="s">
        <v>123</v>
      </c>
      <c r="I8" s="16" t="s">
        <v>123</v>
      </c>
      <c r="J8" s="13">
        <v>33.82002</v>
      </c>
      <c r="K8" s="16">
        <v>3</v>
      </c>
      <c r="L8" s="16" t="s">
        <v>169</v>
      </c>
      <c r="M8" s="11"/>
    </row>
    <row r="9" spans="1:13" ht="34.5" customHeight="1">
      <c r="A9" s="11">
        <v>8</v>
      </c>
      <c r="B9" s="12" t="s">
        <v>175</v>
      </c>
      <c r="C9" s="12" t="s">
        <v>28</v>
      </c>
      <c r="D9" s="12" t="s">
        <v>13</v>
      </c>
      <c r="E9" s="12" t="s">
        <v>29</v>
      </c>
      <c r="F9" s="12">
        <v>62.6667</v>
      </c>
      <c r="G9" s="13">
        <f t="shared" si="0"/>
        <v>37.60002</v>
      </c>
      <c r="H9" s="14">
        <v>93.8</v>
      </c>
      <c r="I9" s="15">
        <f aca="true" t="shared" si="1" ref="I9:I37">H9*0.4</f>
        <v>37.52</v>
      </c>
      <c r="J9" s="12">
        <f aca="true" t="shared" si="2" ref="J9:J37">G9+I9</f>
        <v>75.12002000000001</v>
      </c>
      <c r="K9" s="16">
        <v>1</v>
      </c>
      <c r="L9" s="16" t="s">
        <v>124</v>
      </c>
      <c r="M9" s="11"/>
    </row>
    <row r="10" spans="1:13" ht="34.5" customHeight="1">
      <c r="A10" s="11">
        <v>7</v>
      </c>
      <c r="B10" s="12" t="s">
        <v>175</v>
      </c>
      <c r="C10" s="12" t="s">
        <v>125</v>
      </c>
      <c r="D10" s="12" t="s">
        <v>26</v>
      </c>
      <c r="E10" s="12" t="s">
        <v>27</v>
      </c>
      <c r="F10" s="12">
        <v>63.2</v>
      </c>
      <c r="G10" s="13">
        <f t="shared" si="0"/>
        <v>37.92</v>
      </c>
      <c r="H10" s="14">
        <v>90.8</v>
      </c>
      <c r="I10" s="15">
        <f t="shared" si="1"/>
        <v>36.32</v>
      </c>
      <c r="J10" s="12">
        <f t="shared" si="2"/>
        <v>74.24000000000001</v>
      </c>
      <c r="K10" s="12">
        <v>2</v>
      </c>
      <c r="L10" s="16" t="s">
        <v>126</v>
      </c>
      <c r="M10" s="11"/>
    </row>
    <row r="11" spans="1:13" ht="34.5" customHeight="1">
      <c r="A11" s="11">
        <v>9</v>
      </c>
      <c r="B11" s="12" t="s">
        <v>175</v>
      </c>
      <c r="C11" s="12" t="s">
        <v>28</v>
      </c>
      <c r="D11" s="12" t="s">
        <v>10</v>
      </c>
      <c r="E11" s="12" t="s">
        <v>30</v>
      </c>
      <c r="F11" s="12">
        <v>59.8667</v>
      </c>
      <c r="G11" s="13">
        <f t="shared" si="0"/>
        <v>35.92002</v>
      </c>
      <c r="H11" s="14">
        <v>87</v>
      </c>
      <c r="I11" s="15">
        <f t="shared" si="1"/>
        <v>34.800000000000004</v>
      </c>
      <c r="J11" s="12">
        <f t="shared" si="2"/>
        <v>70.72002</v>
      </c>
      <c r="K11" s="12">
        <v>3</v>
      </c>
      <c r="L11" s="16" t="s">
        <v>126</v>
      </c>
      <c r="M11" s="11"/>
    </row>
    <row r="12" spans="1:13" ht="34.5" customHeight="1">
      <c r="A12" s="11">
        <v>11</v>
      </c>
      <c r="B12" s="12" t="s">
        <v>175</v>
      </c>
      <c r="C12" s="12" t="s">
        <v>32</v>
      </c>
      <c r="D12" s="12" t="s">
        <v>33</v>
      </c>
      <c r="E12" s="12" t="s">
        <v>34</v>
      </c>
      <c r="F12" s="12">
        <v>60.8</v>
      </c>
      <c r="G12" s="13">
        <f t="shared" si="0"/>
        <v>36.48</v>
      </c>
      <c r="H12" s="14">
        <v>94.3</v>
      </c>
      <c r="I12" s="15">
        <f t="shared" si="1"/>
        <v>37.72</v>
      </c>
      <c r="J12" s="12">
        <f t="shared" si="2"/>
        <v>74.19999999999999</v>
      </c>
      <c r="K12" s="12">
        <v>1</v>
      </c>
      <c r="L12" s="16" t="s">
        <v>127</v>
      </c>
      <c r="M12" s="11"/>
    </row>
    <row r="13" spans="1:13" ht="34.5" customHeight="1">
      <c r="A13" s="11">
        <v>10</v>
      </c>
      <c r="B13" s="12" t="s">
        <v>175</v>
      </c>
      <c r="C13" s="12" t="s">
        <v>128</v>
      </c>
      <c r="D13" s="12" t="s">
        <v>15</v>
      </c>
      <c r="E13" s="12" t="s">
        <v>31</v>
      </c>
      <c r="F13" s="12">
        <v>64</v>
      </c>
      <c r="G13" s="13">
        <f t="shared" si="0"/>
        <v>38.4</v>
      </c>
      <c r="H13" s="14">
        <v>85.4</v>
      </c>
      <c r="I13" s="15">
        <f t="shared" si="1"/>
        <v>34.160000000000004</v>
      </c>
      <c r="J13" s="12">
        <f t="shared" si="2"/>
        <v>72.56</v>
      </c>
      <c r="K13" s="12">
        <v>2</v>
      </c>
      <c r="L13" s="16" t="s">
        <v>129</v>
      </c>
      <c r="M13" s="11"/>
    </row>
    <row r="14" spans="1:13" ht="34.5" customHeight="1">
      <c r="A14" s="11">
        <v>12</v>
      </c>
      <c r="B14" s="12" t="s">
        <v>175</v>
      </c>
      <c r="C14" s="12" t="s">
        <v>32</v>
      </c>
      <c r="D14" s="12" t="s">
        <v>35</v>
      </c>
      <c r="E14" s="12" t="s">
        <v>36</v>
      </c>
      <c r="F14" s="12">
        <v>59.0333</v>
      </c>
      <c r="G14" s="13">
        <f t="shared" si="0"/>
        <v>35.419979999999995</v>
      </c>
      <c r="H14" s="14">
        <v>85.9</v>
      </c>
      <c r="I14" s="15">
        <f t="shared" si="1"/>
        <v>34.36000000000001</v>
      </c>
      <c r="J14" s="12">
        <f t="shared" si="2"/>
        <v>69.77998</v>
      </c>
      <c r="K14" s="12">
        <v>3</v>
      </c>
      <c r="L14" s="16" t="s">
        <v>119</v>
      </c>
      <c r="M14" s="11"/>
    </row>
    <row r="15" spans="1:13" ht="34.5" customHeight="1">
      <c r="A15" s="11">
        <v>13</v>
      </c>
      <c r="B15" s="12" t="s">
        <v>175</v>
      </c>
      <c r="C15" s="12" t="s">
        <v>130</v>
      </c>
      <c r="D15" s="12" t="s">
        <v>37</v>
      </c>
      <c r="E15" s="12" t="s">
        <v>38</v>
      </c>
      <c r="F15" s="12">
        <v>55.7333</v>
      </c>
      <c r="G15" s="13">
        <f t="shared" si="0"/>
        <v>33.43998</v>
      </c>
      <c r="H15" s="14">
        <v>91.6</v>
      </c>
      <c r="I15" s="15">
        <f t="shared" si="1"/>
        <v>36.64</v>
      </c>
      <c r="J15" s="12">
        <f t="shared" si="2"/>
        <v>70.07998</v>
      </c>
      <c r="K15" s="12">
        <v>1</v>
      </c>
      <c r="L15" s="16" t="s">
        <v>170</v>
      </c>
      <c r="M15" s="11"/>
    </row>
    <row r="16" spans="1:13" ht="34.5" customHeight="1">
      <c r="A16" s="11">
        <v>14</v>
      </c>
      <c r="B16" s="12" t="s">
        <v>175</v>
      </c>
      <c r="C16" s="12" t="s">
        <v>39</v>
      </c>
      <c r="D16" s="12" t="s">
        <v>40</v>
      </c>
      <c r="E16" s="12" t="s">
        <v>41</v>
      </c>
      <c r="F16" s="12">
        <v>49.1</v>
      </c>
      <c r="G16" s="13">
        <f t="shared" si="0"/>
        <v>29.46</v>
      </c>
      <c r="H16" s="14">
        <v>89.7</v>
      </c>
      <c r="I16" s="15">
        <f t="shared" si="1"/>
        <v>35.88</v>
      </c>
      <c r="J16" s="12">
        <f t="shared" si="2"/>
        <v>65.34</v>
      </c>
      <c r="K16" s="12">
        <v>2</v>
      </c>
      <c r="L16" s="16" t="s">
        <v>119</v>
      </c>
      <c r="M16" s="11"/>
    </row>
    <row r="17" spans="1:13" ht="34.5" customHeight="1">
      <c r="A17" s="11">
        <v>15</v>
      </c>
      <c r="B17" s="12" t="s">
        <v>175</v>
      </c>
      <c r="C17" s="12" t="s">
        <v>171</v>
      </c>
      <c r="D17" s="12" t="s">
        <v>43</v>
      </c>
      <c r="E17" s="12" t="s">
        <v>44</v>
      </c>
      <c r="F17" s="12">
        <v>54.3333</v>
      </c>
      <c r="G17" s="13">
        <f t="shared" si="0"/>
        <v>32.59998</v>
      </c>
      <c r="H17" s="14">
        <v>90.2</v>
      </c>
      <c r="I17" s="15">
        <f t="shared" si="1"/>
        <v>36.080000000000005</v>
      </c>
      <c r="J17" s="12">
        <f t="shared" si="2"/>
        <v>68.67998</v>
      </c>
      <c r="K17" s="12">
        <v>1</v>
      </c>
      <c r="L17" s="16" t="s">
        <v>170</v>
      </c>
      <c r="M17" s="11"/>
    </row>
    <row r="18" spans="1:13" ht="34.5" customHeight="1">
      <c r="A18" s="11">
        <v>16</v>
      </c>
      <c r="B18" s="12" t="s">
        <v>175</v>
      </c>
      <c r="C18" s="12" t="s">
        <v>42</v>
      </c>
      <c r="D18" s="12" t="s">
        <v>45</v>
      </c>
      <c r="E18" s="12" t="s">
        <v>46</v>
      </c>
      <c r="F18" s="12">
        <v>52.1667</v>
      </c>
      <c r="G18" s="13">
        <f t="shared" si="0"/>
        <v>31.300019999999996</v>
      </c>
      <c r="H18" s="14">
        <v>90.3</v>
      </c>
      <c r="I18" s="15">
        <f t="shared" si="1"/>
        <v>36.12</v>
      </c>
      <c r="J18" s="12">
        <f t="shared" si="2"/>
        <v>67.42002</v>
      </c>
      <c r="K18" s="12">
        <v>2</v>
      </c>
      <c r="L18" s="16" t="s">
        <v>131</v>
      </c>
      <c r="M18" s="11"/>
    </row>
    <row r="19" spans="1:13" ht="34.5" customHeight="1">
      <c r="A19" s="11">
        <v>18</v>
      </c>
      <c r="B19" s="12" t="s">
        <v>175</v>
      </c>
      <c r="C19" s="12" t="s">
        <v>49</v>
      </c>
      <c r="D19" s="12" t="s">
        <v>12</v>
      </c>
      <c r="E19" s="12" t="s">
        <v>50</v>
      </c>
      <c r="F19" s="12">
        <v>55.1333</v>
      </c>
      <c r="G19" s="13">
        <f t="shared" si="0"/>
        <v>33.07998</v>
      </c>
      <c r="H19" s="14">
        <v>91.8</v>
      </c>
      <c r="I19" s="15">
        <f t="shared" si="1"/>
        <v>36.72</v>
      </c>
      <c r="J19" s="12">
        <f t="shared" si="2"/>
        <v>69.79998</v>
      </c>
      <c r="K19" s="12">
        <v>1</v>
      </c>
      <c r="L19" s="16" t="s">
        <v>132</v>
      </c>
      <c r="M19" s="11"/>
    </row>
    <row r="20" spans="1:13" ht="34.5" customHeight="1">
      <c r="A20" s="11">
        <v>17</v>
      </c>
      <c r="B20" s="12" t="s">
        <v>175</v>
      </c>
      <c r="C20" s="12" t="s">
        <v>133</v>
      </c>
      <c r="D20" s="12" t="s">
        <v>47</v>
      </c>
      <c r="E20" s="12" t="s">
        <v>48</v>
      </c>
      <c r="F20" s="12">
        <v>55.5</v>
      </c>
      <c r="G20" s="13">
        <f t="shared" si="0"/>
        <v>33.3</v>
      </c>
      <c r="H20" s="14">
        <v>87.3</v>
      </c>
      <c r="I20" s="15">
        <f t="shared" si="1"/>
        <v>34.92</v>
      </c>
      <c r="J20" s="12">
        <f t="shared" si="2"/>
        <v>68.22</v>
      </c>
      <c r="K20" s="12">
        <v>2</v>
      </c>
      <c r="L20" s="16" t="s">
        <v>134</v>
      </c>
      <c r="M20" s="11"/>
    </row>
    <row r="21" spans="1:13" ht="34.5" customHeight="1">
      <c r="A21" s="11">
        <v>19</v>
      </c>
      <c r="B21" s="12" t="s">
        <v>175</v>
      </c>
      <c r="C21" s="12" t="s">
        <v>135</v>
      </c>
      <c r="D21" s="12" t="s">
        <v>51</v>
      </c>
      <c r="E21" s="12" t="s">
        <v>52</v>
      </c>
      <c r="F21" s="12">
        <v>64.0667</v>
      </c>
      <c r="G21" s="13">
        <f t="shared" si="0"/>
        <v>38.44002</v>
      </c>
      <c r="H21" s="14">
        <v>90.6</v>
      </c>
      <c r="I21" s="15">
        <f t="shared" si="1"/>
        <v>36.24</v>
      </c>
      <c r="J21" s="12">
        <f t="shared" si="2"/>
        <v>74.68002</v>
      </c>
      <c r="K21" s="12">
        <v>1</v>
      </c>
      <c r="L21" s="16" t="s">
        <v>136</v>
      </c>
      <c r="M21" s="11"/>
    </row>
    <row r="22" spans="1:13" ht="34.5" customHeight="1">
      <c r="A22" s="11">
        <v>20</v>
      </c>
      <c r="B22" s="12" t="s">
        <v>175</v>
      </c>
      <c r="C22" s="12" t="s">
        <v>53</v>
      </c>
      <c r="D22" s="12" t="s">
        <v>54</v>
      </c>
      <c r="E22" s="12" t="s">
        <v>55</v>
      </c>
      <c r="F22" s="12">
        <v>61.2</v>
      </c>
      <c r="G22" s="13">
        <f t="shared" si="0"/>
        <v>36.72</v>
      </c>
      <c r="H22" s="14">
        <v>75.3</v>
      </c>
      <c r="I22" s="15">
        <f t="shared" si="1"/>
        <v>30.12</v>
      </c>
      <c r="J22" s="12">
        <f t="shared" si="2"/>
        <v>66.84</v>
      </c>
      <c r="K22" s="12">
        <v>2</v>
      </c>
      <c r="L22" s="16" t="s">
        <v>137</v>
      </c>
      <c r="M22" s="11"/>
    </row>
    <row r="23" spans="1:13" ht="34.5" customHeight="1">
      <c r="A23" s="11">
        <v>21</v>
      </c>
      <c r="B23" s="12" t="s">
        <v>175</v>
      </c>
      <c r="C23" s="12" t="s">
        <v>138</v>
      </c>
      <c r="D23" s="12" t="s">
        <v>56</v>
      </c>
      <c r="E23" s="12" t="s">
        <v>57</v>
      </c>
      <c r="F23" s="12">
        <v>61.2333</v>
      </c>
      <c r="G23" s="13">
        <f t="shared" si="0"/>
        <v>36.739979999999996</v>
      </c>
      <c r="H23" s="14">
        <v>89.1</v>
      </c>
      <c r="I23" s="15">
        <f t="shared" si="1"/>
        <v>35.64</v>
      </c>
      <c r="J23" s="12">
        <f t="shared" si="2"/>
        <v>72.37997999999999</v>
      </c>
      <c r="K23" s="12">
        <v>1</v>
      </c>
      <c r="L23" s="16" t="s">
        <v>139</v>
      </c>
      <c r="M23" s="11"/>
    </row>
    <row r="24" spans="1:13" ht="34.5" customHeight="1">
      <c r="A24" s="11">
        <v>22</v>
      </c>
      <c r="B24" s="12" t="s">
        <v>175</v>
      </c>
      <c r="C24" s="12" t="s">
        <v>58</v>
      </c>
      <c r="D24" s="12" t="s">
        <v>59</v>
      </c>
      <c r="E24" s="12" t="s">
        <v>60</v>
      </c>
      <c r="F24" s="12">
        <v>47.1</v>
      </c>
      <c r="G24" s="13">
        <f t="shared" si="0"/>
        <v>28.26</v>
      </c>
      <c r="H24" s="14">
        <v>94.2</v>
      </c>
      <c r="I24" s="15">
        <f t="shared" si="1"/>
        <v>37.68</v>
      </c>
      <c r="J24" s="12">
        <f t="shared" si="2"/>
        <v>65.94</v>
      </c>
      <c r="K24" s="12">
        <v>2</v>
      </c>
      <c r="L24" s="16" t="s">
        <v>140</v>
      </c>
      <c r="M24" s="11"/>
    </row>
    <row r="25" spans="1:13" ht="34.5" customHeight="1">
      <c r="A25" s="11">
        <v>23</v>
      </c>
      <c r="B25" s="12" t="s">
        <v>175</v>
      </c>
      <c r="C25" s="12" t="s">
        <v>141</v>
      </c>
      <c r="D25" s="12" t="s">
        <v>61</v>
      </c>
      <c r="E25" s="12" t="s">
        <v>62</v>
      </c>
      <c r="F25" s="12">
        <v>57.9</v>
      </c>
      <c r="G25" s="13">
        <f t="shared" si="0"/>
        <v>34.739999999999995</v>
      </c>
      <c r="H25" s="14">
        <v>90.1</v>
      </c>
      <c r="I25" s="15">
        <f t="shared" si="1"/>
        <v>36.04</v>
      </c>
      <c r="J25" s="12">
        <f t="shared" si="2"/>
        <v>70.78</v>
      </c>
      <c r="K25" s="12">
        <v>1</v>
      </c>
      <c r="L25" s="16" t="s">
        <v>142</v>
      </c>
      <c r="M25" s="11"/>
    </row>
    <row r="26" spans="1:13" ht="34.5" customHeight="1">
      <c r="A26" s="11">
        <v>27</v>
      </c>
      <c r="B26" s="12" t="s">
        <v>175</v>
      </c>
      <c r="C26" s="12" t="s">
        <v>63</v>
      </c>
      <c r="D26" s="12" t="s">
        <v>70</v>
      </c>
      <c r="E26" s="12" t="s">
        <v>71</v>
      </c>
      <c r="F26" s="12">
        <v>55.3</v>
      </c>
      <c r="G26" s="13">
        <f t="shared" si="0"/>
        <v>33.18</v>
      </c>
      <c r="H26" s="14">
        <v>94</v>
      </c>
      <c r="I26" s="15">
        <f t="shared" si="1"/>
        <v>37.6</v>
      </c>
      <c r="J26" s="12">
        <f t="shared" si="2"/>
        <v>70.78</v>
      </c>
      <c r="K26" s="12">
        <v>2</v>
      </c>
      <c r="L26" s="16" t="s">
        <v>143</v>
      </c>
      <c r="M26" s="11"/>
    </row>
    <row r="27" spans="1:13" ht="34.5" customHeight="1">
      <c r="A27" s="11">
        <v>25</v>
      </c>
      <c r="B27" s="12" t="s">
        <v>175</v>
      </c>
      <c r="C27" s="12" t="s">
        <v>63</v>
      </c>
      <c r="D27" s="12" t="s">
        <v>66</v>
      </c>
      <c r="E27" s="12" t="s">
        <v>67</v>
      </c>
      <c r="F27" s="12">
        <v>55.9</v>
      </c>
      <c r="G27" s="13">
        <f t="shared" si="0"/>
        <v>33.54</v>
      </c>
      <c r="H27" s="14">
        <v>90.7</v>
      </c>
      <c r="I27" s="15">
        <f t="shared" si="1"/>
        <v>36.28</v>
      </c>
      <c r="J27" s="12">
        <f t="shared" si="2"/>
        <v>69.82</v>
      </c>
      <c r="K27" s="12">
        <v>3</v>
      </c>
      <c r="L27" s="16" t="s">
        <v>144</v>
      </c>
      <c r="M27" s="11"/>
    </row>
    <row r="28" spans="1:13" ht="34.5" customHeight="1">
      <c r="A28" s="11">
        <v>24</v>
      </c>
      <c r="B28" s="12" t="s">
        <v>175</v>
      </c>
      <c r="C28" s="12" t="s">
        <v>63</v>
      </c>
      <c r="D28" s="12" t="s">
        <v>64</v>
      </c>
      <c r="E28" s="12" t="s">
        <v>65</v>
      </c>
      <c r="F28" s="12">
        <v>55.9667</v>
      </c>
      <c r="G28" s="13">
        <f t="shared" si="0"/>
        <v>33.58002</v>
      </c>
      <c r="H28" s="14">
        <v>89.6</v>
      </c>
      <c r="I28" s="15">
        <f t="shared" si="1"/>
        <v>35.839999999999996</v>
      </c>
      <c r="J28" s="12">
        <f t="shared" si="2"/>
        <v>69.42002</v>
      </c>
      <c r="K28" s="12">
        <v>4</v>
      </c>
      <c r="L28" s="16" t="s">
        <v>145</v>
      </c>
      <c r="M28" s="11"/>
    </row>
    <row r="29" spans="1:13" ht="34.5" customHeight="1">
      <c r="A29" s="11">
        <v>26</v>
      </c>
      <c r="B29" s="12" t="s">
        <v>175</v>
      </c>
      <c r="C29" s="12" t="s">
        <v>63</v>
      </c>
      <c r="D29" s="12" t="s">
        <v>68</v>
      </c>
      <c r="E29" s="12" t="s">
        <v>69</v>
      </c>
      <c r="F29" s="12">
        <v>55.3333</v>
      </c>
      <c r="G29" s="13">
        <f t="shared" si="0"/>
        <v>33.19998</v>
      </c>
      <c r="H29" s="14">
        <v>88.8</v>
      </c>
      <c r="I29" s="15">
        <f t="shared" si="1"/>
        <v>35.52</v>
      </c>
      <c r="J29" s="12">
        <f t="shared" si="2"/>
        <v>68.71997999999999</v>
      </c>
      <c r="K29" s="12">
        <v>5</v>
      </c>
      <c r="L29" s="16" t="s">
        <v>146</v>
      </c>
      <c r="M29" s="11"/>
    </row>
    <row r="30" spans="1:13" ht="34.5" customHeight="1">
      <c r="A30" s="11">
        <v>28</v>
      </c>
      <c r="B30" s="12" t="s">
        <v>175</v>
      </c>
      <c r="C30" s="12" t="s">
        <v>63</v>
      </c>
      <c r="D30" s="12" t="s">
        <v>72</v>
      </c>
      <c r="E30" s="12" t="s">
        <v>73</v>
      </c>
      <c r="F30" s="12">
        <v>54.8667</v>
      </c>
      <c r="G30" s="13">
        <f t="shared" si="0"/>
        <v>32.92002</v>
      </c>
      <c r="H30" s="14">
        <v>88.6</v>
      </c>
      <c r="I30" s="15">
        <f t="shared" si="1"/>
        <v>35.44</v>
      </c>
      <c r="J30" s="12">
        <f t="shared" si="2"/>
        <v>68.36001999999999</v>
      </c>
      <c r="K30" s="12">
        <v>6</v>
      </c>
      <c r="L30" s="16" t="s">
        <v>147</v>
      </c>
      <c r="M30" s="11"/>
    </row>
    <row r="31" spans="1:13" ht="34.5" customHeight="1">
      <c r="A31" s="11">
        <v>29</v>
      </c>
      <c r="B31" s="12" t="s">
        <v>175</v>
      </c>
      <c r="C31" s="12" t="s">
        <v>148</v>
      </c>
      <c r="D31" s="12" t="s">
        <v>74</v>
      </c>
      <c r="E31" s="12" t="s">
        <v>75</v>
      </c>
      <c r="F31" s="12">
        <v>62.6667</v>
      </c>
      <c r="G31" s="13">
        <f t="shared" si="0"/>
        <v>37.60002</v>
      </c>
      <c r="H31" s="14">
        <v>89.6</v>
      </c>
      <c r="I31" s="15">
        <f t="shared" si="1"/>
        <v>35.839999999999996</v>
      </c>
      <c r="J31" s="12">
        <f t="shared" si="2"/>
        <v>73.44002</v>
      </c>
      <c r="K31" s="12">
        <v>1</v>
      </c>
      <c r="L31" s="16" t="s">
        <v>149</v>
      </c>
      <c r="M31" s="11"/>
    </row>
    <row r="32" spans="1:13" ht="34.5" customHeight="1">
      <c r="A32" s="11">
        <v>30</v>
      </c>
      <c r="B32" s="12" t="s">
        <v>175</v>
      </c>
      <c r="C32" s="12" t="s">
        <v>76</v>
      </c>
      <c r="D32" s="12" t="s">
        <v>77</v>
      </c>
      <c r="E32" s="12" t="s">
        <v>78</v>
      </c>
      <c r="F32" s="12">
        <v>58.7667</v>
      </c>
      <c r="G32" s="13">
        <f t="shared" si="0"/>
        <v>35.26002</v>
      </c>
      <c r="H32" s="14">
        <v>93.5</v>
      </c>
      <c r="I32" s="15">
        <f t="shared" si="1"/>
        <v>37.4</v>
      </c>
      <c r="J32" s="12">
        <f t="shared" si="2"/>
        <v>72.66002</v>
      </c>
      <c r="K32" s="12">
        <v>2</v>
      </c>
      <c r="L32" s="16" t="s">
        <v>150</v>
      </c>
      <c r="M32" s="11"/>
    </row>
    <row r="33" spans="1:13" ht="34.5" customHeight="1">
      <c r="A33" s="11">
        <v>31</v>
      </c>
      <c r="B33" s="12" t="s">
        <v>175</v>
      </c>
      <c r="C33" s="12" t="s">
        <v>151</v>
      </c>
      <c r="D33" s="12" t="s">
        <v>79</v>
      </c>
      <c r="E33" s="12" t="s">
        <v>80</v>
      </c>
      <c r="F33" s="12">
        <v>57.8</v>
      </c>
      <c r="G33" s="13">
        <f t="shared" si="0"/>
        <v>34.68</v>
      </c>
      <c r="H33" s="14">
        <v>86.5</v>
      </c>
      <c r="I33" s="15">
        <f t="shared" si="1"/>
        <v>34.6</v>
      </c>
      <c r="J33" s="12">
        <f t="shared" si="2"/>
        <v>69.28</v>
      </c>
      <c r="K33" s="12">
        <v>1</v>
      </c>
      <c r="L33" s="16" t="s">
        <v>152</v>
      </c>
      <c r="M33" s="11"/>
    </row>
    <row r="34" spans="1:13" ht="34.5" customHeight="1">
      <c r="A34" s="11">
        <v>32</v>
      </c>
      <c r="B34" s="12" t="s">
        <v>175</v>
      </c>
      <c r="C34" s="12" t="s">
        <v>81</v>
      </c>
      <c r="D34" s="12" t="s">
        <v>82</v>
      </c>
      <c r="E34" s="12" t="s">
        <v>83</v>
      </c>
      <c r="F34" s="12">
        <v>54.9333</v>
      </c>
      <c r="G34" s="13">
        <f t="shared" si="0"/>
        <v>32.95998</v>
      </c>
      <c r="H34" s="14">
        <v>88.4</v>
      </c>
      <c r="I34" s="15">
        <f t="shared" si="1"/>
        <v>35.36000000000001</v>
      </c>
      <c r="J34" s="12">
        <f t="shared" si="2"/>
        <v>68.31998000000002</v>
      </c>
      <c r="K34" s="12">
        <v>2</v>
      </c>
      <c r="L34" s="16" t="s">
        <v>153</v>
      </c>
      <c r="M34" s="11"/>
    </row>
    <row r="35" spans="1:13" ht="34.5" customHeight="1">
      <c r="A35" s="11">
        <v>33</v>
      </c>
      <c r="B35" s="12" t="s">
        <v>175</v>
      </c>
      <c r="C35" s="12" t="s">
        <v>81</v>
      </c>
      <c r="D35" s="12" t="s">
        <v>84</v>
      </c>
      <c r="E35" s="12" t="s">
        <v>85</v>
      </c>
      <c r="F35" s="12">
        <v>52.7667</v>
      </c>
      <c r="G35" s="13">
        <f t="shared" si="0"/>
        <v>31.66002</v>
      </c>
      <c r="H35" s="14">
        <v>90.4</v>
      </c>
      <c r="I35" s="15">
        <f t="shared" si="1"/>
        <v>36.160000000000004</v>
      </c>
      <c r="J35" s="12">
        <f t="shared" si="2"/>
        <v>67.82002</v>
      </c>
      <c r="K35" s="12">
        <v>3</v>
      </c>
      <c r="L35" s="16" t="s">
        <v>154</v>
      </c>
      <c r="M35" s="11"/>
    </row>
    <row r="36" spans="1:13" ht="34.5" customHeight="1">
      <c r="A36" s="11">
        <v>34</v>
      </c>
      <c r="B36" s="12" t="s">
        <v>175</v>
      </c>
      <c r="C36" s="12" t="s">
        <v>155</v>
      </c>
      <c r="D36" s="12" t="s">
        <v>86</v>
      </c>
      <c r="E36" s="12" t="s">
        <v>87</v>
      </c>
      <c r="F36" s="12">
        <v>55.1667</v>
      </c>
      <c r="G36" s="13">
        <f t="shared" si="0"/>
        <v>33.10002</v>
      </c>
      <c r="H36" s="14">
        <v>94.8</v>
      </c>
      <c r="I36" s="15">
        <f t="shared" si="1"/>
        <v>37.92</v>
      </c>
      <c r="J36" s="12">
        <f t="shared" si="2"/>
        <v>71.02002</v>
      </c>
      <c r="K36" s="12">
        <v>1</v>
      </c>
      <c r="L36" s="16" t="s">
        <v>156</v>
      </c>
      <c r="M36" s="11"/>
    </row>
    <row r="37" spans="1:13" ht="34.5" customHeight="1">
      <c r="A37" s="11">
        <v>35</v>
      </c>
      <c r="B37" s="12" t="s">
        <v>175</v>
      </c>
      <c r="C37" s="12" t="s">
        <v>88</v>
      </c>
      <c r="D37" s="12" t="s">
        <v>11</v>
      </c>
      <c r="E37" s="12" t="s">
        <v>89</v>
      </c>
      <c r="F37" s="12">
        <v>53.5</v>
      </c>
      <c r="G37" s="13">
        <f t="shared" si="0"/>
        <v>32.1</v>
      </c>
      <c r="H37" s="14">
        <v>89.6</v>
      </c>
      <c r="I37" s="15">
        <f t="shared" si="1"/>
        <v>35.839999999999996</v>
      </c>
      <c r="J37" s="12">
        <f t="shared" si="2"/>
        <v>67.94</v>
      </c>
      <c r="K37" s="12">
        <v>2</v>
      </c>
      <c r="L37" s="16" t="s">
        <v>157</v>
      </c>
      <c r="M37" s="11"/>
    </row>
    <row r="38" spans="1:13" ht="34.5" customHeight="1">
      <c r="A38" s="11">
        <v>36</v>
      </c>
      <c r="B38" s="12" t="s">
        <v>175</v>
      </c>
      <c r="C38" s="12" t="s">
        <v>88</v>
      </c>
      <c r="D38" s="12" t="s">
        <v>90</v>
      </c>
      <c r="E38" s="12" t="s">
        <v>91</v>
      </c>
      <c r="F38" s="12">
        <v>53.3333</v>
      </c>
      <c r="G38" s="13">
        <f t="shared" si="0"/>
        <v>31.99998</v>
      </c>
      <c r="H38" s="16" t="s">
        <v>158</v>
      </c>
      <c r="I38" s="16" t="s">
        <v>158</v>
      </c>
      <c r="J38" s="13">
        <v>31.99998</v>
      </c>
      <c r="K38" s="16">
        <v>3</v>
      </c>
      <c r="L38" s="16" t="s">
        <v>157</v>
      </c>
      <c r="M38" s="11"/>
    </row>
    <row r="39" spans="1:13" ht="34.5" customHeight="1">
      <c r="A39" s="11">
        <v>39</v>
      </c>
      <c r="B39" s="12" t="s">
        <v>175</v>
      </c>
      <c r="C39" s="12" t="s">
        <v>94</v>
      </c>
      <c r="D39" s="12" t="s">
        <v>14</v>
      </c>
      <c r="E39" s="12" t="s">
        <v>97</v>
      </c>
      <c r="F39" s="12">
        <v>61</v>
      </c>
      <c r="G39" s="13">
        <f t="shared" si="0"/>
        <v>36.6</v>
      </c>
      <c r="H39" s="14">
        <v>95.2</v>
      </c>
      <c r="I39" s="15">
        <f aca="true" t="shared" si="3" ref="I39:I45">H39*0.4</f>
        <v>38.080000000000005</v>
      </c>
      <c r="J39" s="12">
        <f aca="true" t="shared" si="4" ref="J39:J45">G39+I39</f>
        <v>74.68</v>
      </c>
      <c r="K39" s="12">
        <v>1</v>
      </c>
      <c r="L39" s="16" t="s">
        <v>156</v>
      </c>
      <c r="M39" s="11"/>
    </row>
    <row r="40" spans="1:13" ht="34.5" customHeight="1">
      <c r="A40" s="11">
        <v>38</v>
      </c>
      <c r="B40" s="12" t="s">
        <v>175</v>
      </c>
      <c r="C40" s="12" t="s">
        <v>94</v>
      </c>
      <c r="D40" s="12" t="s">
        <v>95</v>
      </c>
      <c r="E40" s="12" t="s">
        <v>96</v>
      </c>
      <c r="F40" s="12">
        <v>61.6667</v>
      </c>
      <c r="G40" s="13">
        <f t="shared" si="0"/>
        <v>37.00002</v>
      </c>
      <c r="H40" s="14">
        <v>90.9</v>
      </c>
      <c r="I40" s="15">
        <f t="shared" si="3"/>
        <v>36.36000000000001</v>
      </c>
      <c r="J40" s="12">
        <f t="shared" si="4"/>
        <v>73.36002</v>
      </c>
      <c r="K40" s="12">
        <v>2</v>
      </c>
      <c r="L40" s="16" t="s">
        <v>157</v>
      </c>
      <c r="M40" s="11"/>
    </row>
    <row r="41" spans="1:13" ht="34.5" customHeight="1">
      <c r="A41" s="11">
        <v>37</v>
      </c>
      <c r="B41" s="12" t="s">
        <v>175</v>
      </c>
      <c r="C41" s="12" t="s">
        <v>159</v>
      </c>
      <c r="D41" s="12" t="s">
        <v>92</v>
      </c>
      <c r="E41" s="12" t="s">
        <v>93</v>
      </c>
      <c r="F41" s="12">
        <v>61.6667</v>
      </c>
      <c r="G41" s="13">
        <f t="shared" si="0"/>
        <v>37.00002</v>
      </c>
      <c r="H41" s="14">
        <v>90.6</v>
      </c>
      <c r="I41" s="15">
        <f t="shared" si="3"/>
        <v>36.24</v>
      </c>
      <c r="J41" s="12">
        <f t="shared" si="4"/>
        <v>73.24002</v>
      </c>
      <c r="K41" s="12">
        <v>3</v>
      </c>
      <c r="L41" s="16" t="s">
        <v>160</v>
      </c>
      <c r="M41" s="11"/>
    </row>
    <row r="42" spans="1:13" ht="34.5" customHeight="1">
      <c r="A42" s="11">
        <v>42</v>
      </c>
      <c r="B42" s="12" t="s">
        <v>175</v>
      </c>
      <c r="C42" s="12" t="s">
        <v>100</v>
      </c>
      <c r="D42" s="12" t="s">
        <v>7</v>
      </c>
      <c r="E42" s="12" t="s">
        <v>103</v>
      </c>
      <c r="F42" s="12">
        <v>62.3333</v>
      </c>
      <c r="G42" s="13">
        <f t="shared" si="0"/>
        <v>37.39998</v>
      </c>
      <c r="H42" s="14">
        <v>95.1</v>
      </c>
      <c r="I42" s="15">
        <f t="shared" si="3"/>
        <v>38.04</v>
      </c>
      <c r="J42" s="12">
        <f t="shared" si="4"/>
        <v>75.43997999999999</v>
      </c>
      <c r="K42" s="12">
        <v>1</v>
      </c>
      <c r="L42" s="16" t="s">
        <v>161</v>
      </c>
      <c r="M42" s="11"/>
    </row>
    <row r="43" spans="1:13" ht="34.5" customHeight="1">
      <c r="A43" s="11">
        <v>40</v>
      </c>
      <c r="B43" s="12" t="s">
        <v>175</v>
      </c>
      <c r="C43" s="12" t="s">
        <v>162</v>
      </c>
      <c r="D43" s="12" t="s">
        <v>98</v>
      </c>
      <c r="E43" s="12" t="s">
        <v>99</v>
      </c>
      <c r="F43" s="12">
        <v>65.1667</v>
      </c>
      <c r="G43" s="13">
        <f t="shared" si="0"/>
        <v>39.10002</v>
      </c>
      <c r="H43" s="14">
        <v>90.6</v>
      </c>
      <c r="I43" s="15">
        <f t="shared" si="3"/>
        <v>36.24</v>
      </c>
      <c r="J43" s="12">
        <f t="shared" si="4"/>
        <v>75.34002000000001</v>
      </c>
      <c r="K43" s="12">
        <v>2</v>
      </c>
      <c r="L43" s="16" t="s">
        <v>163</v>
      </c>
      <c r="M43" s="11"/>
    </row>
    <row r="44" spans="1:13" ht="34.5" customHeight="1">
      <c r="A44" s="11">
        <v>41</v>
      </c>
      <c r="B44" s="12" t="s">
        <v>175</v>
      </c>
      <c r="C44" s="12" t="s">
        <v>100</v>
      </c>
      <c r="D44" s="12" t="s">
        <v>101</v>
      </c>
      <c r="E44" s="12" t="s">
        <v>102</v>
      </c>
      <c r="F44" s="12">
        <v>64.3333</v>
      </c>
      <c r="G44" s="13">
        <f t="shared" si="0"/>
        <v>38.599979999999995</v>
      </c>
      <c r="H44" s="14">
        <v>89.2</v>
      </c>
      <c r="I44" s="15">
        <f t="shared" si="3"/>
        <v>35.68</v>
      </c>
      <c r="J44" s="12">
        <f t="shared" si="4"/>
        <v>74.27998</v>
      </c>
      <c r="K44" s="12">
        <v>3</v>
      </c>
      <c r="L44" s="16" t="s">
        <v>164</v>
      </c>
      <c r="M44" s="11"/>
    </row>
    <row r="45" spans="1:13" ht="43.5" customHeight="1">
      <c r="A45" s="11">
        <v>44</v>
      </c>
      <c r="B45" s="12" t="s">
        <v>175</v>
      </c>
      <c r="C45" s="12" t="s">
        <v>105</v>
      </c>
      <c r="D45" s="12" t="s">
        <v>165</v>
      </c>
      <c r="E45" s="12" t="s">
        <v>106</v>
      </c>
      <c r="F45" s="12">
        <v>53.5</v>
      </c>
      <c r="G45" s="13">
        <f t="shared" si="0"/>
        <v>32.1</v>
      </c>
      <c r="H45" s="14">
        <v>88</v>
      </c>
      <c r="I45" s="15">
        <f t="shared" si="3"/>
        <v>35.2</v>
      </c>
      <c r="J45" s="12">
        <f t="shared" si="4"/>
        <v>67.30000000000001</v>
      </c>
      <c r="K45" s="16">
        <v>1</v>
      </c>
      <c r="L45" s="16" t="s">
        <v>164</v>
      </c>
      <c r="M45" s="17" t="s">
        <v>174</v>
      </c>
    </row>
    <row r="46" spans="1:13" ht="34.5" customHeight="1">
      <c r="A46" s="11">
        <v>43</v>
      </c>
      <c r="B46" s="12" t="s">
        <v>175</v>
      </c>
      <c r="C46" s="12" t="s">
        <v>166</v>
      </c>
      <c r="D46" s="12" t="s">
        <v>4</v>
      </c>
      <c r="E46" s="12" t="s">
        <v>104</v>
      </c>
      <c r="F46" s="12">
        <v>58.8333</v>
      </c>
      <c r="G46" s="13">
        <f t="shared" si="0"/>
        <v>35.29998</v>
      </c>
      <c r="H46" s="16" t="s">
        <v>167</v>
      </c>
      <c r="I46" s="16" t="s">
        <v>167</v>
      </c>
      <c r="J46" s="12">
        <v>35.29998</v>
      </c>
      <c r="K46" s="16">
        <v>2</v>
      </c>
      <c r="L46" s="16" t="s">
        <v>164</v>
      </c>
      <c r="M46" s="11"/>
    </row>
    <row r="47" spans="1:13" ht="34.5" customHeight="1">
      <c r="A47" s="11">
        <v>45</v>
      </c>
      <c r="B47" s="12" t="s">
        <v>175</v>
      </c>
      <c r="C47" s="12" t="s">
        <v>105</v>
      </c>
      <c r="D47" s="12" t="s">
        <v>8</v>
      </c>
      <c r="E47" s="12" t="s">
        <v>107</v>
      </c>
      <c r="F47" s="12">
        <v>43.1667</v>
      </c>
      <c r="G47" s="13">
        <f t="shared" si="0"/>
        <v>25.900019999999998</v>
      </c>
      <c r="H47" s="16" t="s">
        <v>168</v>
      </c>
      <c r="I47" s="16" t="s">
        <v>168</v>
      </c>
      <c r="J47" s="12">
        <v>25.900019999999998</v>
      </c>
      <c r="K47" s="16">
        <v>3</v>
      </c>
      <c r="L47" s="16" t="s">
        <v>119</v>
      </c>
      <c r="M47" s="11"/>
    </row>
  </sheetData>
  <sheetProtection/>
  <mergeCells count="1">
    <mergeCell ref="A1:M1"/>
  </mergeCells>
  <printOptions/>
  <pageMargins left="0.4724409448818898" right="0.35433070866141736" top="0.7874015748031497" bottom="0.5905511811023623" header="0.5118110236220472" footer="0.5118110236220472"/>
  <pageSetup horizontalDpi="600" verticalDpi="60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2017-07-27T03:13:49Z</cp:lastPrinted>
  <dcterms:modified xsi:type="dcterms:W3CDTF">2017-07-27T03:14:05Z</dcterms:modified>
  <cp:category/>
  <cp:version/>
  <cp:contentType/>
  <cp:contentStatus/>
</cp:coreProperties>
</file>