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成绩" sheetId="1" r:id="rId1"/>
    <sheet name="Sheet2" sheetId="2" r:id="rId2"/>
    <sheet name="Sheet3" sheetId="3" r:id="rId3"/>
  </sheets>
  <definedNames>
    <definedName name="_xlnm.Print_Titles" localSheetId="0">'成绩'!$1:$2</definedName>
  </definedNames>
  <calcPr fullCalcOnLoad="1"/>
</workbook>
</file>

<file path=xl/sharedStrings.xml><?xml version="1.0" encoding="utf-8"?>
<sst xmlns="http://schemas.openxmlformats.org/spreadsheetml/2006/main" count="213" uniqueCount="122">
  <si>
    <t>报考部门</t>
  </si>
  <si>
    <t>报考职位</t>
  </si>
  <si>
    <t>姓名</t>
  </si>
  <si>
    <t>准考证号</t>
  </si>
  <si>
    <t>笔试总成绩</t>
  </si>
  <si>
    <t>笔试加权成绩（60%）</t>
  </si>
  <si>
    <t>面试总成绩</t>
  </si>
  <si>
    <t>面试加权成绩（40%）</t>
  </si>
  <si>
    <t>总成绩</t>
  </si>
  <si>
    <t>排名</t>
  </si>
  <si>
    <t>是否进入体检、考察</t>
  </si>
  <si>
    <t>内蒙古机电职业技术学院</t>
  </si>
  <si>
    <t>专任教师1</t>
  </si>
  <si>
    <t>王磊</t>
  </si>
  <si>
    <t>311523362413</t>
  </si>
  <si>
    <t>苏小虎</t>
  </si>
  <si>
    <t>311501351712</t>
  </si>
  <si>
    <t>康维</t>
  </si>
  <si>
    <t>311501352009</t>
  </si>
  <si>
    <t>李瑞</t>
  </si>
  <si>
    <t>311501344706</t>
  </si>
  <si>
    <t>王龙超</t>
  </si>
  <si>
    <t>311501241414</t>
  </si>
  <si>
    <t>王丹丹</t>
  </si>
  <si>
    <t>311501373013</t>
  </si>
  <si>
    <t>专任教师2</t>
  </si>
  <si>
    <t>吕宁</t>
  </si>
  <si>
    <t>311501340925</t>
  </si>
  <si>
    <t>丁飞</t>
  </si>
  <si>
    <t>311501134819</t>
  </si>
  <si>
    <t>孙丽丽</t>
  </si>
  <si>
    <t>311501134210</t>
  </si>
  <si>
    <t>专任教师3</t>
  </si>
  <si>
    <t>王冬生</t>
  </si>
  <si>
    <t>311501357320</t>
  </si>
  <si>
    <t>窦慧洋</t>
  </si>
  <si>
    <t>311501356601</t>
  </si>
  <si>
    <t>王娜娜</t>
  </si>
  <si>
    <t>311502198902</t>
  </si>
  <si>
    <t>贾雨航</t>
  </si>
  <si>
    <t>311523391722</t>
  </si>
  <si>
    <t>田子建</t>
  </si>
  <si>
    <t>311523362918</t>
  </si>
  <si>
    <t>武子超</t>
  </si>
  <si>
    <t>311502198020</t>
  </si>
  <si>
    <t>专任教师5</t>
  </si>
  <si>
    <t>石焕</t>
  </si>
  <si>
    <t>311501372422</t>
  </si>
  <si>
    <t>蔺茹</t>
  </si>
  <si>
    <t>311501355224</t>
  </si>
  <si>
    <t>张宇</t>
  </si>
  <si>
    <t>311501344407</t>
  </si>
  <si>
    <t>专任教师7</t>
  </si>
  <si>
    <t>胡奇</t>
  </si>
  <si>
    <t>311501135129</t>
  </si>
  <si>
    <t>专任教师9</t>
  </si>
  <si>
    <t>郭宇思</t>
  </si>
  <si>
    <t>211501187403</t>
  </si>
  <si>
    <t>楚琦</t>
  </si>
  <si>
    <t>211501453128</t>
  </si>
  <si>
    <t>张涵</t>
  </si>
  <si>
    <t>211501458806</t>
  </si>
  <si>
    <t>专任教师10</t>
  </si>
  <si>
    <t>张啸飞</t>
  </si>
  <si>
    <t>211501186810</t>
  </si>
  <si>
    <t>蔺伟佳</t>
  </si>
  <si>
    <t>211501180523</t>
  </si>
  <si>
    <t>李薇</t>
  </si>
  <si>
    <t>211523172709</t>
  </si>
  <si>
    <t>徐梦远</t>
  </si>
  <si>
    <t>211501458627</t>
  </si>
  <si>
    <t>刘伟</t>
  </si>
  <si>
    <t>211501181004</t>
  </si>
  <si>
    <t>青格乐</t>
  </si>
  <si>
    <t>211501324729</t>
  </si>
  <si>
    <t>专职辅导员1</t>
  </si>
  <si>
    <t>郭蒙</t>
  </si>
  <si>
    <t>211501186702</t>
  </si>
  <si>
    <t>张振宁</t>
  </si>
  <si>
    <t>211501451116</t>
  </si>
  <si>
    <t>赵赫</t>
  </si>
  <si>
    <t>211501455020</t>
  </si>
  <si>
    <t>专职辅导员2</t>
  </si>
  <si>
    <t>刘佳慧</t>
  </si>
  <si>
    <t>311523361502</t>
  </si>
  <si>
    <t>长远</t>
  </si>
  <si>
    <t>311523393227</t>
  </si>
  <si>
    <t>云兆嵘</t>
  </si>
  <si>
    <t>311501341420</t>
  </si>
  <si>
    <t>行盖</t>
  </si>
  <si>
    <t>311523400927</t>
  </si>
  <si>
    <t>苏日古格</t>
  </si>
  <si>
    <t>311523401210</t>
  </si>
  <si>
    <t>吴利利</t>
  </si>
  <si>
    <t>311523400725</t>
  </si>
  <si>
    <t>张宇航</t>
  </si>
  <si>
    <t>311523182823</t>
  </si>
  <si>
    <t>左琳娜</t>
  </si>
  <si>
    <t>311523180427</t>
  </si>
  <si>
    <t>邢文杰</t>
  </si>
  <si>
    <t>311523183212</t>
  </si>
  <si>
    <t>班磊</t>
  </si>
  <si>
    <t>311501342615</t>
  </si>
  <si>
    <t>杨杨</t>
  </si>
  <si>
    <t>311501135829</t>
  </si>
  <si>
    <t>齐广月</t>
  </si>
  <si>
    <t>311523362912</t>
  </si>
  <si>
    <t>吕晶</t>
  </si>
  <si>
    <t>311501342623</t>
  </si>
  <si>
    <t>陈龙</t>
  </si>
  <si>
    <t>311501356802</t>
  </si>
  <si>
    <t>宋伟科</t>
  </si>
  <si>
    <t>311501354109</t>
  </si>
  <si>
    <t xml:space="preserve"> </t>
  </si>
  <si>
    <t>内蒙古自治区内蒙古机电职业技术学院2017年公开招聘工作人员总成绩及进入体检考察范围人员名单</t>
  </si>
  <si>
    <t>是</t>
  </si>
  <si>
    <t>专职辅导员4（项目人员）</t>
  </si>
  <si>
    <t>专职辅导员3（蒙汉兼通）</t>
  </si>
  <si>
    <t>专职辅导员3（蒙汉兼通）</t>
  </si>
  <si>
    <t>专职辅导员4（项目人员）</t>
  </si>
  <si>
    <t>专任教师12（普通岗位）</t>
  </si>
  <si>
    <t>专任教师4
（普通岗位）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</si>
</sst>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>
      <alignment vertical="center"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7" applyNumberFormat="0" applyFill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9" applyNumberFormat="0" applyAlignment="0" applyProtection="0"/>
    <xf numFmtId="0" fontId="5" fillId="16" borderId="9" applyNumberFormat="0" applyAlignment="0" applyProtection="0"/>
    <xf numFmtId="0" fontId="16" fillId="17" borderId="10" applyNumberFormat="0" applyAlignment="0" applyProtection="0"/>
    <xf numFmtId="0" fontId="16" fillId="17" borderId="10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8" fillId="0" borderId="1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16" borderId="13" applyNumberFormat="0" applyAlignment="0" applyProtection="0"/>
    <xf numFmtId="0" fontId="6" fillId="16" borderId="13" applyNumberFormat="0" applyAlignment="0" applyProtection="0"/>
    <xf numFmtId="0" fontId="19" fillId="7" borderId="9" applyNumberFormat="0" applyAlignment="0" applyProtection="0"/>
    <xf numFmtId="0" fontId="19" fillId="7" borderId="9" applyNumberFormat="0" applyAlignment="0" applyProtection="0"/>
    <xf numFmtId="0" fontId="0" fillId="23" borderId="14" applyNumberFormat="0" applyFont="0" applyAlignment="0" applyProtection="0"/>
    <xf numFmtId="0" fontId="0" fillId="23" borderId="14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" fillId="0" borderId="15" xfId="64" applyFont="1" applyBorder="1" applyAlignment="1">
      <alignment horizontal="center" vertical="center" wrapText="1"/>
      <protection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5" xfId="64" applyFont="1" applyFill="1" applyBorder="1" applyAlignment="1">
      <alignment horizontal="center" vertical="center" wrapText="1"/>
      <protection/>
    </xf>
    <xf numFmtId="31" fontId="0" fillId="0" borderId="0" xfId="0" applyNumberFormat="1" applyFill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1" fillId="0" borderId="15" xfId="64" applyFont="1" applyBorder="1" applyAlignment="1" quotePrefix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</cellXfs>
  <cellStyles count="8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强调文字颜色 1" xfId="83"/>
    <cellStyle name="强调文字颜色 1 2" xfId="84"/>
    <cellStyle name="强调文字颜色 2" xfId="85"/>
    <cellStyle name="强调文字颜色 2 2" xfId="86"/>
    <cellStyle name="强调文字颜色 3" xfId="87"/>
    <cellStyle name="强调文字颜色 3 2" xfId="88"/>
    <cellStyle name="强调文字颜色 4" xfId="89"/>
    <cellStyle name="强调文字颜色 4 2" xfId="90"/>
    <cellStyle name="强调文字颜色 5" xfId="91"/>
    <cellStyle name="强调文字颜色 5 2" xfId="92"/>
    <cellStyle name="强调文字颜色 6" xfId="93"/>
    <cellStyle name="强调文字颜色 6 2" xfId="94"/>
    <cellStyle name="适中" xfId="95"/>
    <cellStyle name="适中 2" xfId="96"/>
    <cellStyle name="输出" xfId="97"/>
    <cellStyle name="输出 2" xfId="98"/>
    <cellStyle name="输入" xfId="99"/>
    <cellStyle name="输入 2" xfId="100"/>
    <cellStyle name="注释" xfId="101"/>
    <cellStyle name="注释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23.625" style="0" customWidth="1"/>
    <col min="2" max="2" width="13.625" style="0" customWidth="1"/>
    <col min="3" max="3" width="13.375" style="0" customWidth="1"/>
    <col min="4" max="4" width="15.25390625" style="4" customWidth="1"/>
    <col min="5" max="5" width="10.50390625" style="0" customWidth="1"/>
    <col min="6" max="6" width="10.875" style="0" customWidth="1"/>
    <col min="7" max="7" width="7.25390625" style="4" customWidth="1"/>
    <col min="8" max="8" width="8.25390625" style="4" customWidth="1"/>
    <col min="9" max="9" width="11.125" style="4" customWidth="1"/>
    <col min="10" max="10" width="6.25390625" style="4" customWidth="1"/>
    <col min="11" max="11" width="11.625" style="4" customWidth="1"/>
  </cols>
  <sheetData>
    <row r="1" spans="1:11" ht="54" customHeight="1">
      <c r="A1" s="17" t="s">
        <v>114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43.5" customHeight="1">
      <c r="A2" s="5" t="s">
        <v>0</v>
      </c>
      <c r="B2" s="5" t="s">
        <v>1</v>
      </c>
      <c r="C2" s="5" t="s">
        <v>2</v>
      </c>
      <c r="D2" s="6" t="s">
        <v>3</v>
      </c>
      <c r="E2" s="5" t="s">
        <v>4</v>
      </c>
      <c r="F2" s="5" t="s">
        <v>5</v>
      </c>
      <c r="G2" s="7" t="s">
        <v>6</v>
      </c>
      <c r="H2" s="7" t="s">
        <v>7</v>
      </c>
      <c r="I2" s="6" t="s">
        <v>8</v>
      </c>
      <c r="J2" s="6" t="s">
        <v>9</v>
      </c>
      <c r="K2" s="6" t="s">
        <v>10</v>
      </c>
    </row>
    <row r="3" spans="1:11" ht="33.75" customHeight="1">
      <c r="A3" s="8" t="s">
        <v>11</v>
      </c>
      <c r="B3" s="8" t="s">
        <v>12</v>
      </c>
      <c r="C3" s="16" t="s">
        <v>13</v>
      </c>
      <c r="D3" s="16" t="s">
        <v>14</v>
      </c>
      <c r="E3" s="8">
        <v>76.0333</v>
      </c>
      <c r="F3" s="9">
        <f aca="true" t="shared" si="0" ref="F3:F48">E3*0.6</f>
        <v>45.61998</v>
      </c>
      <c r="G3" s="10">
        <v>81.4</v>
      </c>
      <c r="H3" s="10">
        <f aca="true" t="shared" si="1" ref="H3:H48">G3*0.4</f>
        <v>32.56</v>
      </c>
      <c r="I3" s="11">
        <f aca="true" t="shared" si="2" ref="I3:I48">F3+H3</f>
        <v>78.17998</v>
      </c>
      <c r="J3" s="10">
        <v>1</v>
      </c>
      <c r="K3" s="14" t="s">
        <v>115</v>
      </c>
    </row>
    <row r="4" spans="1:12" s="1" customFormat="1" ht="33.75" customHeight="1">
      <c r="A4" s="8" t="s">
        <v>11</v>
      </c>
      <c r="B4" s="8" t="s">
        <v>12</v>
      </c>
      <c r="C4" s="16" t="s">
        <v>17</v>
      </c>
      <c r="D4" s="16" t="s">
        <v>18</v>
      </c>
      <c r="E4" s="8">
        <v>71.6</v>
      </c>
      <c r="F4" s="9">
        <f t="shared" si="0"/>
        <v>42.959999999999994</v>
      </c>
      <c r="G4" s="10">
        <v>87.26</v>
      </c>
      <c r="H4" s="10">
        <f t="shared" si="1"/>
        <v>34.904</v>
      </c>
      <c r="I4" s="11">
        <f t="shared" si="2"/>
        <v>77.864</v>
      </c>
      <c r="J4" s="10">
        <v>2</v>
      </c>
      <c r="K4" s="14" t="s">
        <v>115</v>
      </c>
      <c r="L4"/>
    </row>
    <row r="5" spans="1:11" ht="33.75" customHeight="1">
      <c r="A5" s="8" t="s">
        <v>11</v>
      </c>
      <c r="B5" s="8" t="s">
        <v>12</v>
      </c>
      <c r="C5" s="16" t="s">
        <v>19</v>
      </c>
      <c r="D5" s="16" t="s">
        <v>20</v>
      </c>
      <c r="E5" s="8">
        <v>70.0333</v>
      </c>
      <c r="F5" s="11">
        <f t="shared" si="0"/>
        <v>42.01998</v>
      </c>
      <c r="G5" s="10">
        <v>88.6</v>
      </c>
      <c r="H5" s="10">
        <f t="shared" si="1"/>
        <v>35.44</v>
      </c>
      <c r="I5" s="11">
        <f t="shared" si="2"/>
        <v>77.45998</v>
      </c>
      <c r="J5" s="10">
        <v>3</v>
      </c>
      <c r="K5" s="14"/>
    </row>
    <row r="6" spans="1:12" ht="33.75" customHeight="1">
      <c r="A6" s="8" t="s">
        <v>11</v>
      </c>
      <c r="B6" s="8" t="s">
        <v>12</v>
      </c>
      <c r="C6" s="16" t="s">
        <v>15</v>
      </c>
      <c r="D6" s="16" t="s">
        <v>16</v>
      </c>
      <c r="E6" s="8">
        <v>71.8667</v>
      </c>
      <c r="F6" s="9">
        <f t="shared" si="0"/>
        <v>43.12002</v>
      </c>
      <c r="G6" s="10">
        <v>85.8</v>
      </c>
      <c r="H6" s="10">
        <f t="shared" si="1"/>
        <v>34.32</v>
      </c>
      <c r="I6" s="11">
        <f t="shared" si="2"/>
        <v>77.44002</v>
      </c>
      <c r="J6" s="10">
        <v>4</v>
      </c>
      <c r="K6" s="14"/>
      <c r="L6" s="1"/>
    </row>
    <row r="7" spans="1:11" ht="33.75" customHeight="1">
      <c r="A7" s="8" t="s">
        <v>11</v>
      </c>
      <c r="B7" s="8" t="s">
        <v>12</v>
      </c>
      <c r="C7" s="16" t="s">
        <v>21</v>
      </c>
      <c r="D7" s="16" t="s">
        <v>22</v>
      </c>
      <c r="E7" s="8">
        <v>70</v>
      </c>
      <c r="F7" s="11">
        <f t="shared" si="0"/>
        <v>42</v>
      </c>
      <c r="G7" s="10">
        <v>83.6</v>
      </c>
      <c r="H7" s="10">
        <f t="shared" si="1"/>
        <v>33.44</v>
      </c>
      <c r="I7" s="11">
        <f t="shared" si="2"/>
        <v>75.44</v>
      </c>
      <c r="J7" s="10">
        <v>5</v>
      </c>
      <c r="K7" s="14"/>
    </row>
    <row r="8" spans="1:11" ht="33.75" customHeight="1">
      <c r="A8" s="8" t="s">
        <v>11</v>
      </c>
      <c r="B8" s="8" t="s">
        <v>12</v>
      </c>
      <c r="C8" s="16" t="s">
        <v>23</v>
      </c>
      <c r="D8" s="16" t="s">
        <v>24</v>
      </c>
      <c r="E8" s="8">
        <v>69.0667</v>
      </c>
      <c r="F8" s="11">
        <f t="shared" si="0"/>
        <v>41.44002</v>
      </c>
      <c r="G8" s="10">
        <v>76.7</v>
      </c>
      <c r="H8" s="10">
        <f t="shared" si="1"/>
        <v>30.680000000000003</v>
      </c>
      <c r="I8" s="11">
        <f t="shared" si="2"/>
        <v>72.12002</v>
      </c>
      <c r="J8" s="10">
        <v>6</v>
      </c>
      <c r="K8" s="14"/>
    </row>
    <row r="9" spans="1:11" ht="33.75" customHeight="1">
      <c r="A9" s="8" t="s">
        <v>11</v>
      </c>
      <c r="B9" s="8" t="s">
        <v>25</v>
      </c>
      <c r="C9" s="16" t="s">
        <v>30</v>
      </c>
      <c r="D9" s="16" t="s">
        <v>31</v>
      </c>
      <c r="E9" s="8">
        <v>65.1333</v>
      </c>
      <c r="F9" s="9">
        <f t="shared" si="0"/>
        <v>39.07998</v>
      </c>
      <c r="G9" s="10">
        <v>90</v>
      </c>
      <c r="H9" s="10">
        <f t="shared" si="1"/>
        <v>36</v>
      </c>
      <c r="I9" s="11">
        <f t="shared" si="2"/>
        <v>75.07998</v>
      </c>
      <c r="J9" s="10">
        <v>1</v>
      </c>
      <c r="K9" s="14" t="s">
        <v>115</v>
      </c>
    </row>
    <row r="10" spans="1:11" ht="33.75" customHeight="1">
      <c r="A10" s="8" t="s">
        <v>11</v>
      </c>
      <c r="B10" s="8" t="s">
        <v>25</v>
      </c>
      <c r="C10" s="16" t="s">
        <v>26</v>
      </c>
      <c r="D10" s="16" t="s">
        <v>27</v>
      </c>
      <c r="E10" s="8">
        <v>68.4667</v>
      </c>
      <c r="F10" s="11">
        <f t="shared" si="0"/>
        <v>41.08002</v>
      </c>
      <c r="G10" s="10">
        <v>84.6</v>
      </c>
      <c r="H10" s="10">
        <f t="shared" si="1"/>
        <v>33.839999999999996</v>
      </c>
      <c r="I10" s="11">
        <f t="shared" si="2"/>
        <v>74.92002</v>
      </c>
      <c r="J10" s="10">
        <v>2</v>
      </c>
      <c r="K10" s="15"/>
    </row>
    <row r="11" spans="1:12" ht="33.75" customHeight="1">
      <c r="A11" s="12" t="s">
        <v>11</v>
      </c>
      <c r="B11" s="8" t="s">
        <v>25</v>
      </c>
      <c r="C11" s="16" t="s">
        <v>28</v>
      </c>
      <c r="D11" s="16" t="s">
        <v>29</v>
      </c>
      <c r="E11" s="8">
        <v>67.2667</v>
      </c>
      <c r="F11" s="11">
        <f t="shared" si="0"/>
        <v>40.36002</v>
      </c>
      <c r="G11" s="10">
        <v>81.8</v>
      </c>
      <c r="H11" s="10">
        <f t="shared" si="1"/>
        <v>32.72</v>
      </c>
      <c r="I11" s="11">
        <f t="shared" si="2"/>
        <v>73.08001999999999</v>
      </c>
      <c r="J11" s="10">
        <v>3</v>
      </c>
      <c r="K11" s="14"/>
      <c r="L11" s="2"/>
    </row>
    <row r="12" spans="1:11" ht="33.75" customHeight="1">
      <c r="A12" s="8" t="s">
        <v>11</v>
      </c>
      <c r="B12" s="12" t="s">
        <v>32</v>
      </c>
      <c r="C12" s="16" t="s">
        <v>33</v>
      </c>
      <c r="D12" s="16" t="s">
        <v>34</v>
      </c>
      <c r="E12" s="8">
        <v>63.2667</v>
      </c>
      <c r="F12" s="9">
        <f t="shared" si="0"/>
        <v>37.96002</v>
      </c>
      <c r="G12" s="10">
        <v>86.8</v>
      </c>
      <c r="H12" s="10">
        <f t="shared" si="1"/>
        <v>34.72</v>
      </c>
      <c r="I12" s="11">
        <f t="shared" si="2"/>
        <v>72.68002</v>
      </c>
      <c r="J12" s="10">
        <v>1</v>
      </c>
      <c r="K12" s="14" t="s">
        <v>115</v>
      </c>
    </row>
    <row r="13" spans="1:11" ht="33.75" customHeight="1">
      <c r="A13" s="8" t="s">
        <v>11</v>
      </c>
      <c r="B13" s="12" t="s">
        <v>32</v>
      </c>
      <c r="C13" s="16" t="s">
        <v>35</v>
      </c>
      <c r="D13" s="16" t="s">
        <v>36</v>
      </c>
      <c r="E13" s="8">
        <v>62.7</v>
      </c>
      <c r="F13" s="11">
        <f t="shared" si="0"/>
        <v>37.62</v>
      </c>
      <c r="G13" s="10">
        <v>82.5</v>
      </c>
      <c r="H13" s="10">
        <f t="shared" si="1"/>
        <v>33</v>
      </c>
      <c r="I13" s="11">
        <f t="shared" si="2"/>
        <v>70.62</v>
      </c>
      <c r="J13" s="10">
        <v>2</v>
      </c>
      <c r="K13" s="14"/>
    </row>
    <row r="14" spans="1:11" ht="33.75" customHeight="1">
      <c r="A14" s="8" t="s">
        <v>11</v>
      </c>
      <c r="B14" s="12" t="s">
        <v>32</v>
      </c>
      <c r="C14" s="16" t="s">
        <v>37</v>
      </c>
      <c r="D14" s="16" t="s">
        <v>38</v>
      </c>
      <c r="E14" s="8">
        <v>60.9667</v>
      </c>
      <c r="F14" s="11">
        <f t="shared" si="0"/>
        <v>36.58002</v>
      </c>
      <c r="G14" s="10">
        <v>78.3</v>
      </c>
      <c r="H14" s="10">
        <f t="shared" si="1"/>
        <v>31.32</v>
      </c>
      <c r="I14" s="11">
        <f t="shared" si="2"/>
        <v>67.90002</v>
      </c>
      <c r="J14" s="10">
        <v>3</v>
      </c>
      <c r="K14" s="14"/>
    </row>
    <row r="15" spans="1:11" ht="33.75" customHeight="1">
      <c r="A15" s="8" t="s">
        <v>11</v>
      </c>
      <c r="B15" s="8" t="s">
        <v>121</v>
      </c>
      <c r="C15" s="16" t="s">
        <v>39</v>
      </c>
      <c r="D15" s="16" t="s">
        <v>40</v>
      </c>
      <c r="E15" s="8">
        <v>73.5667</v>
      </c>
      <c r="F15" s="11">
        <f t="shared" si="0"/>
        <v>44.14002</v>
      </c>
      <c r="G15" s="10">
        <v>91.5</v>
      </c>
      <c r="H15" s="10">
        <f t="shared" si="1"/>
        <v>36.6</v>
      </c>
      <c r="I15" s="11">
        <f t="shared" si="2"/>
        <v>80.74002</v>
      </c>
      <c r="J15" s="10">
        <v>1</v>
      </c>
      <c r="K15" s="14" t="s">
        <v>115</v>
      </c>
    </row>
    <row r="16" spans="1:11" ht="33.75" customHeight="1">
      <c r="A16" s="8" t="s">
        <v>11</v>
      </c>
      <c r="B16" s="8" t="s">
        <v>121</v>
      </c>
      <c r="C16" s="16" t="s">
        <v>41</v>
      </c>
      <c r="D16" s="16" t="s">
        <v>42</v>
      </c>
      <c r="E16" s="8">
        <v>72.1667</v>
      </c>
      <c r="F16" s="11">
        <f t="shared" si="0"/>
        <v>43.30002</v>
      </c>
      <c r="G16" s="10">
        <v>81.1</v>
      </c>
      <c r="H16" s="10">
        <f t="shared" si="1"/>
        <v>32.44</v>
      </c>
      <c r="I16" s="11">
        <f t="shared" si="2"/>
        <v>75.74002</v>
      </c>
      <c r="J16" s="10">
        <v>2</v>
      </c>
      <c r="K16" s="14"/>
    </row>
    <row r="17" spans="1:11" ht="33.75" customHeight="1">
      <c r="A17" s="8" t="s">
        <v>11</v>
      </c>
      <c r="B17" s="8" t="s">
        <v>121</v>
      </c>
      <c r="C17" s="16" t="s">
        <v>43</v>
      </c>
      <c r="D17" s="16" t="s">
        <v>44</v>
      </c>
      <c r="E17" s="8">
        <v>69.4667</v>
      </c>
      <c r="F17" s="11">
        <f t="shared" si="0"/>
        <v>41.68002</v>
      </c>
      <c r="G17" s="10">
        <v>81.7</v>
      </c>
      <c r="H17" s="10">
        <f t="shared" si="1"/>
        <v>32.68</v>
      </c>
      <c r="I17" s="11">
        <f t="shared" si="2"/>
        <v>74.36001999999999</v>
      </c>
      <c r="J17" s="10">
        <v>3</v>
      </c>
      <c r="K17" s="14"/>
    </row>
    <row r="18" spans="1:11" ht="33.75" customHeight="1">
      <c r="A18" s="8" t="s">
        <v>11</v>
      </c>
      <c r="B18" s="8" t="s">
        <v>45</v>
      </c>
      <c r="C18" s="16" t="s">
        <v>46</v>
      </c>
      <c r="D18" s="16" t="s">
        <v>47</v>
      </c>
      <c r="E18" s="8">
        <v>70.9</v>
      </c>
      <c r="F18" s="11">
        <f t="shared" si="0"/>
        <v>42.54</v>
      </c>
      <c r="G18" s="10">
        <v>86.6</v>
      </c>
      <c r="H18" s="10">
        <f t="shared" si="1"/>
        <v>34.64</v>
      </c>
      <c r="I18" s="11">
        <f t="shared" si="2"/>
        <v>77.18</v>
      </c>
      <c r="J18" s="10">
        <v>1</v>
      </c>
      <c r="K18" s="14" t="s">
        <v>115</v>
      </c>
    </row>
    <row r="19" spans="1:11" ht="33.75" customHeight="1">
      <c r="A19" s="8" t="s">
        <v>11</v>
      </c>
      <c r="B19" s="8" t="s">
        <v>45</v>
      </c>
      <c r="C19" s="16" t="s">
        <v>50</v>
      </c>
      <c r="D19" s="16" t="s">
        <v>51</v>
      </c>
      <c r="E19" s="8">
        <v>66.0667</v>
      </c>
      <c r="F19" s="11">
        <f t="shared" si="0"/>
        <v>39.64002</v>
      </c>
      <c r="G19" s="10">
        <v>86.4</v>
      </c>
      <c r="H19" s="10">
        <f t="shared" si="1"/>
        <v>34.56</v>
      </c>
      <c r="I19" s="11">
        <f t="shared" si="2"/>
        <v>74.20002</v>
      </c>
      <c r="J19" s="10">
        <v>2</v>
      </c>
      <c r="K19" s="14"/>
    </row>
    <row r="20" spans="1:11" ht="33.75" customHeight="1">
      <c r="A20" s="8" t="s">
        <v>11</v>
      </c>
      <c r="B20" s="8" t="s">
        <v>45</v>
      </c>
      <c r="C20" s="16" t="s">
        <v>48</v>
      </c>
      <c r="D20" s="16" t="s">
        <v>49</v>
      </c>
      <c r="E20" s="8">
        <v>66.8</v>
      </c>
      <c r="F20" s="11">
        <f t="shared" si="0"/>
        <v>40.08</v>
      </c>
      <c r="G20" s="10">
        <v>78.2</v>
      </c>
      <c r="H20" s="10">
        <f t="shared" si="1"/>
        <v>31.28</v>
      </c>
      <c r="I20" s="11">
        <f t="shared" si="2"/>
        <v>71.36</v>
      </c>
      <c r="J20" s="10">
        <v>3</v>
      </c>
      <c r="K20" s="14"/>
    </row>
    <row r="21" spans="1:11" ht="33.75" customHeight="1">
      <c r="A21" s="8" t="s">
        <v>11</v>
      </c>
      <c r="B21" s="8" t="s">
        <v>52</v>
      </c>
      <c r="C21" s="8" t="s">
        <v>53</v>
      </c>
      <c r="D21" s="16" t="s">
        <v>54</v>
      </c>
      <c r="E21" s="8">
        <v>66.6</v>
      </c>
      <c r="F21" s="11">
        <f t="shared" si="0"/>
        <v>39.959999999999994</v>
      </c>
      <c r="G21" s="10">
        <v>84.9</v>
      </c>
      <c r="H21" s="10">
        <f t="shared" si="1"/>
        <v>33.96</v>
      </c>
      <c r="I21" s="11">
        <f t="shared" si="2"/>
        <v>73.91999999999999</v>
      </c>
      <c r="J21" s="10">
        <v>1</v>
      </c>
      <c r="K21" s="14" t="s">
        <v>115</v>
      </c>
    </row>
    <row r="22" spans="1:11" ht="39.75" customHeight="1">
      <c r="A22" s="8" t="s">
        <v>11</v>
      </c>
      <c r="B22" s="8" t="s">
        <v>55</v>
      </c>
      <c r="C22" s="16" t="s">
        <v>58</v>
      </c>
      <c r="D22" s="16" t="s">
        <v>59</v>
      </c>
      <c r="E22" s="8">
        <v>64.5</v>
      </c>
      <c r="F22" s="11">
        <f t="shared" si="0"/>
        <v>38.699999999999996</v>
      </c>
      <c r="G22" s="10">
        <v>80.3</v>
      </c>
      <c r="H22" s="10">
        <f t="shared" si="1"/>
        <v>32.12</v>
      </c>
      <c r="I22" s="11">
        <f t="shared" si="2"/>
        <v>70.82</v>
      </c>
      <c r="J22" s="10">
        <v>1</v>
      </c>
      <c r="K22" s="14" t="s">
        <v>115</v>
      </c>
    </row>
    <row r="23" spans="1:11" ht="39.75" customHeight="1">
      <c r="A23" s="8" t="s">
        <v>11</v>
      </c>
      <c r="B23" s="8" t="s">
        <v>55</v>
      </c>
      <c r="C23" s="16" t="s">
        <v>60</v>
      </c>
      <c r="D23" s="16" t="s">
        <v>61</v>
      </c>
      <c r="E23" s="8">
        <v>55.1667</v>
      </c>
      <c r="F23" s="11">
        <f t="shared" si="0"/>
        <v>33.10002</v>
      </c>
      <c r="G23" s="10">
        <v>88</v>
      </c>
      <c r="H23" s="10">
        <f t="shared" si="1"/>
        <v>35.2</v>
      </c>
      <c r="I23" s="11">
        <f t="shared" si="2"/>
        <v>68.30002</v>
      </c>
      <c r="J23" s="10">
        <v>2</v>
      </c>
      <c r="K23" s="14"/>
    </row>
    <row r="24" spans="1:11" ht="39.75" customHeight="1">
      <c r="A24" s="8" t="s">
        <v>11</v>
      </c>
      <c r="B24" s="8" t="s">
        <v>55</v>
      </c>
      <c r="C24" s="16" t="s">
        <v>56</v>
      </c>
      <c r="D24" s="16" t="s">
        <v>57</v>
      </c>
      <c r="E24" s="8">
        <v>64.5</v>
      </c>
      <c r="F24" s="11">
        <f t="shared" si="0"/>
        <v>38.699999999999996</v>
      </c>
      <c r="G24" s="10">
        <v>71</v>
      </c>
      <c r="H24" s="10">
        <f t="shared" si="1"/>
        <v>28.400000000000002</v>
      </c>
      <c r="I24" s="11">
        <f t="shared" si="2"/>
        <v>67.1</v>
      </c>
      <c r="J24" s="10">
        <v>3</v>
      </c>
      <c r="K24" s="14"/>
    </row>
    <row r="25" spans="1:11" ht="33.75" customHeight="1">
      <c r="A25" s="8" t="s">
        <v>11</v>
      </c>
      <c r="B25" s="8" t="s">
        <v>62</v>
      </c>
      <c r="C25" s="8" t="s">
        <v>63</v>
      </c>
      <c r="D25" s="16" t="s">
        <v>64</v>
      </c>
      <c r="E25" s="8">
        <v>69.3333</v>
      </c>
      <c r="F25" s="11">
        <f t="shared" si="0"/>
        <v>41.599979999999995</v>
      </c>
      <c r="G25" s="10">
        <v>86.6</v>
      </c>
      <c r="H25" s="10">
        <f t="shared" si="1"/>
        <v>34.64</v>
      </c>
      <c r="I25" s="11">
        <f t="shared" si="2"/>
        <v>76.23998</v>
      </c>
      <c r="J25" s="10">
        <v>1</v>
      </c>
      <c r="K25" s="14" t="s">
        <v>115</v>
      </c>
    </row>
    <row r="26" spans="1:12" s="2" customFormat="1" ht="33.75" customHeight="1">
      <c r="A26" s="8" t="s">
        <v>11</v>
      </c>
      <c r="B26" s="8" t="s">
        <v>62</v>
      </c>
      <c r="C26" s="8" t="s">
        <v>67</v>
      </c>
      <c r="D26" s="16" t="s">
        <v>68</v>
      </c>
      <c r="E26" s="8">
        <v>68.6667</v>
      </c>
      <c r="F26" s="11">
        <f t="shared" si="0"/>
        <v>41.20002</v>
      </c>
      <c r="G26" s="10">
        <v>75.8</v>
      </c>
      <c r="H26" s="10">
        <f t="shared" si="1"/>
        <v>30.32</v>
      </c>
      <c r="I26" s="11">
        <f t="shared" si="2"/>
        <v>71.52002</v>
      </c>
      <c r="J26" s="10">
        <v>2</v>
      </c>
      <c r="K26" s="14"/>
      <c r="L26"/>
    </row>
    <row r="27" spans="1:11" ht="33.75" customHeight="1">
      <c r="A27" s="8" t="s">
        <v>11</v>
      </c>
      <c r="B27" s="8" t="s">
        <v>62</v>
      </c>
      <c r="C27" s="8" t="s">
        <v>65</v>
      </c>
      <c r="D27" s="16" t="s">
        <v>66</v>
      </c>
      <c r="E27" s="8">
        <v>68.6667</v>
      </c>
      <c r="F27" s="11">
        <f t="shared" si="0"/>
        <v>41.20002</v>
      </c>
      <c r="G27" s="10">
        <v>73.4</v>
      </c>
      <c r="H27" s="10">
        <f t="shared" si="1"/>
        <v>29.360000000000003</v>
      </c>
      <c r="I27" s="11">
        <f t="shared" si="2"/>
        <v>70.56002000000001</v>
      </c>
      <c r="J27" s="10">
        <v>3</v>
      </c>
      <c r="K27" s="14"/>
    </row>
    <row r="28" spans="1:11" ht="33.75" customHeight="1">
      <c r="A28" s="8" t="s">
        <v>11</v>
      </c>
      <c r="B28" s="8" t="s">
        <v>120</v>
      </c>
      <c r="C28" s="16" t="s">
        <v>69</v>
      </c>
      <c r="D28" s="16" t="s">
        <v>70</v>
      </c>
      <c r="E28" s="8">
        <v>58.8333</v>
      </c>
      <c r="F28" s="11">
        <f t="shared" si="0"/>
        <v>35.29998</v>
      </c>
      <c r="G28" s="10">
        <v>82.7</v>
      </c>
      <c r="H28" s="10">
        <f t="shared" si="1"/>
        <v>33.080000000000005</v>
      </c>
      <c r="I28" s="11">
        <f t="shared" si="2"/>
        <v>68.37998</v>
      </c>
      <c r="J28" s="10">
        <v>1</v>
      </c>
      <c r="K28" s="14" t="s">
        <v>115</v>
      </c>
    </row>
    <row r="29" spans="1:11" ht="33.75" customHeight="1">
      <c r="A29" s="8" t="s">
        <v>11</v>
      </c>
      <c r="B29" s="8" t="s">
        <v>120</v>
      </c>
      <c r="C29" s="16" t="s">
        <v>73</v>
      </c>
      <c r="D29" s="16" t="s">
        <v>74</v>
      </c>
      <c r="E29" s="8">
        <v>42.8333</v>
      </c>
      <c r="F29" s="11">
        <f t="shared" si="0"/>
        <v>25.69998</v>
      </c>
      <c r="G29" s="10">
        <v>83.7</v>
      </c>
      <c r="H29" s="10">
        <f t="shared" si="1"/>
        <v>33.480000000000004</v>
      </c>
      <c r="I29" s="11">
        <f t="shared" si="2"/>
        <v>59.17998</v>
      </c>
      <c r="J29" s="10">
        <v>2</v>
      </c>
      <c r="K29" s="14"/>
    </row>
    <row r="30" spans="1:11" ht="33.75" customHeight="1">
      <c r="A30" s="8" t="s">
        <v>11</v>
      </c>
      <c r="B30" s="8" t="s">
        <v>120</v>
      </c>
      <c r="C30" s="16" t="s">
        <v>71</v>
      </c>
      <c r="D30" s="16" t="s">
        <v>72</v>
      </c>
      <c r="E30" s="8">
        <v>46.1667</v>
      </c>
      <c r="F30" s="11">
        <f t="shared" si="0"/>
        <v>27.70002</v>
      </c>
      <c r="G30" s="10">
        <v>0</v>
      </c>
      <c r="H30" s="10">
        <f t="shared" si="1"/>
        <v>0</v>
      </c>
      <c r="I30" s="11">
        <f t="shared" si="2"/>
        <v>27.70002</v>
      </c>
      <c r="J30" s="10">
        <v>3</v>
      </c>
      <c r="K30" s="14"/>
    </row>
    <row r="31" spans="1:11" ht="39.75" customHeight="1">
      <c r="A31" s="8" t="s">
        <v>11</v>
      </c>
      <c r="B31" s="8" t="s">
        <v>75</v>
      </c>
      <c r="C31" s="16" t="s">
        <v>76</v>
      </c>
      <c r="D31" s="16" t="s">
        <v>77</v>
      </c>
      <c r="E31" s="8">
        <v>61</v>
      </c>
      <c r="F31" s="9">
        <f t="shared" si="0"/>
        <v>36.6</v>
      </c>
      <c r="G31" s="10">
        <v>82.7</v>
      </c>
      <c r="H31" s="10">
        <f t="shared" si="1"/>
        <v>33.080000000000005</v>
      </c>
      <c r="I31" s="11">
        <f t="shared" si="2"/>
        <v>69.68</v>
      </c>
      <c r="J31" s="10">
        <v>1</v>
      </c>
      <c r="K31" s="14" t="s">
        <v>115</v>
      </c>
    </row>
    <row r="32" spans="1:11" ht="39.75" customHeight="1">
      <c r="A32" s="8" t="s">
        <v>11</v>
      </c>
      <c r="B32" s="8" t="s">
        <v>75</v>
      </c>
      <c r="C32" s="16" t="s">
        <v>78</v>
      </c>
      <c r="D32" s="16" t="s">
        <v>79</v>
      </c>
      <c r="E32" s="8">
        <v>58.3333</v>
      </c>
      <c r="F32" s="9">
        <f t="shared" si="0"/>
        <v>34.99998</v>
      </c>
      <c r="G32" s="10">
        <v>77.2</v>
      </c>
      <c r="H32" s="10">
        <f t="shared" si="1"/>
        <v>30.880000000000003</v>
      </c>
      <c r="I32" s="11">
        <f t="shared" si="2"/>
        <v>65.87998</v>
      </c>
      <c r="J32" s="10">
        <v>2</v>
      </c>
      <c r="K32" s="14"/>
    </row>
    <row r="33" spans="1:11" ht="39.75" customHeight="1">
      <c r="A33" s="8" t="s">
        <v>11</v>
      </c>
      <c r="B33" s="8" t="s">
        <v>75</v>
      </c>
      <c r="C33" s="16" t="s">
        <v>80</v>
      </c>
      <c r="D33" s="16" t="s">
        <v>81</v>
      </c>
      <c r="E33" s="8">
        <v>55</v>
      </c>
      <c r="F33" s="9">
        <f t="shared" si="0"/>
        <v>33</v>
      </c>
      <c r="G33" s="10">
        <v>74.2</v>
      </c>
      <c r="H33" s="10">
        <f t="shared" si="1"/>
        <v>29.680000000000003</v>
      </c>
      <c r="I33" s="11">
        <f t="shared" si="2"/>
        <v>62.68000000000001</v>
      </c>
      <c r="J33" s="10">
        <v>3</v>
      </c>
      <c r="K33" s="14"/>
    </row>
    <row r="34" spans="1:11" ht="39.75" customHeight="1">
      <c r="A34" s="8" t="s">
        <v>11</v>
      </c>
      <c r="B34" s="8" t="s">
        <v>82</v>
      </c>
      <c r="C34" s="16" t="s">
        <v>87</v>
      </c>
      <c r="D34" s="16" t="s">
        <v>88</v>
      </c>
      <c r="E34" s="8">
        <v>74.5667</v>
      </c>
      <c r="F34" s="11">
        <f t="shared" si="0"/>
        <v>44.740019999999994</v>
      </c>
      <c r="G34" s="10">
        <v>84.8</v>
      </c>
      <c r="H34" s="10">
        <f t="shared" si="1"/>
        <v>33.92</v>
      </c>
      <c r="I34" s="11">
        <f t="shared" si="2"/>
        <v>78.66002</v>
      </c>
      <c r="J34" s="10">
        <v>1</v>
      </c>
      <c r="K34" s="14" t="s">
        <v>115</v>
      </c>
    </row>
    <row r="35" spans="1:11" ht="39.75" customHeight="1">
      <c r="A35" s="8" t="s">
        <v>11</v>
      </c>
      <c r="B35" s="8" t="s">
        <v>82</v>
      </c>
      <c r="C35" s="16" t="s">
        <v>85</v>
      </c>
      <c r="D35" s="16" t="s">
        <v>86</v>
      </c>
      <c r="E35" s="8">
        <v>74.8667</v>
      </c>
      <c r="F35" s="11">
        <f t="shared" si="0"/>
        <v>44.920019999999994</v>
      </c>
      <c r="G35" s="10">
        <v>70</v>
      </c>
      <c r="H35" s="10">
        <f t="shared" si="1"/>
        <v>28</v>
      </c>
      <c r="I35" s="11">
        <f t="shared" si="2"/>
        <v>72.92002</v>
      </c>
      <c r="J35" s="10">
        <v>2</v>
      </c>
      <c r="K35" s="15"/>
    </row>
    <row r="36" spans="1:11" ht="39.75" customHeight="1">
      <c r="A36" s="8" t="s">
        <v>11</v>
      </c>
      <c r="B36" s="8" t="s">
        <v>82</v>
      </c>
      <c r="C36" s="16" t="s">
        <v>83</v>
      </c>
      <c r="D36" s="16" t="s">
        <v>84</v>
      </c>
      <c r="E36" s="8">
        <v>78</v>
      </c>
      <c r="F36" s="11">
        <f t="shared" si="0"/>
        <v>46.8</v>
      </c>
      <c r="G36" s="10">
        <v>0</v>
      </c>
      <c r="H36" s="10">
        <f t="shared" si="1"/>
        <v>0</v>
      </c>
      <c r="I36" s="11">
        <f t="shared" si="2"/>
        <v>46.8</v>
      </c>
      <c r="J36" s="10">
        <v>3</v>
      </c>
      <c r="K36" s="14"/>
    </row>
    <row r="37" spans="1:11" ht="36.75" customHeight="1">
      <c r="A37" s="8" t="s">
        <v>11</v>
      </c>
      <c r="B37" s="8" t="s">
        <v>117</v>
      </c>
      <c r="C37" s="16" t="s">
        <v>89</v>
      </c>
      <c r="D37" s="16" t="s">
        <v>90</v>
      </c>
      <c r="E37" s="8">
        <v>60.5667</v>
      </c>
      <c r="F37" s="11">
        <f t="shared" si="0"/>
        <v>36.340019999999996</v>
      </c>
      <c r="G37" s="10">
        <v>76.1</v>
      </c>
      <c r="H37" s="10">
        <f t="shared" si="1"/>
        <v>30.439999999999998</v>
      </c>
      <c r="I37" s="11">
        <f t="shared" si="2"/>
        <v>66.78002</v>
      </c>
      <c r="J37" s="10">
        <v>1</v>
      </c>
      <c r="K37" s="14" t="s">
        <v>115</v>
      </c>
    </row>
    <row r="38" spans="1:11" ht="36.75" customHeight="1">
      <c r="A38" s="8" t="s">
        <v>11</v>
      </c>
      <c r="B38" s="8" t="s">
        <v>118</v>
      </c>
      <c r="C38" s="16" t="s">
        <v>91</v>
      </c>
      <c r="D38" s="16" t="s">
        <v>92</v>
      </c>
      <c r="E38" s="8">
        <v>51.6</v>
      </c>
      <c r="F38" s="11">
        <f t="shared" si="0"/>
        <v>30.96</v>
      </c>
      <c r="G38" s="10">
        <v>82.5</v>
      </c>
      <c r="H38" s="10">
        <f t="shared" si="1"/>
        <v>33</v>
      </c>
      <c r="I38" s="11">
        <f t="shared" si="2"/>
        <v>63.96</v>
      </c>
      <c r="J38" s="10">
        <v>2</v>
      </c>
      <c r="K38" s="14"/>
    </row>
    <row r="39" spans="1:11" ht="36.75" customHeight="1">
      <c r="A39" s="8" t="s">
        <v>11</v>
      </c>
      <c r="B39" s="8" t="s">
        <v>118</v>
      </c>
      <c r="C39" s="16" t="s">
        <v>93</v>
      </c>
      <c r="D39" s="16" t="s">
        <v>94</v>
      </c>
      <c r="E39" s="8">
        <v>49.6667</v>
      </c>
      <c r="F39" s="11">
        <f t="shared" si="0"/>
        <v>29.800019999999996</v>
      </c>
      <c r="G39" s="10">
        <v>74.8</v>
      </c>
      <c r="H39" s="10">
        <f t="shared" si="1"/>
        <v>29.92</v>
      </c>
      <c r="I39" s="11">
        <f t="shared" si="2"/>
        <v>59.72002</v>
      </c>
      <c r="J39" s="10">
        <v>3</v>
      </c>
      <c r="K39" s="14"/>
    </row>
    <row r="40" spans="1:12" s="3" customFormat="1" ht="36.75" customHeight="1">
      <c r="A40" s="8" t="s">
        <v>11</v>
      </c>
      <c r="B40" s="8" t="s">
        <v>119</v>
      </c>
      <c r="C40" s="16" t="s">
        <v>103</v>
      </c>
      <c r="D40" s="16" t="s">
        <v>104</v>
      </c>
      <c r="E40" s="8">
        <v>70.3</v>
      </c>
      <c r="F40" s="9">
        <f t="shared" si="0"/>
        <v>42.18</v>
      </c>
      <c r="G40" s="10">
        <v>86.4</v>
      </c>
      <c r="H40" s="10">
        <f t="shared" si="1"/>
        <v>34.56</v>
      </c>
      <c r="I40" s="11">
        <f t="shared" si="2"/>
        <v>76.74000000000001</v>
      </c>
      <c r="J40" s="10">
        <v>1</v>
      </c>
      <c r="K40" s="14" t="s">
        <v>115</v>
      </c>
      <c r="L40"/>
    </row>
    <row r="41" spans="1:11" ht="36.75" customHeight="1">
      <c r="A41" s="8" t="s">
        <v>11</v>
      </c>
      <c r="B41" s="8" t="s">
        <v>119</v>
      </c>
      <c r="C41" s="16" t="s">
        <v>109</v>
      </c>
      <c r="D41" s="16" t="s">
        <v>110</v>
      </c>
      <c r="E41" s="8">
        <v>68.5</v>
      </c>
      <c r="F41" s="9">
        <f t="shared" si="0"/>
        <v>41.1</v>
      </c>
      <c r="G41" s="10">
        <v>85.1</v>
      </c>
      <c r="H41" s="10">
        <f t="shared" si="1"/>
        <v>34.04</v>
      </c>
      <c r="I41" s="11">
        <f t="shared" si="2"/>
        <v>75.14</v>
      </c>
      <c r="J41" s="10">
        <v>2</v>
      </c>
      <c r="K41" s="14" t="s">
        <v>115</v>
      </c>
    </row>
    <row r="42" spans="1:11" ht="36.75" customHeight="1">
      <c r="A42" s="8" t="s">
        <v>11</v>
      </c>
      <c r="B42" s="8" t="s">
        <v>116</v>
      </c>
      <c r="C42" s="16" t="s">
        <v>97</v>
      </c>
      <c r="D42" s="16" t="s">
        <v>98</v>
      </c>
      <c r="E42" s="8">
        <v>72.9</v>
      </c>
      <c r="F42" s="11">
        <f t="shared" si="0"/>
        <v>43.74</v>
      </c>
      <c r="G42" s="10">
        <v>75.7</v>
      </c>
      <c r="H42" s="10">
        <f t="shared" si="1"/>
        <v>30.28</v>
      </c>
      <c r="I42" s="11">
        <f t="shared" si="2"/>
        <v>74.02000000000001</v>
      </c>
      <c r="J42" s="10">
        <v>3</v>
      </c>
      <c r="K42" s="14" t="s">
        <v>115</v>
      </c>
    </row>
    <row r="43" spans="1:11" ht="36.75" customHeight="1">
      <c r="A43" s="8" t="s">
        <v>11</v>
      </c>
      <c r="B43" s="8" t="s">
        <v>116</v>
      </c>
      <c r="C43" s="16" t="s">
        <v>111</v>
      </c>
      <c r="D43" s="16" t="s">
        <v>112</v>
      </c>
      <c r="E43" s="8">
        <v>68.4</v>
      </c>
      <c r="F43" s="9">
        <f t="shared" si="0"/>
        <v>41.04</v>
      </c>
      <c r="G43" s="10">
        <v>80.7</v>
      </c>
      <c r="H43" s="10">
        <f t="shared" si="1"/>
        <v>32.28</v>
      </c>
      <c r="I43" s="11">
        <f t="shared" si="2"/>
        <v>73.32</v>
      </c>
      <c r="J43" s="10">
        <v>4</v>
      </c>
      <c r="K43" s="14"/>
    </row>
    <row r="44" spans="1:11" ht="36.75" customHeight="1">
      <c r="A44" s="8" t="s">
        <v>11</v>
      </c>
      <c r="B44" s="8" t="s">
        <v>116</v>
      </c>
      <c r="C44" s="16" t="s">
        <v>99</v>
      </c>
      <c r="D44" s="16" t="s">
        <v>100</v>
      </c>
      <c r="E44" s="8">
        <v>71</v>
      </c>
      <c r="F44" s="9">
        <f t="shared" si="0"/>
        <v>42.6</v>
      </c>
      <c r="G44" s="10">
        <v>75.3</v>
      </c>
      <c r="H44" s="10">
        <f t="shared" si="1"/>
        <v>30.12</v>
      </c>
      <c r="I44" s="11">
        <f t="shared" si="2"/>
        <v>72.72</v>
      </c>
      <c r="J44" s="10">
        <v>5</v>
      </c>
      <c r="K44" s="14"/>
    </row>
    <row r="45" spans="1:11" ht="36.75" customHeight="1">
      <c r="A45" s="8" t="s">
        <v>11</v>
      </c>
      <c r="B45" s="8" t="s">
        <v>116</v>
      </c>
      <c r="C45" s="16" t="s">
        <v>101</v>
      </c>
      <c r="D45" s="16" t="s">
        <v>102</v>
      </c>
      <c r="E45" s="8">
        <v>70.6667</v>
      </c>
      <c r="F45" s="9">
        <f t="shared" si="0"/>
        <v>42.400020000000005</v>
      </c>
      <c r="G45" s="10">
        <v>72.6</v>
      </c>
      <c r="H45" s="10">
        <f t="shared" si="1"/>
        <v>29.04</v>
      </c>
      <c r="I45" s="11">
        <f t="shared" si="2"/>
        <v>71.44002</v>
      </c>
      <c r="J45" s="10">
        <v>6</v>
      </c>
      <c r="K45" s="14"/>
    </row>
    <row r="46" spans="1:11" ht="36.75" customHeight="1">
      <c r="A46" s="8" t="s">
        <v>11</v>
      </c>
      <c r="B46" s="8" t="s">
        <v>116</v>
      </c>
      <c r="C46" s="16" t="s">
        <v>107</v>
      </c>
      <c r="D46" s="16" t="s">
        <v>108</v>
      </c>
      <c r="E46" s="8">
        <v>68.6667</v>
      </c>
      <c r="F46" s="9">
        <f t="shared" si="0"/>
        <v>41.20002</v>
      </c>
      <c r="G46" s="10">
        <v>75.5</v>
      </c>
      <c r="H46" s="10">
        <f t="shared" si="1"/>
        <v>30.200000000000003</v>
      </c>
      <c r="I46" s="11">
        <f t="shared" si="2"/>
        <v>71.40002000000001</v>
      </c>
      <c r="J46" s="10">
        <v>7</v>
      </c>
      <c r="K46" s="14"/>
    </row>
    <row r="47" spans="1:11" ht="36.75" customHeight="1">
      <c r="A47" s="8" t="s">
        <v>11</v>
      </c>
      <c r="B47" s="8" t="s">
        <v>116</v>
      </c>
      <c r="C47" s="16" t="s">
        <v>105</v>
      </c>
      <c r="D47" s="16" t="s">
        <v>106</v>
      </c>
      <c r="E47" s="8">
        <v>68.9333</v>
      </c>
      <c r="F47" s="9">
        <f t="shared" si="0"/>
        <v>41.35998</v>
      </c>
      <c r="G47" s="10">
        <v>69</v>
      </c>
      <c r="H47" s="10">
        <f t="shared" si="1"/>
        <v>27.6</v>
      </c>
      <c r="I47" s="11">
        <f t="shared" si="2"/>
        <v>68.95998</v>
      </c>
      <c r="J47" s="10">
        <v>8</v>
      </c>
      <c r="K47" s="14"/>
    </row>
    <row r="48" spans="1:11" ht="36.75" customHeight="1">
      <c r="A48" s="8" t="s">
        <v>11</v>
      </c>
      <c r="B48" s="8" t="s">
        <v>116</v>
      </c>
      <c r="C48" s="16" t="s">
        <v>95</v>
      </c>
      <c r="D48" s="16" t="s">
        <v>96</v>
      </c>
      <c r="E48" s="8">
        <v>73.7333</v>
      </c>
      <c r="F48" s="11">
        <f t="shared" si="0"/>
        <v>44.239979999999996</v>
      </c>
      <c r="G48" s="10">
        <v>0</v>
      </c>
      <c r="H48" s="10">
        <f t="shared" si="1"/>
        <v>0</v>
      </c>
      <c r="I48" s="11">
        <f t="shared" si="2"/>
        <v>44.239979999999996</v>
      </c>
      <c r="J48" s="10">
        <v>9</v>
      </c>
      <c r="K48" s="14"/>
    </row>
    <row r="52" ht="13.5">
      <c r="G52" s="4" t="s">
        <v>113</v>
      </c>
    </row>
    <row r="53" spans="7:8" ht="13.5">
      <c r="G53" s="13"/>
      <c r="H53" s="13"/>
    </row>
  </sheetData>
  <sheetProtection/>
  <mergeCells count="1">
    <mergeCell ref="A1:K1"/>
  </mergeCell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MC SYSTEM</cp:lastModifiedBy>
  <cp:lastPrinted>2017-08-17T07:49:28Z</cp:lastPrinted>
  <dcterms:created xsi:type="dcterms:W3CDTF">2014-08-18T01:37:00Z</dcterms:created>
  <dcterms:modified xsi:type="dcterms:W3CDTF">2017-08-21T03:40:46Z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