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<sst xmlns="http://schemas.openxmlformats.org/spreadsheetml/2006/main" count="186" uniqueCount="97">
  <si>
    <t>序号</t>
  </si>
  <si>
    <t>姓名</t>
  </si>
  <si>
    <t>准考证号</t>
  </si>
  <si>
    <t>报考单位</t>
  </si>
  <si>
    <t>笔试成绩</t>
  </si>
  <si>
    <t>笔试加权成绩（60%）</t>
  </si>
  <si>
    <t>面试成绩</t>
  </si>
  <si>
    <t>考试总成绩</t>
  </si>
  <si>
    <t>排名</t>
  </si>
  <si>
    <t>是否进入体检考察</t>
  </si>
  <si>
    <t>备注</t>
  </si>
  <si>
    <t>内蒙古自治区黄河工程管理局2017年度公开招聘工作人员总成绩及进入体检考察范围人员名单</t>
  </si>
  <si>
    <t>李倍诚</t>
  </si>
  <si>
    <t>张琛</t>
  </si>
  <si>
    <t>韩尚志</t>
  </si>
  <si>
    <t>邢耀升</t>
  </si>
  <si>
    <t>李丹</t>
  </si>
  <si>
    <t>翟美琪</t>
  </si>
  <si>
    <t>杨丹</t>
  </si>
  <si>
    <t>柳勇</t>
  </si>
  <si>
    <t>王志成</t>
  </si>
  <si>
    <t>张凯</t>
  </si>
  <si>
    <t>赵鑫</t>
  </si>
  <si>
    <t>王聪</t>
  </si>
  <si>
    <t>张佳鸣</t>
  </si>
  <si>
    <t>李亚杰</t>
  </si>
  <si>
    <t>曲韵鸣</t>
  </si>
  <si>
    <t>潘劭博</t>
  </si>
  <si>
    <t>潘多奇</t>
  </si>
  <si>
    <t>陈国云</t>
  </si>
  <si>
    <t>刘锦峰</t>
  </si>
  <si>
    <t>张旭</t>
  </si>
  <si>
    <t>吕子骥</t>
  </si>
  <si>
    <t>赵杨</t>
  </si>
  <si>
    <t>苏乐</t>
  </si>
  <si>
    <t>陈烁</t>
  </si>
  <si>
    <t>张瑾</t>
  </si>
  <si>
    <t>秦子怡</t>
  </si>
  <si>
    <t>魏晓霞</t>
  </si>
  <si>
    <t>王晶晶</t>
  </si>
  <si>
    <t>宋艾闱</t>
  </si>
  <si>
    <t>刘忠东</t>
  </si>
  <si>
    <t>张嘉敏</t>
  </si>
  <si>
    <t>崔高伟</t>
  </si>
  <si>
    <t>311501370617</t>
  </si>
  <si>
    <t>311502194127</t>
  </si>
  <si>
    <t>311501135624</t>
  </si>
  <si>
    <t>311501241113</t>
  </si>
  <si>
    <t>311502193914</t>
  </si>
  <si>
    <t>311501341917</t>
  </si>
  <si>
    <t>311501358022</t>
  </si>
  <si>
    <t>311523361105</t>
  </si>
  <si>
    <t>311501372625</t>
  </si>
  <si>
    <t>311502230128</t>
  </si>
  <si>
    <t>311501340425</t>
  </si>
  <si>
    <t>311523361021</t>
  </si>
  <si>
    <t>311501132613</t>
  </si>
  <si>
    <t>311501132211</t>
  </si>
  <si>
    <t>311501135304</t>
  </si>
  <si>
    <t>311501352726</t>
  </si>
  <si>
    <t>311523391629</t>
  </si>
  <si>
    <t>311501241001</t>
  </si>
  <si>
    <t>311502192319</t>
  </si>
  <si>
    <t>311502196929</t>
  </si>
  <si>
    <t>311502193228</t>
  </si>
  <si>
    <t>311523183125</t>
  </si>
  <si>
    <t>311523361410</t>
  </si>
  <si>
    <t>311502230507</t>
  </si>
  <si>
    <t>211523172328</t>
  </si>
  <si>
    <t>211502222420</t>
  </si>
  <si>
    <t>211501453015</t>
  </si>
  <si>
    <t>211502212720</t>
  </si>
  <si>
    <t>211502222630</t>
  </si>
  <si>
    <t>211502210616</t>
  </si>
  <si>
    <t>111523083116</t>
  </si>
  <si>
    <t>111501214205</t>
  </si>
  <si>
    <t>111502186417</t>
  </si>
  <si>
    <t>工程管理   （普通岗位）</t>
  </si>
  <si>
    <t>工程管理1</t>
  </si>
  <si>
    <t>工程管理3</t>
  </si>
  <si>
    <t>工程管理1  （项目人员）</t>
  </si>
  <si>
    <t>工程管理2  （项目人员）</t>
  </si>
  <si>
    <t xml:space="preserve">工程管理2  </t>
  </si>
  <si>
    <t>工程管理3  （普通岗位）</t>
  </si>
  <si>
    <t>工程管理4</t>
  </si>
  <si>
    <t>会计岗</t>
  </si>
  <si>
    <t>统计分析岗</t>
  </si>
  <si>
    <t>人事、文秘</t>
  </si>
  <si>
    <t>是</t>
  </si>
  <si>
    <t>否</t>
  </si>
  <si>
    <t>李宇佳</t>
  </si>
  <si>
    <r>
      <t>2</t>
    </r>
    <r>
      <rPr>
        <sz val="12"/>
        <rFont val="宋体"/>
        <family val="0"/>
      </rPr>
      <t>11502211817</t>
    </r>
  </si>
  <si>
    <t>内蒙古自治区     黄河工程管理局</t>
  </si>
  <si>
    <t>缺考</t>
  </si>
  <si>
    <t>面试加权成绩（40%）</t>
  </si>
  <si>
    <t>缺考</t>
  </si>
  <si>
    <t>报考岗位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</si>
</sst>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0" applyNumberFormat="1" applyFont="1" applyBorder="1" applyAlignment="1" quotePrefix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40" applyNumberFormat="1" applyFon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E2" sqref="E2"/>
    </sheetView>
  </sheetViews>
  <sheetFormatPr defaultColWidth="9.00390625" defaultRowHeight="14.25"/>
  <cols>
    <col min="1" max="1" width="4.00390625" style="1" customWidth="1"/>
    <col min="2" max="2" width="7.50390625" style="1" customWidth="1"/>
    <col min="3" max="3" width="14.125" style="1" customWidth="1"/>
    <col min="4" max="4" width="19.00390625" style="1" customWidth="1"/>
    <col min="5" max="5" width="14.875" style="1" customWidth="1"/>
    <col min="6" max="7" width="8.75390625" style="1" customWidth="1"/>
    <col min="8" max="8" width="5.50390625" style="1" customWidth="1"/>
    <col min="9" max="9" width="14.375" style="1" customWidth="1"/>
    <col min="10" max="10" width="20.125" style="1" customWidth="1"/>
    <col min="11" max="11" width="9.00390625" style="1" customWidth="1"/>
    <col min="12" max="12" width="8.125" style="1" customWidth="1"/>
    <col min="13" max="13" width="10.25390625" style="1" customWidth="1"/>
    <col min="14" max="16384" width="9.00390625" style="1" customWidth="1"/>
  </cols>
  <sheetData>
    <row r="1" spans="1:13" ht="42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96</v>
      </c>
      <c r="F2" s="3" t="s">
        <v>4</v>
      </c>
      <c r="G2" s="3" t="s">
        <v>5</v>
      </c>
      <c r="H2" s="3" t="s">
        <v>6</v>
      </c>
      <c r="I2" s="3" t="s">
        <v>94</v>
      </c>
      <c r="J2" s="3" t="s">
        <v>7</v>
      </c>
      <c r="K2" s="3" t="s">
        <v>8</v>
      </c>
      <c r="L2" s="3" t="s">
        <v>9</v>
      </c>
      <c r="M2" s="3" t="s">
        <v>10</v>
      </c>
    </row>
    <row r="3" spans="1:13" ht="33" customHeight="1">
      <c r="A3" s="2">
        <v>1</v>
      </c>
      <c r="B3" s="5" t="s">
        <v>12</v>
      </c>
      <c r="C3" s="6" t="s">
        <v>44</v>
      </c>
      <c r="D3" s="2" t="s">
        <v>92</v>
      </c>
      <c r="E3" s="2" t="s">
        <v>77</v>
      </c>
      <c r="F3" s="8">
        <v>60.9667</v>
      </c>
      <c r="G3" s="8">
        <f>F3*0.6</f>
        <v>36.58002</v>
      </c>
      <c r="H3" s="8">
        <v>87</v>
      </c>
      <c r="I3" s="8">
        <f>H3*0.4</f>
        <v>34.800000000000004</v>
      </c>
      <c r="J3" s="8">
        <f>I3+G3</f>
        <v>71.38002</v>
      </c>
      <c r="K3" s="2">
        <v>1</v>
      </c>
      <c r="L3" s="2" t="s">
        <v>88</v>
      </c>
      <c r="M3" s="2"/>
    </row>
    <row r="4" spans="1:13" ht="33" customHeight="1">
      <c r="A4" s="2">
        <v>2</v>
      </c>
      <c r="B4" s="5" t="s">
        <v>13</v>
      </c>
      <c r="C4" s="6" t="s">
        <v>45</v>
      </c>
      <c r="D4" s="2" t="s">
        <v>92</v>
      </c>
      <c r="E4" s="2" t="s">
        <v>77</v>
      </c>
      <c r="F4" s="8">
        <v>59.8333</v>
      </c>
      <c r="G4" s="8">
        <f aca="true" t="shared" si="0" ref="G4:G36">F4*0.6</f>
        <v>35.89998</v>
      </c>
      <c r="H4" s="8">
        <v>70.2</v>
      </c>
      <c r="I4" s="8">
        <f aca="true" t="shared" si="1" ref="I4:I36">H4*0.4</f>
        <v>28.080000000000002</v>
      </c>
      <c r="J4" s="8">
        <f aca="true" t="shared" si="2" ref="J4:J36">I4+G4</f>
        <v>63.97998</v>
      </c>
      <c r="K4" s="2">
        <v>2</v>
      </c>
      <c r="L4" s="2" t="s">
        <v>89</v>
      </c>
      <c r="M4" s="2"/>
    </row>
    <row r="5" spans="1:13" ht="33" customHeight="1">
      <c r="A5" s="2">
        <v>3</v>
      </c>
      <c r="B5" s="5" t="s">
        <v>14</v>
      </c>
      <c r="C5" s="6" t="s">
        <v>46</v>
      </c>
      <c r="D5" s="2" t="s">
        <v>92</v>
      </c>
      <c r="E5" s="2" t="s">
        <v>77</v>
      </c>
      <c r="F5" s="8">
        <v>59.6333</v>
      </c>
      <c r="G5" s="8">
        <f t="shared" si="0"/>
        <v>35.779979999999995</v>
      </c>
      <c r="H5" s="8">
        <v>54.8</v>
      </c>
      <c r="I5" s="8">
        <f t="shared" si="1"/>
        <v>21.92</v>
      </c>
      <c r="J5" s="8">
        <f t="shared" si="2"/>
        <v>57.69998</v>
      </c>
      <c r="K5" s="2">
        <v>3</v>
      </c>
      <c r="L5" s="2" t="s">
        <v>89</v>
      </c>
      <c r="M5" s="2"/>
    </row>
    <row r="6" spans="1:13" ht="33" customHeight="1">
      <c r="A6" s="2">
        <v>4</v>
      </c>
      <c r="B6" s="5" t="s">
        <v>16</v>
      </c>
      <c r="C6" s="6" t="s">
        <v>48</v>
      </c>
      <c r="D6" s="2" t="s">
        <v>92</v>
      </c>
      <c r="E6" s="2" t="s">
        <v>78</v>
      </c>
      <c r="F6" s="8">
        <v>66.8</v>
      </c>
      <c r="G6" s="8">
        <f>F6*0.6</f>
        <v>40.08</v>
      </c>
      <c r="H6" s="8">
        <v>65.4</v>
      </c>
      <c r="I6" s="8">
        <f t="shared" si="1"/>
        <v>26.160000000000004</v>
      </c>
      <c r="J6" s="8">
        <f>I6+G6</f>
        <v>66.24000000000001</v>
      </c>
      <c r="K6" s="2">
        <v>1</v>
      </c>
      <c r="L6" s="2" t="s">
        <v>88</v>
      </c>
      <c r="M6" s="2"/>
    </row>
    <row r="7" spans="1:13" ht="33" customHeight="1">
      <c r="A7" s="2">
        <v>5</v>
      </c>
      <c r="B7" s="5" t="s">
        <v>17</v>
      </c>
      <c r="C7" s="6" t="s">
        <v>49</v>
      </c>
      <c r="D7" s="2" t="s">
        <v>92</v>
      </c>
      <c r="E7" s="2" t="s">
        <v>78</v>
      </c>
      <c r="F7" s="8">
        <v>66.4</v>
      </c>
      <c r="G7" s="8">
        <f>F7*0.6</f>
        <v>39.84</v>
      </c>
      <c r="H7" s="8">
        <v>65.8</v>
      </c>
      <c r="I7" s="8">
        <f t="shared" si="1"/>
        <v>26.32</v>
      </c>
      <c r="J7" s="8">
        <f>I7+G7</f>
        <v>66.16</v>
      </c>
      <c r="K7" s="2">
        <v>2</v>
      </c>
      <c r="L7" s="2" t="s">
        <v>89</v>
      </c>
      <c r="M7" s="7"/>
    </row>
    <row r="8" spans="1:13" ht="33" customHeight="1">
      <c r="A8" s="2">
        <v>6</v>
      </c>
      <c r="B8" s="5" t="s">
        <v>15</v>
      </c>
      <c r="C8" s="6" t="s">
        <v>47</v>
      </c>
      <c r="D8" s="2" t="s">
        <v>92</v>
      </c>
      <c r="E8" s="2" t="s">
        <v>78</v>
      </c>
      <c r="F8" s="8">
        <v>67.7333</v>
      </c>
      <c r="G8" s="8">
        <f t="shared" si="0"/>
        <v>40.63998</v>
      </c>
      <c r="H8" s="8">
        <v>58.8</v>
      </c>
      <c r="I8" s="8">
        <f t="shared" si="1"/>
        <v>23.52</v>
      </c>
      <c r="J8" s="8">
        <f t="shared" si="2"/>
        <v>64.15998</v>
      </c>
      <c r="K8" s="2">
        <v>3</v>
      </c>
      <c r="L8" s="2" t="s">
        <v>89</v>
      </c>
      <c r="M8" s="2"/>
    </row>
    <row r="9" spans="1:13" ht="33" customHeight="1">
      <c r="A9" s="2">
        <v>7</v>
      </c>
      <c r="B9" s="5" t="s">
        <v>18</v>
      </c>
      <c r="C9" s="6" t="s">
        <v>50</v>
      </c>
      <c r="D9" s="2" t="s">
        <v>92</v>
      </c>
      <c r="E9" s="2" t="s">
        <v>80</v>
      </c>
      <c r="F9" s="8">
        <v>65.0667</v>
      </c>
      <c r="G9" s="8">
        <f t="shared" si="0"/>
        <v>39.04002</v>
      </c>
      <c r="H9" s="8">
        <v>74.2</v>
      </c>
      <c r="I9" s="8">
        <f t="shared" si="1"/>
        <v>29.680000000000003</v>
      </c>
      <c r="J9" s="8">
        <f t="shared" si="2"/>
        <v>68.72002</v>
      </c>
      <c r="K9" s="2">
        <v>1</v>
      </c>
      <c r="L9" s="2" t="s">
        <v>88</v>
      </c>
      <c r="M9" s="4"/>
    </row>
    <row r="10" spans="1:13" ht="33" customHeight="1">
      <c r="A10" s="2">
        <v>8</v>
      </c>
      <c r="B10" s="5" t="s">
        <v>19</v>
      </c>
      <c r="C10" s="6" t="s">
        <v>51</v>
      </c>
      <c r="D10" s="2" t="s">
        <v>92</v>
      </c>
      <c r="E10" s="2" t="s">
        <v>80</v>
      </c>
      <c r="F10" s="8">
        <v>61.6667</v>
      </c>
      <c r="G10" s="8">
        <f t="shared" si="0"/>
        <v>37.00002</v>
      </c>
      <c r="H10" s="8">
        <v>54</v>
      </c>
      <c r="I10" s="8">
        <f t="shared" si="1"/>
        <v>21.6</v>
      </c>
      <c r="J10" s="8">
        <f t="shared" si="2"/>
        <v>58.60002</v>
      </c>
      <c r="K10" s="2">
        <v>2</v>
      </c>
      <c r="L10" s="2" t="s">
        <v>89</v>
      </c>
      <c r="M10" s="4"/>
    </row>
    <row r="11" spans="1:13" ht="33" customHeight="1">
      <c r="A11" s="2">
        <v>9</v>
      </c>
      <c r="B11" s="5" t="s">
        <v>20</v>
      </c>
      <c r="C11" s="6" t="s">
        <v>52</v>
      </c>
      <c r="D11" s="2" t="s">
        <v>92</v>
      </c>
      <c r="E11" s="2" t="s">
        <v>80</v>
      </c>
      <c r="F11" s="8">
        <v>61.0333</v>
      </c>
      <c r="G11" s="8">
        <f t="shared" si="0"/>
        <v>36.61998</v>
      </c>
      <c r="H11" s="8">
        <v>47.2</v>
      </c>
      <c r="I11" s="8">
        <f t="shared" si="1"/>
        <v>18.880000000000003</v>
      </c>
      <c r="J11" s="8">
        <f t="shared" si="2"/>
        <v>55.49998</v>
      </c>
      <c r="K11" s="2">
        <v>3</v>
      </c>
      <c r="L11" s="2" t="s">
        <v>89</v>
      </c>
      <c r="M11" s="2"/>
    </row>
    <row r="12" spans="1:13" ht="33" customHeight="1">
      <c r="A12" s="2">
        <v>10</v>
      </c>
      <c r="B12" s="5" t="s">
        <v>21</v>
      </c>
      <c r="C12" s="6" t="s">
        <v>53</v>
      </c>
      <c r="D12" s="2" t="s">
        <v>92</v>
      </c>
      <c r="E12" s="2" t="s">
        <v>81</v>
      </c>
      <c r="F12" s="8">
        <v>70.3</v>
      </c>
      <c r="G12" s="8">
        <f t="shared" si="0"/>
        <v>42.18</v>
      </c>
      <c r="H12" s="8">
        <v>69.4</v>
      </c>
      <c r="I12" s="8">
        <f t="shared" si="1"/>
        <v>27.760000000000005</v>
      </c>
      <c r="J12" s="8">
        <f t="shared" si="2"/>
        <v>69.94</v>
      </c>
      <c r="K12" s="2">
        <v>1</v>
      </c>
      <c r="L12" s="2" t="s">
        <v>88</v>
      </c>
      <c r="M12" s="2"/>
    </row>
    <row r="13" spans="1:13" ht="33" customHeight="1">
      <c r="A13" s="2">
        <v>11</v>
      </c>
      <c r="B13" s="5" t="s">
        <v>22</v>
      </c>
      <c r="C13" s="6" t="s">
        <v>54</v>
      </c>
      <c r="D13" s="2" t="s">
        <v>92</v>
      </c>
      <c r="E13" s="2" t="s">
        <v>81</v>
      </c>
      <c r="F13" s="8">
        <v>63.7333</v>
      </c>
      <c r="G13" s="8">
        <f t="shared" si="0"/>
        <v>38.239979999999996</v>
      </c>
      <c r="H13" s="8">
        <v>65.8</v>
      </c>
      <c r="I13" s="8">
        <f t="shared" si="1"/>
        <v>26.32</v>
      </c>
      <c r="J13" s="8">
        <f t="shared" si="2"/>
        <v>64.55998</v>
      </c>
      <c r="K13" s="2">
        <v>2</v>
      </c>
      <c r="L13" s="2" t="s">
        <v>89</v>
      </c>
      <c r="M13" s="2"/>
    </row>
    <row r="14" spans="1:13" ht="33" customHeight="1">
      <c r="A14" s="2">
        <v>12</v>
      </c>
      <c r="B14" s="5" t="s">
        <v>23</v>
      </c>
      <c r="C14" s="6" t="s">
        <v>55</v>
      </c>
      <c r="D14" s="2" t="s">
        <v>92</v>
      </c>
      <c r="E14" s="2" t="s">
        <v>81</v>
      </c>
      <c r="F14" s="8">
        <v>54.3</v>
      </c>
      <c r="G14" s="8">
        <f t="shared" si="0"/>
        <v>32.58</v>
      </c>
      <c r="H14" s="8">
        <v>51.8</v>
      </c>
      <c r="I14" s="8">
        <f t="shared" si="1"/>
        <v>20.72</v>
      </c>
      <c r="J14" s="8">
        <f t="shared" si="2"/>
        <v>53.3</v>
      </c>
      <c r="K14" s="2">
        <v>3</v>
      </c>
      <c r="L14" s="2" t="s">
        <v>89</v>
      </c>
      <c r="M14" s="2"/>
    </row>
    <row r="15" spans="1:13" ht="33" customHeight="1">
      <c r="A15" s="2">
        <v>13</v>
      </c>
      <c r="B15" s="5" t="s">
        <v>24</v>
      </c>
      <c r="C15" s="6" t="s">
        <v>56</v>
      </c>
      <c r="D15" s="2" t="s">
        <v>92</v>
      </c>
      <c r="E15" s="2" t="s">
        <v>82</v>
      </c>
      <c r="F15" s="8">
        <v>66.8667</v>
      </c>
      <c r="G15" s="8">
        <f t="shared" si="0"/>
        <v>40.12002</v>
      </c>
      <c r="H15" s="8">
        <v>55</v>
      </c>
      <c r="I15" s="8">
        <f t="shared" si="1"/>
        <v>22</v>
      </c>
      <c r="J15" s="8">
        <f t="shared" si="2"/>
        <v>62.12002</v>
      </c>
      <c r="K15" s="2">
        <v>1</v>
      </c>
      <c r="L15" s="2" t="s">
        <v>88</v>
      </c>
      <c r="M15" s="2"/>
    </row>
    <row r="16" spans="1:13" ht="33" customHeight="1">
      <c r="A16" s="2">
        <v>14</v>
      </c>
      <c r="B16" s="5" t="s">
        <v>25</v>
      </c>
      <c r="C16" s="6" t="s">
        <v>58</v>
      </c>
      <c r="D16" s="2" t="s">
        <v>92</v>
      </c>
      <c r="E16" s="2" t="s">
        <v>82</v>
      </c>
      <c r="F16" s="8">
        <v>61.8</v>
      </c>
      <c r="G16" s="8">
        <f>F16*0.6</f>
        <v>37.08</v>
      </c>
      <c r="H16" s="8">
        <v>54.8</v>
      </c>
      <c r="I16" s="8">
        <f t="shared" si="1"/>
        <v>21.92</v>
      </c>
      <c r="J16" s="8">
        <f>I16+G16</f>
        <v>59</v>
      </c>
      <c r="K16" s="2">
        <v>2</v>
      </c>
      <c r="L16" s="2" t="s">
        <v>89</v>
      </c>
      <c r="M16" s="2"/>
    </row>
    <row r="17" spans="1:13" ht="33" customHeight="1">
      <c r="A17" s="2">
        <v>15</v>
      </c>
      <c r="B17" s="5" t="s">
        <v>22</v>
      </c>
      <c r="C17" s="6" t="s">
        <v>57</v>
      </c>
      <c r="D17" s="2" t="s">
        <v>92</v>
      </c>
      <c r="E17" s="2" t="s">
        <v>82</v>
      </c>
      <c r="F17" s="8">
        <v>63.0667</v>
      </c>
      <c r="G17" s="8">
        <f t="shared" si="0"/>
        <v>37.840019999999996</v>
      </c>
      <c r="H17" s="8">
        <v>52.2</v>
      </c>
      <c r="I17" s="8">
        <f t="shared" si="1"/>
        <v>20.880000000000003</v>
      </c>
      <c r="J17" s="8">
        <f t="shared" si="2"/>
        <v>58.72002</v>
      </c>
      <c r="K17" s="2">
        <v>3</v>
      </c>
      <c r="L17" s="2" t="s">
        <v>89</v>
      </c>
      <c r="M17" s="2"/>
    </row>
    <row r="18" spans="1:13" ht="33" customHeight="1">
      <c r="A18" s="2">
        <v>16</v>
      </c>
      <c r="B18" s="5" t="s">
        <v>27</v>
      </c>
      <c r="C18" s="6" t="s">
        <v>60</v>
      </c>
      <c r="D18" s="2" t="s">
        <v>92</v>
      </c>
      <c r="E18" s="2" t="s">
        <v>79</v>
      </c>
      <c r="F18" s="8">
        <v>63.4333</v>
      </c>
      <c r="G18" s="8">
        <f>F18*0.6</f>
        <v>38.05998</v>
      </c>
      <c r="H18" s="8">
        <v>74.4</v>
      </c>
      <c r="I18" s="8">
        <f t="shared" si="1"/>
        <v>29.760000000000005</v>
      </c>
      <c r="J18" s="8">
        <f>I18+G18</f>
        <v>67.81998000000002</v>
      </c>
      <c r="K18" s="2">
        <v>1</v>
      </c>
      <c r="L18" s="2" t="s">
        <v>88</v>
      </c>
      <c r="M18" s="2"/>
    </row>
    <row r="19" spans="1:13" ht="33" customHeight="1">
      <c r="A19" s="2">
        <v>17</v>
      </c>
      <c r="B19" s="5" t="s">
        <v>26</v>
      </c>
      <c r="C19" s="6" t="s">
        <v>59</v>
      </c>
      <c r="D19" s="2" t="s">
        <v>92</v>
      </c>
      <c r="E19" s="2" t="s">
        <v>79</v>
      </c>
      <c r="F19" s="8">
        <v>65.0333</v>
      </c>
      <c r="G19" s="8">
        <f t="shared" si="0"/>
        <v>39.01998</v>
      </c>
      <c r="H19" s="8">
        <v>58.4</v>
      </c>
      <c r="I19" s="8">
        <f t="shared" si="1"/>
        <v>23.36</v>
      </c>
      <c r="J19" s="8">
        <f t="shared" si="2"/>
        <v>62.379979999999996</v>
      </c>
      <c r="K19" s="2">
        <v>2</v>
      </c>
      <c r="L19" s="2" t="s">
        <v>89</v>
      </c>
      <c r="M19" s="2"/>
    </row>
    <row r="20" spans="1:13" ht="33" customHeight="1">
      <c r="A20" s="2">
        <v>18</v>
      </c>
      <c r="B20" s="5" t="s">
        <v>28</v>
      </c>
      <c r="C20" s="6" t="s">
        <v>61</v>
      </c>
      <c r="D20" s="2" t="s">
        <v>92</v>
      </c>
      <c r="E20" s="2" t="s">
        <v>79</v>
      </c>
      <c r="F20" s="8">
        <v>61.8333</v>
      </c>
      <c r="G20" s="8">
        <f t="shared" si="0"/>
        <v>37.09998</v>
      </c>
      <c r="H20" s="8">
        <v>58.8</v>
      </c>
      <c r="I20" s="8">
        <f t="shared" si="1"/>
        <v>23.52</v>
      </c>
      <c r="J20" s="8">
        <f t="shared" si="2"/>
        <v>60.61998</v>
      </c>
      <c r="K20" s="2">
        <v>3</v>
      </c>
      <c r="L20" s="2" t="s">
        <v>89</v>
      </c>
      <c r="M20" s="2"/>
    </row>
    <row r="21" spans="1:13" ht="33" customHeight="1">
      <c r="A21" s="2">
        <v>19</v>
      </c>
      <c r="B21" s="5" t="s">
        <v>30</v>
      </c>
      <c r="C21" s="6" t="s">
        <v>63</v>
      </c>
      <c r="D21" s="2" t="s">
        <v>92</v>
      </c>
      <c r="E21" s="2" t="s">
        <v>83</v>
      </c>
      <c r="F21" s="8">
        <v>65.8</v>
      </c>
      <c r="G21" s="8">
        <f>F21*0.6</f>
        <v>39.48</v>
      </c>
      <c r="H21" s="8">
        <v>68</v>
      </c>
      <c r="I21" s="8">
        <f t="shared" si="1"/>
        <v>27.200000000000003</v>
      </c>
      <c r="J21" s="8">
        <f>I21+G21</f>
        <v>66.68</v>
      </c>
      <c r="K21" s="2">
        <v>1</v>
      </c>
      <c r="L21" s="2" t="s">
        <v>88</v>
      </c>
      <c r="M21" s="2"/>
    </row>
    <row r="22" spans="1:13" ht="33" customHeight="1">
      <c r="A22" s="2">
        <v>20</v>
      </c>
      <c r="B22" s="5" t="s">
        <v>31</v>
      </c>
      <c r="C22" s="6" t="s">
        <v>64</v>
      </c>
      <c r="D22" s="2" t="s">
        <v>92</v>
      </c>
      <c r="E22" s="2" t="s">
        <v>83</v>
      </c>
      <c r="F22" s="8">
        <v>64.0333</v>
      </c>
      <c r="G22" s="8">
        <f>F22*0.6</f>
        <v>38.419979999999995</v>
      </c>
      <c r="H22" s="8">
        <v>58.6</v>
      </c>
      <c r="I22" s="8">
        <f t="shared" si="1"/>
        <v>23.44</v>
      </c>
      <c r="J22" s="8">
        <f>I22+G22</f>
        <v>61.85997999999999</v>
      </c>
      <c r="K22" s="2">
        <v>2</v>
      </c>
      <c r="L22" s="2" t="s">
        <v>89</v>
      </c>
      <c r="M22" s="2"/>
    </row>
    <row r="23" spans="1:13" ht="33" customHeight="1">
      <c r="A23" s="2">
        <v>21</v>
      </c>
      <c r="B23" s="5" t="s">
        <v>29</v>
      </c>
      <c r="C23" s="6" t="s">
        <v>62</v>
      </c>
      <c r="D23" s="2" t="s">
        <v>92</v>
      </c>
      <c r="E23" s="2" t="s">
        <v>83</v>
      </c>
      <c r="F23" s="8">
        <v>67.2333</v>
      </c>
      <c r="G23" s="8">
        <f t="shared" si="0"/>
        <v>40.33998</v>
      </c>
      <c r="H23" s="8">
        <v>53.4</v>
      </c>
      <c r="I23" s="8">
        <f t="shared" si="1"/>
        <v>21.36</v>
      </c>
      <c r="J23" s="8">
        <f t="shared" si="2"/>
        <v>61.69998</v>
      </c>
      <c r="K23" s="2">
        <v>3</v>
      </c>
      <c r="L23" s="2" t="s">
        <v>89</v>
      </c>
      <c r="M23" s="2"/>
    </row>
    <row r="24" spans="1:13" ht="33" customHeight="1">
      <c r="A24" s="2">
        <v>22</v>
      </c>
      <c r="B24" s="5" t="s">
        <v>32</v>
      </c>
      <c r="C24" s="6" t="s">
        <v>65</v>
      </c>
      <c r="D24" s="2" t="s">
        <v>92</v>
      </c>
      <c r="E24" s="2" t="s">
        <v>84</v>
      </c>
      <c r="F24" s="8">
        <v>72.5333</v>
      </c>
      <c r="G24" s="8">
        <f t="shared" si="0"/>
        <v>43.51998</v>
      </c>
      <c r="H24" s="8">
        <v>61.4</v>
      </c>
      <c r="I24" s="8">
        <f t="shared" si="1"/>
        <v>24.560000000000002</v>
      </c>
      <c r="J24" s="8">
        <f t="shared" si="2"/>
        <v>68.07998</v>
      </c>
      <c r="K24" s="2">
        <v>1</v>
      </c>
      <c r="L24" s="2" t="s">
        <v>88</v>
      </c>
      <c r="M24" s="2"/>
    </row>
    <row r="25" spans="1:13" ht="33" customHeight="1">
      <c r="A25" s="2">
        <v>23</v>
      </c>
      <c r="B25" s="5" t="s">
        <v>34</v>
      </c>
      <c r="C25" s="6" t="s">
        <v>67</v>
      </c>
      <c r="D25" s="2" t="s">
        <v>92</v>
      </c>
      <c r="E25" s="2" t="s">
        <v>84</v>
      </c>
      <c r="F25" s="8">
        <v>68.7667</v>
      </c>
      <c r="G25" s="8">
        <f>F25*0.6</f>
        <v>41.26002</v>
      </c>
      <c r="H25" s="8">
        <v>61</v>
      </c>
      <c r="I25" s="8">
        <f t="shared" si="1"/>
        <v>24.400000000000002</v>
      </c>
      <c r="J25" s="8">
        <f>I25+G25</f>
        <v>65.66002</v>
      </c>
      <c r="K25" s="2">
        <v>2</v>
      </c>
      <c r="L25" s="2" t="s">
        <v>89</v>
      </c>
      <c r="M25" s="2"/>
    </row>
    <row r="26" spans="1:13" ht="33" customHeight="1">
      <c r="A26" s="2">
        <v>24</v>
      </c>
      <c r="B26" s="5" t="s">
        <v>33</v>
      </c>
      <c r="C26" s="6" t="s">
        <v>66</v>
      </c>
      <c r="D26" s="2" t="s">
        <v>92</v>
      </c>
      <c r="E26" s="2" t="s">
        <v>84</v>
      </c>
      <c r="F26" s="8">
        <v>69.7333</v>
      </c>
      <c r="G26" s="8">
        <f t="shared" si="0"/>
        <v>41.83998</v>
      </c>
      <c r="H26" s="8">
        <v>58.2</v>
      </c>
      <c r="I26" s="8">
        <f t="shared" si="1"/>
        <v>23.28</v>
      </c>
      <c r="J26" s="8">
        <f t="shared" si="2"/>
        <v>65.11998</v>
      </c>
      <c r="K26" s="2">
        <v>3</v>
      </c>
      <c r="L26" s="2" t="s">
        <v>89</v>
      </c>
      <c r="M26" s="2"/>
    </row>
    <row r="27" spans="1:13" ht="33" customHeight="1">
      <c r="A27" s="2">
        <v>25</v>
      </c>
      <c r="B27" s="5" t="s">
        <v>37</v>
      </c>
      <c r="C27" s="6" t="s">
        <v>70</v>
      </c>
      <c r="D27" s="2" t="s">
        <v>92</v>
      </c>
      <c r="E27" s="2" t="s">
        <v>85</v>
      </c>
      <c r="F27" s="8">
        <v>63.3333</v>
      </c>
      <c r="G27" s="8">
        <f>F27*0.6</f>
        <v>37.99998</v>
      </c>
      <c r="H27" s="8">
        <v>60.6</v>
      </c>
      <c r="I27" s="8">
        <f t="shared" si="1"/>
        <v>24.240000000000002</v>
      </c>
      <c r="J27" s="8">
        <f>I27+G27</f>
        <v>62.23998</v>
      </c>
      <c r="K27" s="2">
        <v>1</v>
      </c>
      <c r="L27" s="2" t="s">
        <v>88</v>
      </c>
      <c r="M27" s="2"/>
    </row>
    <row r="28" spans="1:13" ht="33" customHeight="1">
      <c r="A28" s="2">
        <v>26</v>
      </c>
      <c r="B28" s="5" t="s">
        <v>35</v>
      </c>
      <c r="C28" s="6" t="s">
        <v>68</v>
      </c>
      <c r="D28" s="2" t="s">
        <v>92</v>
      </c>
      <c r="E28" s="2" t="s">
        <v>85</v>
      </c>
      <c r="F28" s="8">
        <v>65.8333</v>
      </c>
      <c r="G28" s="8">
        <f t="shared" si="0"/>
        <v>39.499979999999994</v>
      </c>
      <c r="H28" s="8">
        <v>50.8</v>
      </c>
      <c r="I28" s="8">
        <f t="shared" si="1"/>
        <v>20.32</v>
      </c>
      <c r="J28" s="8">
        <f t="shared" si="2"/>
        <v>59.819979999999994</v>
      </c>
      <c r="K28" s="2">
        <v>2</v>
      </c>
      <c r="L28" s="2" t="s">
        <v>89</v>
      </c>
      <c r="M28" s="2"/>
    </row>
    <row r="29" spans="1:13" ht="33" customHeight="1">
      <c r="A29" s="2">
        <v>27</v>
      </c>
      <c r="B29" s="5" t="s">
        <v>36</v>
      </c>
      <c r="C29" s="6" t="s">
        <v>69</v>
      </c>
      <c r="D29" s="2" t="s">
        <v>92</v>
      </c>
      <c r="E29" s="2" t="s">
        <v>85</v>
      </c>
      <c r="F29" s="8">
        <v>65.5</v>
      </c>
      <c r="G29" s="8">
        <f t="shared" si="0"/>
        <v>39.3</v>
      </c>
      <c r="H29" s="8">
        <v>50.8</v>
      </c>
      <c r="I29" s="8">
        <f t="shared" si="1"/>
        <v>20.32</v>
      </c>
      <c r="J29" s="8">
        <f t="shared" si="2"/>
        <v>59.62</v>
      </c>
      <c r="K29" s="2">
        <v>3</v>
      </c>
      <c r="L29" s="2" t="s">
        <v>89</v>
      </c>
      <c r="M29" s="2"/>
    </row>
    <row r="30" spans="1:13" ht="33" customHeight="1">
      <c r="A30" s="2">
        <v>28</v>
      </c>
      <c r="B30" s="5" t="s">
        <v>40</v>
      </c>
      <c r="C30" s="6" t="s">
        <v>73</v>
      </c>
      <c r="D30" s="2" t="s">
        <v>92</v>
      </c>
      <c r="E30" s="2" t="s">
        <v>86</v>
      </c>
      <c r="F30" s="8">
        <v>66.5</v>
      </c>
      <c r="G30" s="8">
        <f>F30*0.6</f>
        <v>39.9</v>
      </c>
      <c r="H30" s="8">
        <v>81.2</v>
      </c>
      <c r="I30" s="8">
        <f t="shared" si="1"/>
        <v>32.480000000000004</v>
      </c>
      <c r="J30" s="8">
        <f>I30+G30</f>
        <v>72.38</v>
      </c>
      <c r="K30" s="2">
        <v>1</v>
      </c>
      <c r="L30" s="2" t="s">
        <v>88</v>
      </c>
      <c r="M30" s="2"/>
    </row>
    <row r="31" spans="1:13" ht="33" customHeight="1">
      <c r="A31" s="2">
        <v>29</v>
      </c>
      <c r="B31" s="5" t="s">
        <v>39</v>
      </c>
      <c r="C31" s="6" t="s">
        <v>72</v>
      </c>
      <c r="D31" s="2" t="s">
        <v>92</v>
      </c>
      <c r="E31" s="2" t="s">
        <v>86</v>
      </c>
      <c r="F31" s="8">
        <v>70.5</v>
      </c>
      <c r="G31" s="8">
        <f>F31*0.6</f>
        <v>42.3</v>
      </c>
      <c r="H31" s="8">
        <v>56.6</v>
      </c>
      <c r="I31" s="8">
        <f t="shared" si="1"/>
        <v>22.64</v>
      </c>
      <c r="J31" s="8">
        <f>I31+G31</f>
        <v>64.94</v>
      </c>
      <c r="K31" s="2">
        <v>2</v>
      </c>
      <c r="L31" s="2" t="s">
        <v>89</v>
      </c>
      <c r="M31" s="2"/>
    </row>
    <row r="32" spans="1:13" ht="33" customHeight="1">
      <c r="A32" s="2">
        <v>30</v>
      </c>
      <c r="B32" s="5" t="s">
        <v>38</v>
      </c>
      <c r="C32" s="6" t="s">
        <v>71</v>
      </c>
      <c r="D32" s="2" t="s">
        <v>92</v>
      </c>
      <c r="E32" s="2" t="s">
        <v>86</v>
      </c>
      <c r="F32" s="8">
        <v>72.3333</v>
      </c>
      <c r="G32" s="8">
        <f t="shared" si="0"/>
        <v>43.39997999999999</v>
      </c>
      <c r="H32" s="8">
        <v>48.6</v>
      </c>
      <c r="I32" s="8">
        <f t="shared" si="1"/>
        <v>19.44</v>
      </c>
      <c r="J32" s="8">
        <f t="shared" si="2"/>
        <v>62.83998</v>
      </c>
      <c r="K32" s="2">
        <v>3</v>
      </c>
      <c r="L32" s="2" t="s">
        <v>89</v>
      </c>
      <c r="M32" s="2"/>
    </row>
    <row r="33" spans="1:13" ht="33" customHeight="1">
      <c r="A33" s="2">
        <v>31</v>
      </c>
      <c r="B33" s="9" t="s">
        <v>90</v>
      </c>
      <c r="C33" s="10" t="s">
        <v>91</v>
      </c>
      <c r="D33" s="2" t="s">
        <v>92</v>
      </c>
      <c r="E33" s="2" t="s">
        <v>86</v>
      </c>
      <c r="F33" s="8">
        <v>66.5</v>
      </c>
      <c r="G33" s="8">
        <f t="shared" si="0"/>
        <v>39.9</v>
      </c>
      <c r="H33" s="8" t="s">
        <v>95</v>
      </c>
      <c r="I33" s="8"/>
      <c r="J33" s="8">
        <f t="shared" si="2"/>
        <v>39.9</v>
      </c>
      <c r="K33" s="2">
        <v>4</v>
      </c>
      <c r="L33" s="2" t="s">
        <v>89</v>
      </c>
      <c r="M33" s="2" t="s">
        <v>93</v>
      </c>
    </row>
    <row r="34" spans="1:13" ht="33" customHeight="1">
      <c r="A34" s="2">
        <v>32</v>
      </c>
      <c r="B34" s="5" t="s">
        <v>43</v>
      </c>
      <c r="C34" s="6" t="s">
        <v>76</v>
      </c>
      <c r="D34" s="2" t="s">
        <v>92</v>
      </c>
      <c r="E34" s="2" t="s">
        <v>87</v>
      </c>
      <c r="F34" s="8">
        <v>65.1667</v>
      </c>
      <c r="G34" s="8">
        <f>F34*0.6</f>
        <v>39.10002</v>
      </c>
      <c r="H34" s="8">
        <v>65.4</v>
      </c>
      <c r="I34" s="8">
        <f t="shared" si="1"/>
        <v>26.160000000000004</v>
      </c>
      <c r="J34" s="8">
        <f>I34+G34</f>
        <v>65.26002</v>
      </c>
      <c r="K34" s="2">
        <v>1</v>
      </c>
      <c r="L34" s="2" t="s">
        <v>88</v>
      </c>
      <c r="M34" s="2"/>
    </row>
    <row r="35" spans="1:13" ht="33" customHeight="1">
      <c r="A35" s="2">
        <v>33</v>
      </c>
      <c r="B35" s="5" t="s">
        <v>42</v>
      </c>
      <c r="C35" s="6" t="s">
        <v>75</v>
      </c>
      <c r="D35" s="2" t="s">
        <v>92</v>
      </c>
      <c r="E35" s="2" t="s">
        <v>87</v>
      </c>
      <c r="F35" s="8">
        <v>65.5</v>
      </c>
      <c r="G35" s="8">
        <f>F35*0.6</f>
        <v>39.3</v>
      </c>
      <c r="H35" s="8">
        <v>51.8</v>
      </c>
      <c r="I35" s="8">
        <f t="shared" si="1"/>
        <v>20.72</v>
      </c>
      <c r="J35" s="8">
        <f>I35+G35</f>
        <v>60.019999999999996</v>
      </c>
      <c r="K35" s="2">
        <v>2</v>
      </c>
      <c r="L35" s="2" t="s">
        <v>89</v>
      </c>
      <c r="M35" s="2"/>
    </row>
    <row r="36" spans="1:13" ht="33" customHeight="1">
      <c r="A36" s="2">
        <v>34</v>
      </c>
      <c r="B36" s="5" t="s">
        <v>41</v>
      </c>
      <c r="C36" s="6" t="s">
        <v>74</v>
      </c>
      <c r="D36" s="2" t="s">
        <v>92</v>
      </c>
      <c r="E36" s="2" t="s">
        <v>87</v>
      </c>
      <c r="F36" s="8">
        <v>66.6667</v>
      </c>
      <c r="G36" s="8">
        <f t="shared" si="0"/>
        <v>40.00002</v>
      </c>
      <c r="H36" s="8">
        <v>46.4</v>
      </c>
      <c r="I36" s="8">
        <f t="shared" si="1"/>
        <v>18.56</v>
      </c>
      <c r="J36" s="8">
        <f t="shared" si="2"/>
        <v>58.560019999999994</v>
      </c>
      <c r="K36" s="2">
        <v>3</v>
      </c>
      <c r="L36" s="2" t="s">
        <v>89</v>
      </c>
      <c r="M36" s="2"/>
    </row>
  </sheetData>
  <sheetProtection/>
  <mergeCells count="1">
    <mergeCell ref="A1:M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2017-09-21T01:41:28Z</cp:lastPrinted>
  <dcterms:created xsi:type="dcterms:W3CDTF">2012-06-06T01:30:27Z</dcterms:created>
  <dcterms:modified xsi:type="dcterms:W3CDTF">2017-09-29T01:51:11Z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