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<sst xmlns="http://schemas.openxmlformats.org/spreadsheetml/2006/main" count="184" uniqueCount="81">
  <si>
    <t>内蒙古自治区红山水库管理局2017年度公开招聘工作人员总成绩及进入体检考察范围人员名单</t>
  </si>
  <si>
    <t>序号</t>
  </si>
  <si>
    <t>姓名</t>
  </si>
  <si>
    <t>准考证号</t>
  </si>
  <si>
    <t>报考单位</t>
  </si>
  <si>
    <t>报考岗位</t>
  </si>
  <si>
    <t>笔试成绩</t>
  </si>
  <si>
    <t>笔试加权成绩（60%）</t>
  </si>
  <si>
    <t>面试成绩</t>
  </si>
  <si>
    <t>面试加权成绩（40%）</t>
  </si>
  <si>
    <t>考试总成绩</t>
  </si>
  <si>
    <t>排名</t>
  </si>
  <si>
    <t>是否进入体检考察</t>
  </si>
  <si>
    <t>备注</t>
  </si>
  <si>
    <t>姜兆芳</t>
  </si>
  <si>
    <t>311523391004</t>
  </si>
  <si>
    <t>水工监测</t>
  </si>
  <si>
    <t>是</t>
  </si>
  <si>
    <t>刘兵</t>
  </si>
  <si>
    <t>311523183709</t>
  </si>
  <si>
    <t>张猛</t>
  </si>
  <si>
    <t>311523182029</t>
  </si>
  <si>
    <t>郑建明</t>
  </si>
  <si>
    <t>311523390604</t>
  </si>
  <si>
    <t>杨博</t>
  </si>
  <si>
    <t>311501132227</t>
  </si>
  <si>
    <t>否</t>
  </si>
  <si>
    <t>方永旭</t>
  </si>
  <si>
    <t>311502197614</t>
  </si>
  <si>
    <t>朱容含</t>
  </si>
  <si>
    <t>311523392903</t>
  </si>
  <si>
    <t>韩丽丽</t>
  </si>
  <si>
    <t>311523361801</t>
  </si>
  <si>
    <t>宋鹏飞</t>
  </si>
  <si>
    <t>311523180716</t>
  </si>
  <si>
    <t>付嘉俊</t>
  </si>
  <si>
    <t>311501352616</t>
  </si>
  <si>
    <t>付伟颀</t>
  </si>
  <si>
    <t>311501351522</t>
  </si>
  <si>
    <t>贾云龙</t>
  </si>
  <si>
    <t>311523361912</t>
  </si>
  <si>
    <t>吴凤英</t>
  </si>
  <si>
    <t>311523402230</t>
  </si>
  <si>
    <t>水工监测（蒙汉兼通）</t>
  </si>
  <si>
    <t>巴图乌力吉</t>
  </si>
  <si>
    <t>311523401404</t>
  </si>
  <si>
    <t>苏米亚</t>
  </si>
  <si>
    <t>311501323308</t>
  </si>
  <si>
    <t>孟根</t>
  </si>
  <si>
    <t>311523400829</t>
  </si>
  <si>
    <t>刘畅</t>
  </si>
  <si>
    <t>311523184221</t>
  </si>
  <si>
    <t>网络信息</t>
  </si>
  <si>
    <t>那木热</t>
  </si>
  <si>
    <t>311523360612</t>
  </si>
  <si>
    <t>吴永福</t>
  </si>
  <si>
    <t>311501351215</t>
  </si>
  <si>
    <t>杨松宝</t>
  </si>
  <si>
    <t>311523182707</t>
  </si>
  <si>
    <t>水土保持</t>
  </si>
  <si>
    <t>萨其日木拉</t>
  </si>
  <si>
    <t>311501326128</t>
  </si>
  <si>
    <t>胡子健</t>
  </si>
  <si>
    <t>311523183325</t>
  </si>
  <si>
    <t>张颖</t>
  </si>
  <si>
    <t>311523393018</t>
  </si>
  <si>
    <t>水电技术</t>
  </si>
  <si>
    <t>王佳斌</t>
  </si>
  <si>
    <t>311523390815</t>
  </si>
  <si>
    <t>曹蕾</t>
  </si>
  <si>
    <t>311523391227</t>
  </si>
  <si>
    <t>面试缺考</t>
  </si>
  <si>
    <t>孟迪</t>
  </si>
  <si>
    <t>211523171804</t>
  </si>
  <si>
    <t>会计（项目人员）</t>
  </si>
  <si>
    <t>李艳慧</t>
  </si>
  <si>
    <t>211523382902</t>
  </si>
  <si>
    <t>富饶</t>
  </si>
  <si>
    <t>211523170301</t>
  </si>
  <si>
    <t>内蒙古自治区红山水库管理局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</si>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</sst>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 quotePrefix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zoomScalePageLayoutView="0" workbookViewId="0" topLeftCell="A1">
      <selection activeCell="L28" sqref="L28"/>
    </sheetView>
  </sheetViews>
  <sheetFormatPr defaultColWidth="9.00390625" defaultRowHeight="14.25"/>
  <cols>
    <col min="1" max="1" width="4.00390625" style="2" customWidth="1"/>
    <col min="2" max="2" width="7.50390625" style="2" customWidth="1"/>
    <col min="3" max="3" width="12.625" style="2" customWidth="1"/>
    <col min="4" max="4" width="21.75390625" style="2" customWidth="1"/>
    <col min="5" max="5" width="18.625" style="2" customWidth="1"/>
    <col min="6" max="6" width="9.75390625" style="2" customWidth="1"/>
    <col min="7" max="7" width="10.375" style="2" customWidth="1"/>
    <col min="8" max="8" width="9.00390625" style="2" customWidth="1"/>
    <col min="9" max="9" width="9.875" style="2" customWidth="1"/>
    <col min="10" max="10" width="10.375" style="2" bestFit="1" customWidth="1"/>
    <col min="11" max="11" width="5.375" style="2" customWidth="1"/>
    <col min="12" max="12" width="7.375" style="2" customWidth="1"/>
    <col min="13" max="13" width="10.25390625" style="2" customWidth="1"/>
    <col min="14" max="16384" width="9.00390625" style="2" customWidth="1"/>
  </cols>
  <sheetData>
    <row r="1" spans="1:13" ht="4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44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44.25" customHeight="1">
      <c r="A3" s="1">
        <v>1</v>
      </c>
      <c r="B3" s="1" t="s">
        <v>14</v>
      </c>
      <c r="C3" s="7" t="s">
        <v>15</v>
      </c>
      <c r="D3" s="1" t="s">
        <v>79</v>
      </c>
      <c r="E3" s="1" t="s">
        <v>16</v>
      </c>
      <c r="F3" s="4">
        <v>70.7</v>
      </c>
      <c r="G3" s="4">
        <f aca="true" t="shared" si="0" ref="G3:G14">F3*0.6</f>
        <v>42.42</v>
      </c>
      <c r="H3" s="4">
        <v>75</v>
      </c>
      <c r="I3" s="6">
        <f aca="true" t="shared" si="1" ref="I3:I14">H3*0.4</f>
        <v>30</v>
      </c>
      <c r="J3" s="6">
        <f aca="true" t="shared" si="2" ref="J3:J26">G3+I3</f>
        <v>72.42</v>
      </c>
      <c r="K3" s="1">
        <v>1</v>
      </c>
      <c r="L3" s="1" t="s">
        <v>17</v>
      </c>
      <c r="M3" s="1"/>
    </row>
    <row r="4" spans="1:13" ht="44.25" customHeight="1">
      <c r="A4" s="1">
        <v>2</v>
      </c>
      <c r="B4" s="1" t="s">
        <v>18</v>
      </c>
      <c r="C4" s="7" t="s">
        <v>19</v>
      </c>
      <c r="D4" s="1" t="s">
        <v>79</v>
      </c>
      <c r="E4" s="1" t="s">
        <v>16</v>
      </c>
      <c r="F4" s="4">
        <v>67.5667</v>
      </c>
      <c r="G4" s="4">
        <f t="shared" si="0"/>
        <v>40.54002</v>
      </c>
      <c r="H4" s="4">
        <v>79</v>
      </c>
      <c r="I4" s="6">
        <f t="shared" si="1"/>
        <v>31.6</v>
      </c>
      <c r="J4" s="6">
        <f t="shared" si="2"/>
        <v>72.14001999999999</v>
      </c>
      <c r="K4" s="1">
        <v>2</v>
      </c>
      <c r="L4" s="1" t="s">
        <v>17</v>
      </c>
      <c r="M4" s="1"/>
    </row>
    <row r="5" spans="1:13" ht="44.25" customHeight="1">
      <c r="A5" s="1">
        <v>3</v>
      </c>
      <c r="B5" s="1" t="s">
        <v>20</v>
      </c>
      <c r="C5" s="7" t="s">
        <v>21</v>
      </c>
      <c r="D5" s="1" t="s">
        <v>79</v>
      </c>
      <c r="E5" s="1" t="s">
        <v>16</v>
      </c>
      <c r="F5" s="4">
        <v>67.1</v>
      </c>
      <c r="G5" s="4">
        <f t="shared" si="0"/>
        <v>40.26</v>
      </c>
      <c r="H5" s="4">
        <v>75.8</v>
      </c>
      <c r="I5" s="6">
        <f t="shared" si="1"/>
        <v>30.32</v>
      </c>
      <c r="J5" s="6">
        <f t="shared" si="2"/>
        <v>70.58</v>
      </c>
      <c r="K5" s="1">
        <v>3</v>
      </c>
      <c r="L5" s="1" t="s">
        <v>17</v>
      </c>
      <c r="M5" s="1"/>
    </row>
    <row r="6" spans="1:13" ht="44.25" customHeight="1">
      <c r="A6" s="1">
        <v>4</v>
      </c>
      <c r="B6" s="1" t="s">
        <v>22</v>
      </c>
      <c r="C6" s="7" t="s">
        <v>23</v>
      </c>
      <c r="D6" s="1" t="s">
        <v>79</v>
      </c>
      <c r="E6" s="1" t="s">
        <v>16</v>
      </c>
      <c r="F6" s="4">
        <v>71.2667</v>
      </c>
      <c r="G6" s="4">
        <f t="shared" si="0"/>
        <v>42.76002</v>
      </c>
      <c r="H6" s="4">
        <v>62.6</v>
      </c>
      <c r="I6" s="6">
        <f t="shared" si="1"/>
        <v>25.040000000000003</v>
      </c>
      <c r="J6" s="6">
        <f t="shared" si="2"/>
        <v>67.80002</v>
      </c>
      <c r="K6" s="1">
        <v>4</v>
      </c>
      <c r="L6" s="1" t="s">
        <v>17</v>
      </c>
      <c r="M6" s="1"/>
    </row>
    <row r="7" spans="1:13" ht="44.25" customHeight="1">
      <c r="A7" s="1">
        <v>5</v>
      </c>
      <c r="B7" s="1" t="s">
        <v>24</v>
      </c>
      <c r="C7" s="7" t="s">
        <v>25</v>
      </c>
      <c r="D7" s="1" t="s">
        <v>79</v>
      </c>
      <c r="E7" s="1" t="s">
        <v>16</v>
      </c>
      <c r="F7" s="4">
        <v>65.6</v>
      </c>
      <c r="G7" s="4">
        <f t="shared" si="0"/>
        <v>39.35999999999999</v>
      </c>
      <c r="H7" s="4">
        <v>68.8</v>
      </c>
      <c r="I7" s="6">
        <f t="shared" si="1"/>
        <v>27.52</v>
      </c>
      <c r="J7" s="6">
        <f t="shared" si="2"/>
        <v>66.88</v>
      </c>
      <c r="K7" s="1">
        <v>5</v>
      </c>
      <c r="L7" s="1" t="s">
        <v>26</v>
      </c>
      <c r="M7" s="1"/>
    </row>
    <row r="8" spans="1:13" ht="44.25" customHeight="1">
      <c r="A8" s="1">
        <v>6</v>
      </c>
      <c r="B8" s="1" t="s">
        <v>27</v>
      </c>
      <c r="C8" s="7" t="s">
        <v>28</v>
      </c>
      <c r="D8" s="1" t="s">
        <v>79</v>
      </c>
      <c r="E8" s="1" t="s">
        <v>16</v>
      </c>
      <c r="F8" s="4">
        <v>65.2667</v>
      </c>
      <c r="G8" s="4">
        <f t="shared" si="0"/>
        <v>39.160019999999996</v>
      </c>
      <c r="H8" s="4">
        <v>66.4</v>
      </c>
      <c r="I8" s="6">
        <f t="shared" si="1"/>
        <v>26.560000000000002</v>
      </c>
      <c r="J8" s="6">
        <f t="shared" si="2"/>
        <v>65.72002</v>
      </c>
      <c r="K8" s="1">
        <v>6</v>
      </c>
      <c r="L8" s="1" t="s">
        <v>26</v>
      </c>
      <c r="M8" s="1"/>
    </row>
    <row r="9" spans="1:13" ht="44.25" customHeight="1">
      <c r="A9" s="1">
        <v>7</v>
      </c>
      <c r="B9" s="1" t="s">
        <v>29</v>
      </c>
      <c r="C9" s="7" t="s">
        <v>30</v>
      </c>
      <c r="D9" s="1" t="s">
        <v>79</v>
      </c>
      <c r="E9" s="1" t="s">
        <v>16</v>
      </c>
      <c r="F9" s="4">
        <v>63.2333</v>
      </c>
      <c r="G9" s="4">
        <f t="shared" si="0"/>
        <v>37.93998</v>
      </c>
      <c r="H9" s="4">
        <v>69.4</v>
      </c>
      <c r="I9" s="6">
        <f t="shared" si="1"/>
        <v>27.760000000000005</v>
      </c>
      <c r="J9" s="6">
        <f t="shared" si="2"/>
        <v>65.69998000000001</v>
      </c>
      <c r="K9" s="1">
        <v>7</v>
      </c>
      <c r="L9" s="1" t="s">
        <v>26</v>
      </c>
      <c r="M9" s="1"/>
    </row>
    <row r="10" spans="1:13" ht="44.25" customHeight="1">
      <c r="A10" s="1">
        <v>8</v>
      </c>
      <c r="B10" s="1" t="s">
        <v>31</v>
      </c>
      <c r="C10" s="7" t="s">
        <v>32</v>
      </c>
      <c r="D10" s="1" t="s">
        <v>79</v>
      </c>
      <c r="E10" s="1" t="s">
        <v>16</v>
      </c>
      <c r="F10" s="4">
        <v>62.2333</v>
      </c>
      <c r="G10" s="4">
        <f t="shared" si="0"/>
        <v>37.33998</v>
      </c>
      <c r="H10" s="4">
        <v>67.2</v>
      </c>
      <c r="I10" s="6">
        <f t="shared" si="1"/>
        <v>26.880000000000003</v>
      </c>
      <c r="J10" s="6">
        <f t="shared" si="2"/>
        <v>64.21997999999999</v>
      </c>
      <c r="K10" s="1">
        <v>8</v>
      </c>
      <c r="L10" s="1" t="s">
        <v>26</v>
      </c>
      <c r="M10" s="1"/>
    </row>
    <row r="11" spans="1:13" ht="44.25" customHeight="1">
      <c r="A11" s="1">
        <v>9</v>
      </c>
      <c r="B11" s="1" t="s">
        <v>33</v>
      </c>
      <c r="C11" s="7" t="s">
        <v>34</v>
      </c>
      <c r="D11" s="1" t="s">
        <v>79</v>
      </c>
      <c r="E11" s="1" t="s">
        <v>16</v>
      </c>
      <c r="F11" s="4">
        <v>66.9333</v>
      </c>
      <c r="G11" s="4">
        <f t="shared" si="0"/>
        <v>40.15998</v>
      </c>
      <c r="H11" s="4">
        <v>53.4</v>
      </c>
      <c r="I11" s="6">
        <f t="shared" si="1"/>
        <v>21.36</v>
      </c>
      <c r="J11" s="6">
        <f t="shared" si="2"/>
        <v>61.51998</v>
      </c>
      <c r="K11" s="1">
        <v>9</v>
      </c>
      <c r="L11" s="1" t="s">
        <v>26</v>
      </c>
      <c r="M11" s="1"/>
    </row>
    <row r="12" spans="1:13" ht="44.25" customHeight="1">
      <c r="A12" s="1">
        <v>10</v>
      </c>
      <c r="B12" s="1" t="s">
        <v>35</v>
      </c>
      <c r="C12" s="7" t="s">
        <v>36</v>
      </c>
      <c r="D12" s="1" t="s">
        <v>79</v>
      </c>
      <c r="E12" s="1" t="s">
        <v>16</v>
      </c>
      <c r="F12" s="4">
        <v>61.4667</v>
      </c>
      <c r="G12" s="4">
        <f t="shared" si="0"/>
        <v>36.88002</v>
      </c>
      <c r="H12" s="4">
        <v>55.6</v>
      </c>
      <c r="I12" s="6">
        <f t="shared" si="1"/>
        <v>22.240000000000002</v>
      </c>
      <c r="J12" s="6">
        <f t="shared" si="2"/>
        <v>59.120020000000004</v>
      </c>
      <c r="K12" s="1">
        <v>10</v>
      </c>
      <c r="L12" s="1" t="s">
        <v>26</v>
      </c>
      <c r="M12" s="1"/>
    </row>
    <row r="13" spans="1:13" ht="44.25" customHeight="1">
      <c r="A13" s="1">
        <v>11</v>
      </c>
      <c r="B13" s="1" t="s">
        <v>37</v>
      </c>
      <c r="C13" s="7" t="s">
        <v>38</v>
      </c>
      <c r="D13" s="1" t="s">
        <v>79</v>
      </c>
      <c r="E13" s="1" t="s">
        <v>16</v>
      </c>
      <c r="F13" s="4">
        <v>64.2667</v>
      </c>
      <c r="G13" s="4">
        <f t="shared" si="0"/>
        <v>38.56002</v>
      </c>
      <c r="H13" s="4">
        <v>51</v>
      </c>
      <c r="I13" s="6">
        <f t="shared" si="1"/>
        <v>20.400000000000002</v>
      </c>
      <c r="J13" s="6">
        <f t="shared" si="2"/>
        <v>58.96002</v>
      </c>
      <c r="K13" s="1">
        <v>11</v>
      </c>
      <c r="L13" s="1" t="s">
        <v>26</v>
      </c>
      <c r="M13" s="1"/>
    </row>
    <row r="14" spans="1:13" ht="44.25" customHeight="1">
      <c r="A14" s="1">
        <v>12</v>
      </c>
      <c r="B14" s="1" t="s">
        <v>39</v>
      </c>
      <c r="C14" s="7" t="s">
        <v>40</v>
      </c>
      <c r="D14" s="1" t="s">
        <v>79</v>
      </c>
      <c r="E14" s="1" t="s">
        <v>16</v>
      </c>
      <c r="F14" s="4">
        <v>67.7</v>
      </c>
      <c r="G14" s="4">
        <f t="shared" si="0"/>
        <v>40.62</v>
      </c>
      <c r="H14" s="4">
        <v>45.6</v>
      </c>
      <c r="I14" s="6">
        <f t="shared" si="1"/>
        <v>18.240000000000002</v>
      </c>
      <c r="J14" s="6">
        <f t="shared" si="2"/>
        <v>58.86</v>
      </c>
      <c r="K14" s="1">
        <v>12</v>
      </c>
      <c r="L14" s="1" t="s">
        <v>26</v>
      </c>
      <c r="M14" s="1"/>
    </row>
    <row r="15" spans="1:13" ht="44.25" customHeight="1">
      <c r="A15" s="1">
        <v>13</v>
      </c>
      <c r="B15" s="1" t="s">
        <v>41</v>
      </c>
      <c r="C15" s="7" t="s">
        <v>42</v>
      </c>
      <c r="D15" s="1" t="s">
        <v>79</v>
      </c>
      <c r="E15" s="1" t="s">
        <v>43</v>
      </c>
      <c r="F15" s="4">
        <v>45</v>
      </c>
      <c r="G15" s="4">
        <f aca="true" t="shared" si="3" ref="G15:G30">F15*0.6</f>
        <v>27</v>
      </c>
      <c r="H15" s="4">
        <v>63.4</v>
      </c>
      <c r="I15" s="6">
        <f aca="true" t="shared" si="4" ref="I15:I30">H15*0.4</f>
        <v>25.36</v>
      </c>
      <c r="J15" s="6">
        <f t="shared" si="2"/>
        <v>52.36</v>
      </c>
      <c r="K15" s="1">
        <v>1</v>
      </c>
      <c r="L15" s="1" t="s">
        <v>17</v>
      </c>
      <c r="M15" s="1"/>
    </row>
    <row r="16" spans="1:13" ht="44.25" customHeight="1">
      <c r="A16" s="1">
        <v>14</v>
      </c>
      <c r="B16" s="1" t="s">
        <v>44</v>
      </c>
      <c r="C16" s="7" t="s">
        <v>45</v>
      </c>
      <c r="D16" s="1" t="s">
        <v>79</v>
      </c>
      <c r="E16" s="1" t="s">
        <v>43</v>
      </c>
      <c r="F16" s="4">
        <v>40.8</v>
      </c>
      <c r="G16" s="4">
        <f t="shared" si="3"/>
        <v>24.479999999999997</v>
      </c>
      <c r="H16" s="4">
        <v>37.8</v>
      </c>
      <c r="I16" s="6">
        <f t="shared" si="4"/>
        <v>15.12</v>
      </c>
      <c r="J16" s="6">
        <f t="shared" si="2"/>
        <v>39.599999999999994</v>
      </c>
      <c r="K16" s="1">
        <v>2</v>
      </c>
      <c r="L16" s="1" t="s">
        <v>17</v>
      </c>
      <c r="M16" s="1"/>
    </row>
    <row r="17" spans="1:13" ht="44.25" customHeight="1">
      <c r="A17" s="1">
        <v>15</v>
      </c>
      <c r="B17" s="1" t="s">
        <v>46</v>
      </c>
      <c r="C17" s="7" t="s">
        <v>47</v>
      </c>
      <c r="D17" s="1" t="s">
        <v>79</v>
      </c>
      <c r="E17" s="1" t="s">
        <v>43</v>
      </c>
      <c r="F17" s="4">
        <v>39.1</v>
      </c>
      <c r="G17" s="4">
        <f t="shared" si="3"/>
        <v>23.46</v>
      </c>
      <c r="H17" s="4">
        <v>35.2</v>
      </c>
      <c r="I17" s="6">
        <f t="shared" si="4"/>
        <v>14.080000000000002</v>
      </c>
      <c r="J17" s="6">
        <f t="shared" si="2"/>
        <v>37.540000000000006</v>
      </c>
      <c r="K17" s="1">
        <v>3</v>
      </c>
      <c r="L17" s="1" t="s">
        <v>26</v>
      </c>
      <c r="M17" s="1"/>
    </row>
    <row r="18" spans="1:13" ht="44.25" customHeight="1">
      <c r="A18" s="1">
        <v>16</v>
      </c>
      <c r="B18" s="1" t="s">
        <v>48</v>
      </c>
      <c r="C18" s="7" t="s">
        <v>49</v>
      </c>
      <c r="D18" s="1" t="s">
        <v>79</v>
      </c>
      <c r="E18" s="1" t="s">
        <v>43</v>
      </c>
      <c r="F18" s="4">
        <v>43.3</v>
      </c>
      <c r="G18" s="4">
        <f t="shared" si="3"/>
        <v>25.979999999999997</v>
      </c>
      <c r="H18" s="4">
        <v>24.6</v>
      </c>
      <c r="I18" s="6">
        <f t="shared" si="4"/>
        <v>9.840000000000002</v>
      </c>
      <c r="J18" s="6">
        <f t="shared" si="2"/>
        <v>35.82</v>
      </c>
      <c r="K18" s="1">
        <v>4</v>
      </c>
      <c r="L18" s="1" t="s">
        <v>26</v>
      </c>
      <c r="M18" s="1"/>
    </row>
    <row r="19" spans="1:13" ht="44.25" customHeight="1">
      <c r="A19" s="1">
        <v>17</v>
      </c>
      <c r="B19" s="1" t="s">
        <v>50</v>
      </c>
      <c r="C19" s="7" t="s">
        <v>51</v>
      </c>
      <c r="D19" s="1" t="s">
        <v>79</v>
      </c>
      <c r="E19" s="1" t="s">
        <v>52</v>
      </c>
      <c r="F19" s="5">
        <v>69.0333</v>
      </c>
      <c r="G19" s="4">
        <f t="shared" si="3"/>
        <v>41.419979999999995</v>
      </c>
      <c r="H19" s="4">
        <v>66.4</v>
      </c>
      <c r="I19" s="6">
        <f t="shared" si="4"/>
        <v>26.560000000000002</v>
      </c>
      <c r="J19" s="6">
        <f t="shared" si="2"/>
        <v>67.97998</v>
      </c>
      <c r="K19" s="1">
        <v>1</v>
      </c>
      <c r="L19" s="1" t="s">
        <v>17</v>
      </c>
      <c r="M19" s="1"/>
    </row>
    <row r="20" spans="1:13" ht="44.25" customHeight="1">
      <c r="A20" s="1">
        <v>18</v>
      </c>
      <c r="B20" s="1" t="s">
        <v>53</v>
      </c>
      <c r="C20" s="7" t="s">
        <v>54</v>
      </c>
      <c r="D20" s="1" t="s">
        <v>79</v>
      </c>
      <c r="E20" s="1" t="s">
        <v>52</v>
      </c>
      <c r="F20" s="4">
        <v>65.8333</v>
      </c>
      <c r="G20" s="4">
        <f t="shared" si="3"/>
        <v>39.499979999999994</v>
      </c>
      <c r="H20" s="4">
        <v>44.2</v>
      </c>
      <c r="I20" s="6">
        <f t="shared" si="4"/>
        <v>17.680000000000003</v>
      </c>
      <c r="J20" s="6">
        <f t="shared" si="2"/>
        <v>57.17998</v>
      </c>
      <c r="K20" s="1">
        <v>2</v>
      </c>
      <c r="L20" s="1" t="s">
        <v>26</v>
      </c>
      <c r="M20" s="1"/>
    </row>
    <row r="21" spans="1:13" ht="44.25" customHeight="1">
      <c r="A21" s="1">
        <v>19</v>
      </c>
      <c r="B21" s="1" t="s">
        <v>55</v>
      </c>
      <c r="C21" s="7" t="s">
        <v>56</v>
      </c>
      <c r="D21" s="1" t="s">
        <v>79</v>
      </c>
      <c r="E21" s="1" t="s">
        <v>52</v>
      </c>
      <c r="F21" s="4">
        <v>59.5667</v>
      </c>
      <c r="G21" s="4">
        <f t="shared" si="3"/>
        <v>35.740019999999994</v>
      </c>
      <c r="H21" s="4">
        <v>30.2</v>
      </c>
      <c r="I21" s="6">
        <f t="shared" si="4"/>
        <v>12.08</v>
      </c>
      <c r="J21" s="6">
        <f t="shared" si="2"/>
        <v>47.82001999999999</v>
      </c>
      <c r="K21" s="1">
        <v>3</v>
      </c>
      <c r="L21" s="1" t="s">
        <v>26</v>
      </c>
      <c r="M21" s="1"/>
    </row>
    <row r="22" spans="1:13" ht="44.25" customHeight="1">
      <c r="A22" s="1">
        <v>20</v>
      </c>
      <c r="B22" s="1" t="s">
        <v>57</v>
      </c>
      <c r="C22" s="7" t="s">
        <v>58</v>
      </c>
      <c r="D22" s="1" t="s">
        <v>79</v>
      </c>
      <c r="E22" s="1" t="s">
        <v>59</v>
      </c>
      <c r="F22" s="4">
        <v>70.0667</v>
      </c>
      <c r="G22" s="4">
        <f t="shared" si="3"/>
        <v>42.04002</v>
      </c>
      <c r="H22" s="4">
        <v>77.4</v>
      </c>
      <c r="I22" s="6">
        <f t="shared" si="4"/>
        <v>30.960000000000004</v>
      </c>
      <c r="J22" s="6">
        <f t="shared" si="2"/>
        <v>73.00002</v>
      </c>
      <c r="K22" s="1">
        <v>1</v>
      </c>
      <c r="L22" s="1" t="s">
        <v>17</v>
      </c>
      <c r="M22" s="1"/>
    </row>
    <row r="23" spans="1:13" ht="44.25" customHeight="1">
      <c r="A23" s="1">
        <v>21</v>
      </c>
      <c r="B23" s="1" t="s">
        <v>60</v>
      </c>
      <c r="C23" s="7" t="s">
        <v>61</v>
      </c>
      <c r="D23" s="1" t="s">
        <v>79</v>
      </c>
      <c r="E23" s="1" t="s">
        <v>59</v>
      </c>
      <c r="F23" s="4">
        <v>62.1</v>
      </c>
      <c r="G23" s="4">
        <f t="shared" si="3"/>
        <v>37.26</v>
      </c>
      <c r="H23" s="4">
        <v>66.6</v>
      </c>
      <c r="I23" s="6">
        <f t="shared" si="4"/>
        <v>26.64</v>
      </c>
      <c r="J23" s="6">
        <f t="shared" si="2"/>
        <v>63.9</v>
      </c>
      <c r="K23" s="1">
        <v>2</v>
      </c>
      <c r="L23" s="1" t="s">
        <v>26</v>
      </c>
      <c r="M23" s="1"/>
    </row>
    <row r="24" spans="1:13" ht="44.25" customHeight="1">
      <c r="A24" s="1">
        <v>22</v>
      </c>
      <c r="B24" s="1" t="s">
        <v>62</v>
      </c>
      <c r="C24" s="7" t="s">
        <v>63</v>
      </c>
      <c r="D24" s="1" t="s">
        <v>79</v>
      </c>
      <c r="E24" s="1" t="s">
        <v>59</v>
      </c>
      <c r="F24" s="4">
        <v>64.0333</v>
      </c>
      <c r="G24" s="4">
        <f t="shared" si="3"/>
        <v>38.419979999999995</v>
      </c>
      <c r="H24" s="4">
        <v>60.4</v>
      </c>
      <c r="I24" s="6">
        <f t="shared" si="4"/>
        <v>24.16</v>
      </c>
      <c r="J24" s="6">
        <f t="shared" si="2"/>
        <v>62.57997999999999</v>
      </c>
      <c r="K24" s="1">
        <v>3</v>
      </c>
      <c r="L24" s="1" t="s">
        <v>26</v>
      </c>
      <c r="M24" s="1"/>
    </row>
    <row r="25" spans="1:13" ht="44.25" customHeight="1">
      <c r="A25" s="1">
        <v>23</v>
      </c>
      <c r="B25" s="1" t="s">
        <v>64</v>
      </c>
      <c r="C25" s="7" t="s">
        <v>65</v>
      </c>
      <c r="D25" s="1" t="s">
        <v>79</v>
      </c>
      <c r="E25" s="1" t="s">
        <v>66</v>
      </c>
      <c r="F25" s="4">
        <v>68.4</v>
      </c>
      <c r="G25" s="4">
        <f t="shared" si="3"/>
        <v>41.04</v>
      </c>
      <c r="H25" s="4">
        <v>75.8</v>
      </c>
      <c r="I25" s="6">
        <f t="shared" si="4"/>
        <v>30.32</v>
      </c>
      <c r="J25" s="6">
        <f t="shared" si="2"/>
        <v>71.36</v>
      </c>
      <c r="K25" s="1">
        <v>1</v>
      </c>
      <c r="L25" s="1" t="s">
        <v>17</v>
      </c>
      <c r="M25" s="1"/>
    </row>
    <row r="26" spans="1:13" ht="44.25" customHeight="1">
      <c r="A26" s="1">
        <v>24</v>
      </c>
      <c r="B26" s="1" t="s">
        <v>67</v>
      </c>
      <c r="C26" s="7" t="s">
        <v>68</v>
      </c>
      <c r="D26" s="1" t="s">
        <v>79</v>
      </c>
      <c r="E26" s="1" t="s">
        <v>66</v>
      </c>
      <c r="F26" s="4">
        <v>67.9</v>
      </c>
      <c r="G26" s="4">
        <f t="shared" si="3"/>
        <v>40.74</v>
      </c>
      <c r="H26" s="4">
        <v>62.2</v>
      </c>
      <c r="I26" s="6">
        <f t="shared" si="4"/>
        <v>24.880000000000003</v>
      </c>
      <c r="J26" s="6">
        <f t="shared" si="2"/>
        <v>65.62</v>
      </c>
      <c r="K26" s="1">
        <v>2</v>
      </c>
      <c r="L26" s="1" t="s">
        <v>26</v>
      </c>
      <c r="M26" s="1"/>
    </row>
    <row r="27" spans="1:13" ht="44.25" customHeight="1">
      <c r="A27" s="1"/>
      <c r="B27" s="1" t="s">
        <v>69</v>
      </c>
      <c r="C27" s="7" t="s">
        <v>70</v>
      </c>
      <c r="D27" s="1" t="s">
        <v>79</v>
      </c>
      <c r="E27" s="1" t="s">
        <v>66</v>
      </c>
      <c r="F27" s="4">
        <v>63</v>
      </c>
      <c r="G27" s="4">
        <f t="shared" si="3"/>
        <v>37.8</v>
      </c>
      <c r="H27" s="4" t="s">
        <v>80</v>
      </c>
      <c r="I27" s="6"/>
      <c r="J27" s="6">
        <v>37.8</v>
      </c>
      <c r="K27" s="1">
        <v>3</v>
      </c>
      <c r="L27" s="1" t="s">
        <v>26</v>
      </c>
      <c r="M27" s="1" t="s">
        <v>71</v>
      </c>
    </row>
    <row r="28" spans="1:13" ht="44.25" customHeight="1">
      <c r="A28" s="1">
        <v>26</v>
      </c>
      <c r="B28" s="1" t="s">
        <v>72</v>
      </c>
      <c r="C28" s="7" t="s">
        <v>73</v>
      </c>
      <c r="D28" s="1" t="s">
        <v>79</v>
      </c>
      <c r="E28" s="1" t="s">
        <v>74</v>
      </c>
      <c r="F28" s="4">
        <v>67</v>
      </c>
      <c r="G28" s="4">
        <f t="shared" si="3"/>
        <v>40.199999999999996</v>
      </c>
      <c r="H28" s="4">
        <v>49.4</v>
      </c>
      <c r="I28" s="6">
        <f t="shared" si="4"/>
        <v>19.76</v>
      </c>
      <c r="J28" s="6">
        <f>G28+I28</f>
        <v>59.959999999999994</v>
      </c>
      <c r="K28" s="1">
        <v>1</v>
      </c>
      <c r="L28" s="1" t="s">
        <v>17</v>
      </c>
      <c r="M28" s="1"/>
    </row>
    <row r="29" spans="1:13" ht="44.25" customHeight="1">
      <c r="A29" s="1">
        <v>27</v>
      </c>
      <c r="B29" s="1" t="s">
        <v>75</v>
      </c>
      <c r="C29" s="7" t="s">
        <v>76</v>
      </c>
      <c r="D29" s="1" t="s">
        <v>79</v>
      </c>
      <c r="E29" s="1" t="s">
        <v>74</v>
      </c>
      <c r="F29" s="4">
        <v>58.8333</v>
      </c>
      <c r="G29" s="4">
        <f t="shared" si="3"/>
        <v>35.29998</v>
      </c>
      <c r="H29" s="4">
        <v>61.4</v>
      </c>
      <c r="I29" s="6">
        <f t="shared" si="4"/>
        <v>24.560000000000002</v>
      </c>
      <c r="J29" s="6">
        <f>G29+I29</f>
        <v>59.85998</v>
      </c>
      <c r="K29" s="1">
        <v>2</v>
      </c>
      <c r="L29" s="1" t="s">
        <v>26</v>
      </c>
      <c r="M29" s="1"/>
    </row>
    <row r="30" spans="1:13" ht="44.25" customHeight="1">
      <c r="A30" s="1">
        <v>28</v>
      </c>
      <c r="B30" s="1" t="s">
        <v>77</v>
      </c>
      <c r="C30" s="7" t="s">
        <v>78</v>
      </c>
      <c r="D30" s="1" t="s">
        <v>79</v>
      </c>
      <c r="E30" s="1" t="s">
        <v>74</v>
      </c>
      <c r="F30" s="4">
        <v>60.1667</v>
      </c>
      <c r="G30" s="4">
        <f t="shared" si="3"/>
        <v>36.10002</v>
      </c>
      <c r="H30" s="4">
        <v>31.8</v>
      </c>
      <c r="I30" s="6">
        <f t="shared" si="4"/>
        <v>12.72</v>
      </c>
      <c r="J30" s="6">
        <f>G30+I30</f>
        <v>48.82002</v>
      </c>
      <c r="K30" s="1">
        <v>3</v>
      </c>
      <c r="L30" s="1" t="s">
        <v>26</v>
      </c>
      <c r="M30" s="1"/>
    </row>
    <row r="31" spans="1:13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4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sheetProtection/>
  <mergeCells count="2">
    <mergeCell ref="A1:M1"/>
    <mergeCell ref="A31:M35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zoomScalePageLayoutView="0" workbookViewId="0" topLeftCell="A1">
      <selection activeCell="E1" sqref="E1:E4"/>
    </sheetView>
  </sheetViews>
  <sheetFormatPr defaultColWidth="9.00390625" defaultRowHeight="14.25"/>
  <cols>
    <col min="2" max="2" width="9.375" style="0" bestFit="1" customWidth="1"/>
    <col min="8" max="8" width="9.375" style="0" bestFit="1" customWidth="1"/>
    <col min="11" max="11" width="9.375" style="0" bestFit="1" customWidth="1"/>
    <col min="17" max="17" width="9.375" style="0" bestFit="1" customWidth="1"/>
  </cols>
  <sheetData>
    <row r="1" spans="1:17" ht="14.25">
      <c r="A1" s="1" t="s">
        <v>14</v>
      </c>
      <c r="B1">
        <v>72.42</v>
      </c>
      <c r="D1" s="1" t="s">
        <v>48</v>
      </c>
      <c r="E1">
        <v>35.82</v>
      </c>
      <c r="G1" s="1" t="s">
        <v>50</v>
      </c>
      <c r="H1">
        <v>67.97998</v>
      </c>
      <c r="J1" s="1" t="s">
        <v>57</v>
      </c>
      <c r="K1">
        <v>73.00002</v>
      </c>
      <c r="M1" s="1" t="s">
        <v>64</v>
      </c>
      <c r="N1">
        <v>71.36</v>
      </c>
      <c r="P1" s="1" t="s">
        <v>72</v>
      </c>
      <c r="Q1">
        <v>59.959999999999994</v>
      </c>
    </row>
    <row r="2" spans="1:17" ht="14.25">
      <c r="A2" s="1" t="s">
        <v>18</v>
      </c>
      <c r="B2">
        <v>72.14001999999999</v>
      </c>
      <c r="D2" s="1" t="s">
        <v>46</v>
      </c>
      <c r="E2">
        <v>37.540000000000006</v>
      </c>
      <c r="G2" s="1" t="s">
        <v>53</v>
      </c>
      <c r="H2">
        <v>57.199960000000004</v>
      </c>
      <c r="J2" s="1" t="s">
        <v>62</v>
      </c>
      <c r="K2">
        <v>62.57997999999999</v>
      </c>
      <c r="M2" s="1" t="s">
        <v>67</v>
      </c>
      <c r="N2">
        <v>65.62</v>
      </c>
      <c r="P2" s="1" t="s">
        <v>77</v>
      </c>
      <c r="Q2">
        <v>48.82002</v>
      </c>
    </row>
    <row r="3" spans="1:17" ht="28.5">
      <c r="A3" s="1" t="s">
        <v>20</v>
      </c>
      <c r="B3">
        <v>70.58</v>
      </c>
      <c r="D3" s="1" t="s">
        <v>44</v>
      </c>
      <c r="E3">
        <v>39.599999999999994</v>
      </c>
      <c r="G3" s="1" t="s">
        <v>55</v>
      </c>
      <c r="H3">
        <v>47.82001999999999</v>
      </c>
      <c r="J3" s="1" t="s">
        <v>60</v>
      </c>
      <c r="K3">
        <v>63.9</v>
      </c>
      <c r="M3" s="1" t="s">
        <v>69</v>
      </c>
      <c r="N3" t="e">
        <v>#VALUE!</v>
      </c>
      <c r="P3" s="1" t="s">
        <v>75</v>
      </c>
      <c r="Q3">
        <v>59.85998</v>
      </c>
    </row>
    <row r="4" spans="1:5" ht="14.25">
      <c r="A4" s="1" t="s">
        <v>22</v>
      </c>
      <c r="B4">
        <v>67.80002</v>
      </c>
      <c r="D4" s="1" t="s">
        <v>41</v>
      </c>
      <c r="E4">
        <v>52.36</v>
      </c>
    </row>
    <row r="5" spans="1:2" ht="14.25">
      <c r="A5" s="1" t="s">
        <v>24</v>
      </c>
      <c r="B5">
        <v>66.88</v>
      </c>
    </row>
    <row r="6" spans="1:2" ht="14.25">
      <c r="A6" s="1" t="s">
        <v>27</v>
      </c>
      <c r="B6">
        <v>65.72002</v>
      </c>
    </row>
    <row r="7" spans="1:2" ht="14.25">
      <c r="A7" s="1" t="s">
        <v>29</v>
      </c>
      <c r="B7">
        <v>65.69998000000001</v>
      </c>
    </row>
    <row r="8" spans="1:2" ht="14.25">
      <c r="A8" s="1" t="s">
        <v>31</v>
      </c>
      <c r="B8">
        <v>64.21997999999999</v>
      </c>
    </row>
    <row r="9" spans="1:2" ht="14.25">
      <c r="A9" s="1" t="s">
        <v>33</v>
      </c>
      <c r="B9">
        <v>61.51998</v>
      </c>
    </row>
    <row r="10" spans="1:2" ht="14.25">
      <c r="A10" s="1" t="s">
        <v>35</v>
      </c>
      <c r="B10">
        <v>59.120020000000004</v>
      </c>
    </row>
    <row r="11" spans="1:2" ht="14.25">
      <c r="A11" s="1" t="s">
        <v>37</v>
      </c>
      <c r="B11">
        <v>58.96002</v>
      </c>
    </row>
    <row r="12" spans="1:2" ht="14.25">
      <c r="A12" s="1" t="s">
        <v>39</v>
      </c>
      <c r="B12">
        <v>58.86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2017-09-15T01:04:29Z</cp:lastPrinted>
  <dcterms:created xsi:type="dcterms:W3CDTF">2012-06-06T01:30:27Z</dcterms:created>
  <dcterms:modified xsi:type="dcterms:W3CDTF">2017-09-26T02:06:58Z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