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小教大专" sheetId="1" r:id="rId1"/>
    <sheet name="十年临时代课" sheetId="2" r:id="rId2"/>
  </sheets>
  <definedNames>
    <definedName name="_xlnm.Print_Titles" localSheetId="1">'十年临时代课'!$1:$3</definedName>
    <definedName name="_xlnm._FilterDatabase" localSheetId="0" hidden="1">'小教大专'!$A$3:$P$29</definedName>
    <definedName name="_xlnm._FilterDatabase" localSheetId="1" hidden="1">'十年临时代课'!$A$3:$J$23</definedName>
  </definedNames>
  <calcPr fullCalcOnLoad="1"/>
</workbook>
</file>

<file path=xl/sharedStrings.xml><?xml version="1.0" encoding="utf-8"?>
<sst xmlns="http://schemas.openxmlformats.org/spreadsheetml/2006/main" count="115" uniqueCount="104">
  <si>
    <t>2018年准格尔旗教师招聘面试人员名单
（中师及小教大专专业）</t>
  </si>
  <si>
    <t>序号</t>
  </si>
  <si>
    <t>姓名</t>
  </si>
  <si>
    <t>准考证号</t>
  </si>
  <si>
    <t>成绩</t>
  </si>
  <si>
    <t>笔试折合成绩</t>
  </si>
  <si>
    <t>政策加分</t>
  </si>
  <si>
    <t>合计</t>
  </si>
  <si>
    <t>备注</t>
  </si>
  <si>
    <t>少数民族加分</t>
  </si>
  <si>
    <t>准旗籍</t>
  </si>
  <si>
    <t>满10年代课</t>
  </si>
  <si>
    <t>邬旭</t>
  </si>
  <si>
    <t>18220302216</t>
  </si>
  <si>
    <t>刘艳</t>
  </si>
  <si>
    <t>18220302223</t>
  </si>
  <si>
    <t>赵智</t>
  </si>
  <si>
    <t>18220302306</t>
  </si>
  <si>
    <t>任二霞</t>
  </si>
  <si>
    <t>18220302214</t>
  </si>
  <si>
    <t>马荣</t>
  </si>
  <si>
    <t>18220302217</t>
  </si>
  <si>
    <t>马补军</t>
  </si>
  <si>
    <t>18220302220</t>
  </si>
  <si>
    <t>刘小燕</t>
  </si>
  <si>
    <t>18220302209</t>
  </si>
  <si>
    <t>王燕</t>
  </si>
  <si>
    <t>18220302219</t>
  </si>
  <si>
    <t>刘美鲜</t>
  </si>
  <si>
    <t>18220302201</t>
  </si>
  <si>
    <t>薛志胜</t>
  </si>
  <si>
    <t>18220302302</t>
  </si>
  <si>
    <t>侯宝萍</t>
  </si>
  <si>
    <t>18220302202</t>
  </si>
  <si>
    <t>吕利云</t>
  </si>
  <si>
    <t>18220302307</t>
  </si>
  <si>
    <t>韩英</t>
  </si>
  <si>
    <t>18220302210</t>
  </si>
  <si>
    <t>韩晓梅</t>
  </si>
  <si>
    <t>18220302203</t>
  </si>
  <si>
    <t>周红霞</t>
  </si>
  <si>
    <t>18220302225</t>
  </si>
  <si>
    <t>杨瑞锋</t>
  </si>
  <si>
    <t>18220302206</t>
  </si>
  <si>
    <t>王珏</t>
  </si>
  <si>
    <t>18220302218</t>
  </si>
  <si>
    <t>吴兰</t>
  </si>
  <si>
    <t>18220302213</t>
  </si>
  <si>
    <t>王建华</t>
  </si>
  <si>
    <t>18220302230</t>
  </si>
  <si>
    <t>郝鑫祥</t>
  </si>
  <si>
    <t>18220302301</t>
  </si>
  <si>
    <t>马彦</t>
  </si>
  <si>
    <t>18220302207</t>
  </si>
  <si>
    <t>尹美清</t>
  </si>
  <si>
    <t>18220302221</t>
  </si>
  <si>
    <t>陈伟</t>
  </si>
  <si>
    <t>18220302205</t>
  </si>
  <si>
    <t>康晓芳</t>
  </si>
  <si>
    <t>18220302224</t>
  </si>
  <si>
    <t>郝丽娜</t>
  </si>
  <si>
    <t>18220302228</t>
  </si>
  <si>
    <t>王慧</t>
  </si>
  <si>
    <t>18220302211</t>
  </si>
  <si>
    <t>2018年准格尔旗教师招聘面试人员名单
（十年以上代课教师专业）</t>
  </si>
  <si>
    <t>汪巧慧</t>
  </si>
  <si>
    <t>18420302410</t>
  </si>
  <si>
    <t>蔺二连</t>
  </si>
  <si>
    <t>18420302326</t>
  </si>
  <si>
    <t>王秀珍</t>
  </si>
  <si>
    <t>18420302328</t>
  </si>
  <si>
    <t>徐永霞</t>
  </si>
  <si>
    <t>18420302403</t>
  </si>
  <si>
    <t>侯敏霞</t>
  </si>
  <si>
    <t>18420302408</t>
  </si>
  <si>
    <t>高文涛</t>
  </si>
  <si>
    <t>18420302430</t>
  </si>
  <si>
    <t>鄂彦芬</t>
  </si>
  <si>
    <t>18420302414</t>
  </si>
  <si>
    <t>王候缠</t>
  </si>
  <si>
    <t>18420302313</t>
  </si>
  <si>
    <t>蔺瑞玲</t>
  </si>
  <si>
    <t>18420302407</t>
  </si>
  <si>
    <t>邬霞</t>
  </si>
  <si>
    <t>18420302415</t>
  </si>
  <si>
    <t>庄慧</t>
  </si>
  <si>
    <t>18420302423</t>
  </si>
  <si>
    <t>黄丽娜</t>
  </si>
  <si>
    <t>18420302329</t>
  </si>
  <si>
    <t>严鸥</t>
  </si>
  <si>
    <t>18420302316</t>
  </si>
  <si>
    <t>苏凤</t>
  </si>
  <si>
    <t>18420302424</t>
  </si>
  <si>
    <t>许籽</t>
  </si>
  <si>
    <t>18420302324</t>
  </si>
  <si>
    <t>高丽荣</t>
  </si>
  <si>
    <t>18420302401</t>
  </si>
  <si>
    <t>杨莉</t>
  </si>
  <si>
    <t>吴玲</t>
  </si>
  <si>
    <t>18420302325</t>
  </si>
  <si>
    <t>刘珊</t>
  </si>
  <si>
    <t>18420302317</t>
  </si>
  <si>
    <t>郭小荣</t>
  </si>
  <si>
    <t>18420302416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</si>
</sst>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SheetLayoutView="100" workbookViewId="0" topLeftCell="A1">
      <selection activeCell="P17" sqref="P17"/>
    </sheetView>
  </sheetViews>
  <sheetFormatPr defaultColWidth="9.140625" defaultRowHeight="12.75"/>
  <cols>
    <col min="1" max="1" width="9.140625" style="2" customWidth="1"/>
    <col min="2" max="2" width="8.00390625" style="2" customWidth="1"/>
    <col min="3" max="3" width="14.7109375" style="2" customWidth="1"/>
    <col min="4" max="4" width="7.28125" style="2" customWidth="1"/>
    <col min="5" max="5" width="8.57421875" style="2" customWidth="1"/>
    <col min="6" max="10" width="9.140625" style="2" customWidth="1"/>
    <col min="11" max="11" width="18.8515625" style="2" customWidth="1"/>
    <col min="12" max="16384" width="9.140625" style="2" customWidth="1"/>
  </cols>
  <sheetData>
    <row r="1" spans="1:10" s="1" customFormat="1" ht="36.7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</row>
    <row r="2" spans="1:10" s="1" customFormat="1" ht="15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/>
      <c r="H2" s="8"/>
      <c r="I2" s="7" t="s">
        <v>7</v>
      </c>
      <c r="J2" s="6" t="s">
        <v>8</v>
      </c>
    </row>
    <row r="3" spans="1:10" s="1" customFormat="1" ht="33" customHeight="1">
      <c r="A3" s="6"/>
      <c r="B3" s="6"/>
      <c r="C3" s="6"/>
      <c r="D3" s="6"/>
      <c r="E3" s="7"/>
      <c r="F3" s="7" t="s">
        <v>9</v>
      </c>
      <c r="G3" s="7" t="s">
        <v>10</v>
      </c>
      <c r="H3" s="7" t="s">
        <v>11</v>
      </c>
      <c r="I3" s="7"/>
      <c r="J3" s="6"/>
    </row>
    <row r="4" spans="1:13" ht="13.5">
      <c r="A4" s="9">
        <v>1</v>
      </c>
      <c r="B4" s="10" t="s">
        <v>12</v>
      </c>
      <c r="C4" s="19" t="s">
        <v>13</v>
      </c>
      <c r="D4" s="11">
        <v>72.37</v>
      </c>
      <c r="E4" s="12">
        <f aca="true" t="shared" si="0" ref="E4:E26">D4*0.5</f>
        <v>36.185</v>
      </c>
      <c r="F4" s="9"/>
      <c r="G4" s="9"/>
      <c r="H4" s="9"/>
      <c r="I4" s="12">
        <f aca="true" t="shared" si="1" ref="I4:I26">E4+F4</f>
        <v>36.185</v>
      </c>
      <c r="J4" s="17"/>
      <c r="K4" s="24"/>
      <c r="M4" s="25"/>
    </row>
    <row r="5" spans="1:13" ht="13.5">
      <c r="A5" s="9">
        <v>2</v>
      </c>
      <c r="B5" s="10" t="s">
        <v>14</v>
      </c>
      <c r="C5" s="19" t="s">
        <v>15</v>
      </c>
      <c r="D5" s="11">
        <v>70.27000000000001</v>
      </c>
      <c r="E5" s="12">
        <f t="shared" si="0"/>
        <v>35.135000000000005</v>
      </c>
      <c r="F5" s="9"/>
      <c r="G5" s="9"/>
      <c r="H5" s="9"/>
      <c r="I5" s="12">
        <f t="shared" si="1"/>
        <v>35.135000000000005</v>
      </c>
      <c r="J5" s="17"/>
      <c r="M5" s="25"/>
    </row>
    <row r="6" spans="1:13" ht="13.5">
      <c r="A6" s="9">
        <v>3</v>
      </c>
      <c r="B6" s="10" t="s">
        <v>16</v>
      </c>
      <c r="C6" s="11" t="s">
        <v>17</v>
      </c>
      <c r="D6" s="11">
        <v>70.12</v>
      </c>
      <c r="E6" s="12">
        <f t="shared" si="0"/>
        <v>35.06</v>
      </c>
      <c r="F6" s="9"/>
      <c r="G6" s="9"/>
      <c r="H6" s="9"/>
      <c r="I6" s="12">
        <f t="shared" si="1"/>
        <v>35.06</v>
      </c>
      <c r="J6" s="17"/>
      <c r="M6" s="25"/>
    </row>
    <row r="7" spans="1:13" ht="13.5">
      <c r="A7" s="9">
        <v>4</v>
      </c>
      <c r="B7" s="10" t="s">
        <v>18</v>
      </c>
      <c r="C7" s="19" t="s">
        <v>19</v>
      </c>
      <c r="D7" s="11">
        <v>69.37</v>
      </c>
      <c r="E7" s="12">
        <f t="shared" si="0"/>
        <v>34.685</v>
      </c>
      <c r="F7" s="9"/>
      <c r="G7" s="9"/>
      <c r="H7" s="9"/>
      <c r="I7" s="12">
        <f t="shared" si="1"/>
        <v>34.685</v>
      </c>
      <c r="J7" s="17"/>
      <c r="M7" s="25"/>
    </row>
    <row r="8" spans="1:13" ht="13.5">
      <c r="A8" s="9">
        <v>5</v>
      </c>
      <c r="B8" s="10" t="s">
        <v>20</v>
      </c>
      <c r="C8" s="19" t="s">
        <v>21</v>
      </c>
      <c r="D8" s="11">
        <v>69.11</v>
      </c>
      <c r="E8" s="12">
        <f t="shared" si="0"/>
        <v>34.555</v>
      </c>
      <c r="F8" s="9"/>
      <c r="G8" s="9"/>
      <c r="H8" s="9"/>
      <c r="I8" s="12">
        <f t="shared" si="1"/>
        <v>34.555</v>
      </c>
      <c r="J8" s="17"/>
      <c r="K8" s="24"/>
      <c r="M8" s="25"/>
    </row>
    <row r="9" spans="1:13" ht="13.5">
      <c r="A9" s="9">
        <v>6</v>
      </c>
      <c r="B9" s="10" t="s">
        <v>22</v>
      </c>
      <c r="C9" s="19" t="s">
        <v>23</v>
      </c>
      <c r="D9" s="11">
        <v>67.94</v>
      </c>
      <c r="E9" s="12">
        <f t="shared" si="0"/>
        <v>33.97</v>
      </c>
      <c r="F9" s="9"/>
      <c r="G9" s="9"/>
      <c r="H9" s="9"/>
      <c r="I9" s="12">
        <f t="shared" si="1"/>
        <v>33.97</v>
      </c>
      <c r="J9" s="17"/>
      <c r="M9" s="25"/>
    </row>
    <row r="10" spans="1:13" ht="13.5">
      <c r="A10" s="9">
        <v>7</v>
      </c>
      <c r="B10" s="10" t="s">
        <v>24</v>
      </c>
      <c r="C10" s="19" t="s">
        <v>25</v>
      </c>
      <c r="D10" s="11">
        <v>67.36</v>
      </c>
      <c r="E10" s="12">
        <f t="shared" si="0"/>
        <v>33.68</v>
      </c>
      <c r="F10" s="9"/>
      <c r="G10" s="9"/>
      <c r="H10" s="9"/>
      <c r="I10" s="12">
        <f t="shared" si="1"/>
        <v>33.68</v>
      </c>
      <c r="J10" s="17"/>
      <c r="K10" s="24"/>
      <c r="M10" s="25"/>
    </row>
    <row r="11" spans="1:13" ht="13.5">
      <c r="A11" s="9">
        <v>8</v>
      </c>
      <c r="B11" s="10" t="s">
        <v>26</v>
      </c>
      <c r="C11" s="19" t="s">
        <v>27</v>
      </c>
      <c r="D11" s="11">
        <v>67.3</v>
      </c>
      <c r="E11" s="12">
        <f t="shared" si="0"/>
        <v>33.65</v>
      </c>
      <c r="F11" s="9"/>
      <c r="G11" s="9"/>
      <c r="H11" s="9"/>
      <c r="I11" s="12">
        <f t="shared" si="1"/>
        <v>33.65</v>
      </c>
      <c r="J11" s="17"/>
      <c r="M11" s="25"/>
    </row>
    <row r="12" spans="1:13" ht="13.5">
      <c r="A12" s="9">
        <v>9</v>
      </c>
      <c r="B12" s="10" t="s">
        <v>28</v>
      </c>
      <c r="C12" s="19" t="s">
        <v>29</v>
      </c>
      <c r="D12" s="11">
        <v>67.05</v>
      </c>
      <c r="E12" s="12">
        <f t="shared" si="0"/>
        <v>33.525</v>
      </c>
      <c r="F12" s="9"/>
      <c r="G12" s="9"/>
      <c r="H12" s="9"/>
      <c r="I12" s="12">
        <f t="shared" si="1"/>
        <v>33.525</v>
      </c>
      <c r="J12" s="17"/>
      <c r="M12" s="25"/>
    </row>
    <row r="13" spans="1:13" ht="13.5">
      <c r="A13" s="9">
        <v>10</v>
      </c>
      <c r="B13" s="10" t="s">
        <v>30</v>
      </c>
      <c r="C13" s="11" t="s">
        <v>31</v>
      </c>
      <c r="D13" s="11">
        <v>66.83</v>
      </c>
      <c r="E13" s="12">
        <f t="shared" si="0"/>
        <v>33.415</v>
      </c>
      <c r="F13" s="9"/>
      <c r="G13" s="9"/>
      <c r="H13" s="9"/>
      <c r="I13" s="12">
        <f t="shared" si="1"/>
        <v>33.415</v>
      </c>
      <c r="J13" s="17"/>
      <c r="M13" s="25"/>
    </row>
    <row r="14" spans="1:13" ht="13.5">
      <c r="A14" s="9">
        <v>11</v>
      </c>
      <c r="B14" s="10" t="s">
        <v>32</v>
      </c>
      <c r="C14" s="19" t="s">
        <v>33</v>
      </c>
      <c r="D14" s="11">
        <v>65.61</v>
      </c>
      <c r="E14" s="12">
        <f t="shared" si="0"/>
        <v>32.805</v>
      </c>
      <c r="F14" s="9"/>
      <c r="G14" s="9"/>
      <c r="H14" s="9"/>
      <c r="I14" s="12">
        <f t="shared" si="1"/>
        <v>32.805</v>
      </c>
      <c r="J14" s="17"/>
      <c r="M14" s="25"/>
    </row>
    <row r="15" spans="1:13" ht="13.5">
      <c r="A15" s="9">
        <v>12</v>
      </c>
      <c r="B15" s="10" t="s">
        <v>34</v>
      </c>
      <c r="C15" s="11" t="s">
        <v>35</v>
      </c>
      <c r="D15" s="11">
        <v>65.45</v>
      </c>
      <c r="E15" s="12">
        <f t="shared" si="0"/>
        <v>32.725</v>
      </c>
      <c r="F15" s="9"/>
      <c r="G15" s="9"/>
      <c r="H15" s="9"/>
      <c r="I15" s="12">
        <f t="shared" si="1"/>
        <v>32.725</v>
      </c>
      <c r="J15" s="17"/>
      <c r="M15" s="25"/>
    </row>
    <row r="16" spans="1:13" ht="13.5">
      <c r="A16" s="9">
        <v>13</v>
      </c>
      <c r="B16" s="10" t="s">
        <v>36</v>
      </c>
      <c r="C16" s="19" t="s">
        <v>37</v>
      </c>
      <c r="D16" s="11">
        <v>63.44</v>
      </c>
      <c r="E16" s="12">
        <f t="shared" si="0"/>
        <v>31.72</v>
      </c>
      <c r="F16" s="9"/>
      <c r="G16" s="9"/>
      <c r="H16" s="9"/>
      <c r="I16" s="12">
        <f t="shared" si="1"/>
        <v>31.72</v>
      </c>
      <c r="J16" s="17"/>
      <c r="M16" s="25"/>
    </row>
    <row r="17" spans="1:13" ht="13.5">
      <c r="A17" s="9">
        <v>14</v>
      </c>
      <c r="B17" s="10" t="s">
        <v>38</v>
      </c>
      <c r="C17" s="19" t="s">
        <v>39</v>
      </c>
      <c r="D17" s="11">
        <v>63.11</v>
      </c>
      <c r="E17" s="12">
        <f t="shared" si="0"/>
        <v>31.555</v>
      </c>
      <c r="F17" s="9"/>
      <c r="G17" s="9"/>
      <c r="H17" s="9"/>
      <c r="I17" s="12">
        <f t="shared" si="1"/>
        <v>31.555</v>
      </c>
      <c r="J17" s="17"/>
      <c r="M17" s="25"/>
    </row>
    <row r="18" spans="1:13" ht="13.5">
      <c r="A18" s="9">
        <v>15</v>
      </c>
      <c r="B18" s="10" t="s">
        <v>40</v>
      </c>
      <c r="C18" s="19" t="s">
        <v>41</v>
      </c>
      <c r="D18" s="11">
        <v>62.98</v>
      </c>
      <c r="E18" s="12">
        <f t="shared" si="0"/>
        <v>31.49</v>
      </c>
      <c r="F18" s="9"/>
      <c r="G18" s="9"/>
      <c r="H18" s="9"/>
      <c r="I18" s="12">
        <f t="shared" si="1"/>
        <v>31.49</v>
      </c>
      <c r="J18" s="17"/>
      <c r="M18" s="25"/>
    </row>
    <row r="19" spans="1:13" ht="13.5">
      <c r="A19" s="9">
        <v>16</v>
      </c>
      <c r="B19" s="10" t="s">
        <v>42</v>
      </c>
      <c r="C19" s="19" t="s">
        <v>43</v>
      </c>
      <c r="D19" s="11">
        <v>60.86</v>
      </c>
      <c r="E19" s="12">
        <f t="shared" si="0"/>
        <v>30.43</v>
      </c>
      <c r="F19" s="9"/>
      <c r="G19" s="9"/>
      <c r="H19" s="9"/>
      <c r="I19" s="12">
        <f t="shared" si="1"/>
        <v>30.43</v>
      </c>
      <c r="J19" s="17"/>
      <c r="K19" s="24"/>
      <c r="M19" s="25"/>
    </row>
    <row r="20" spans="1:10" ht="13.5">
      <c r="A20" s="9">
        <v>17</v>
      </c>
      <c r="B20" s="10" t="s">
        <v>44</v>
      </c>
      <c r="C20" s="19" t="s">
        <v>45</v>
      </c>
      <c r="D20" s="11">
        <v>60.74</v>
      </c>
      <c r="E20" s="12">
        <f t="shared" si="0"/>
        <v>30.37</v>
      </c>
      <c r="F20" s="9"/>
      <c r="G20" s="9"/>
      <c r="H20" s="9"/>
      <c r="I20" s="12">
        <f t="shared" si="1"/>
        <v>30.37</v>
      </c>
      <c r="J20" s="17"/>
    </row>
    <row r="21" spans="1:13" ht="13.5">
      <c r="A21" s="9">
        <v>18</v>
      </c>
      <c r="B21" s="10" t="s">
        <v>46</v>
      </c>
      <c r="C21" s="19" t="s">
        <v>47</v>
      </c>
      <c r="D21" s="11">
        <v>60.54</v>
      </c>
      <c r="E21" s="12">
        <f t="shared" si="0"/>
        <v>30.27</v>
      </c>
      <c r="F21" s="9"/>
      <c r="G21" s="9"/>
      <c r="H21" s="9"/>
      <c r="I21" s="12">
        <f t="shared" si="1"/>
        <v>30.27</v>
      </c>
      <c r="J21" s="17"/>
      <c r="M21" s="25"/>
    </row>
    <row r="22" spans="1:13" ht="13.5">
      <c r="A22" s="9">
        <v>19</v>
      </c>
      <c r="B22" s="10" t="s">
        <v>48</v>
      </c>
      <c r="C22" s="11" t="s">
        <v>49</v>
      </c>
      <c r="D22" s="11">
        <v>60.08</v>
      </c>
      <c r="E22" s="12">
        <f t="shared" si="0"/>
        <v>30.04</v>
      </c>
      <c r="F22" s="9"/>
      <c r="G22" s="9"/>
      <c r="H22" s="9"/>
      <c r="I22" s="12">
        <f t="shared" si="1"/>
        <v>30.04</v>
      </c>
      <c r="J22" s="17"/>
      <c r="M22" s="25"/>
    </row>
    <row r="23" spans="1:13" ht="13.5">
      <c r="A23" s="9">
        <v>20</v>
      </c>
      <c r="B23" s="10" t="s">
        <v>50</v>
      </c>
      <c r="C23" s="11" t="s">
        <v>51</v>
      </c>
      <c r="D23" s="11">
        <v>59.89</v>
      </c>
      <c r="E23" s="12">
        <f t="shared" si="0"/>
        <v>29.945</v>
      </c>
      <c r="F23" s="9"/>
      <c r="G23" s="9"/>
      <c r="H23" s="9"/>
      <c r="I23" s="12">
        <f t="shared" si="1"/>
        <v>29.945</v>
      </c>
      <c r="J23" s="17"/>
      <c r="K23" s="24"/>
      <c r="M23" s="25"/>
    </row>
    <row r="24" spans="1:13" ht="13.5">
      <c r="A24" s="9">
        <v>21</v>
      </c>
      <c r="B24" s="10" t="s">
        <v>52</v>
      </c>
      <c r="C24" s="20" t="s">
        <v>53</v>
      </c>
      <c r="D24" s="11">
        <v>59.43</v>
      </c>
      <c r="E24" s="12">
        <f t="shared" si="0"/>
        <v>29.715</v>
      </c>
      <c r="F24" s="9"/>
      <c r="G24" s="9"/>
      <c r="H24" s="9"/>
      <c r="I24" s="12">
        <f t="shared" si="1"/>
        <v>29.715</v>
      </c>
      <c r="J24" s="17"/>
      <c r="M24" s="25"/>
    </row>
    <row r="25" spans="1:13" ht="13.5">
      <c r="A25" s="9">
        <v>22</v>
      </c>
      <c r="B25" s="10" t="s">
        <v>54</v>
      </c>
      <c r="C25" s="20" t="s">
        <v>55</v>
      </c>
      <c r="D25" s="11">
        <v>52.08</v>
      </c>
      <c r="E25" s="12">
        <f t="shared" si="0"/>
        <v>26.04</v>
      </c>
      <c r="F25" s="9"/>
      <c r="G25" s="9"/>
      <c r="H25" s="9"/>
      <c r="I25" s="12">
        <f t="shared" si="1"/>
        <v>26.04</v>
      </c>
      <c r="J25" s="17"/>
      <c r="M25" s="25"/>
    </row>
    <row r="26" spans="1:13" ht="13.5">
      <c r="A26" s="9">
        <v>23</v>
      </c>
      <c r="B26" s="10" t="s">
        <v>56</v>
      </c>
      <c r="C26" s="19" t="s">
        <v>57</v>
      </c>
      <c r="D26" s="11">
        <v>51.84</v>
      </c>
      <c r="E26" s="12">
        <f t="shared" si="0"/>
        <v>25.92</v>
      </c>
      <c r="F26" s="9"/>
      <c r="G26" s="9"/>
      <c r="H26" s="9"/>
      <c r="I26" s="12">
        <f t="shared" si="1"/>
        <v>25.92</v>
      </c>
      <c r="J26" s="17"/>
      <c r="K26" s="24"/>
      <c r="M26" s="25"/>
    </row>
    <row r="27" spans="1:13" ht="13.5">
      <c r="A27" s="9">
        <v>24</v>
      </c>
      <c r="B27" s="10" t="s">
        <v>58</v>
      </c>
      <c r="C27" s="19" t="s">
        <v>59</v>
      </c>
      <c r="D27" s="11">
        <v>51.18</v>
      </c>
      <c r="E27" s="12">
        <f aca="true" t="shared" si="2" ref="E27:E41">D27*0.5</f>
        <v>25.59</v>
      </c>
      <c r="F27" s="9"/>
      <c r="G27" s="9"/>
      <c r="H27" s="9"/>
      <c r="I27" s="12">
        <f aca="true" t="shared" si="3" ref="I27:I41">E27+F27</f>
        <v>25.59</v>
      </c>
      <c r="J27" s="17"/>
      <c r="K27" s="24"/>
      <c r="M27" s="25"/>
    </row>
    <row r="28" spans="1:12" ht="13.5">
      <c r="A28" s="9">
        <v>25</v>
      </c>
      <c r="B28" s="14" t="s">
        <v>60</v>
      </c>
      <c r="C28" s="15" t="s">
        <v>61</v>
      </c>
      <c r="D28" s="15">
        <v>51.02</v>
      </c>
      <c r="E28" s="21">
        <f t="shared" si="2"/>
        <v>25.51</v>
      </c>
      <c r="F28" s="22"/>
      <c r="G28" s="22"/>
      <c r="H28" s="22"/>
      <c r="I28" s="21">
        <f t="shared" si="3"/>
        <v>25.51</v>
      </c>
      <c r="J28" s="26"/>
      <c r="L28" s="2"/>
    </row>
    <row r="29" spans="1:10" ht="13.5">
      <c r="A29" s="9">
        <v>26</v>
      </c>
      <c r="B29" s="14" t="s">
        <v>62</v>
      </c>
      <c r="C29" s="23" t="s">
        <v>63</v>
      </c>
      <c r="D29" s="15">
        <v>50.77</v>
      </c>
      <c r="E29" s="21">
        <f t="shared" si="2"/>
        <v>25.385</v>
      </c>
      <c r="F29" s="22"/>
      <c r="G29" s="22"/>
      <c r="H29" s="22"/>
      <c r="I29" s="21">
        <f t="shared" si="3"/>
        <v>25.385</v>
      </c>
      <c r="J29" s="26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</sheetData>
  <sheetProtection/>
  <autoFilter ref="A3:P29">
    <sortState ref="A4:P29">
      <sortCondition descending="1" sortBy="value" ref="I4:I29"/>
    </sortState>
  </autoFilter>
  <mergeCells count="9">
    <mergeCell ref="A1:J1"/>
    <mergeCell ref="F2:H2"/>
    <mergeCell ref="A2:A3"/>
    <mergeCell ref="B2:B3"/>
    <mergeCell ref="C2:C3"/>
    <mergeCell ref="D2:D3"/>
    <mergeCell ref="E2:E3"/>
    <mergeCell ref="I2:I3"/>
    <mergeCell ref="J2:J3"/>
  </mergeCells>
  <printOptions horizontalCentered="1"/>
  <pageMargins left="0.39" right="0.39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00" workbookViewId="0" topLeftCell="A1">
      <selection activeCell="B23" sqref="B23"/>
    </sheetView>
  </sheetViews>
  <sheetFormatPr defaultColWidth="9.140625" defaultRowHeight="12.75"/>
  <cols>
    <col min="1" max="1" width="5.421875" style="2" customWidth="1"/>
    <col min="2" max="2" width="8.00390625" style="2" customWidth="1"/>
    <col min="3" max="3" width="14.7109375" style="2" customWidth="1"/>
    <col min="4" max="4" width="7.28125" style="2" customWidth="1"/>
    <col min="5" max="5" width="8.57421875" style="2" customWidth="1"/>
    <col min="6" max="16384" width="9.140625" style="2" customWidth="1"/>
  </cols>
  <sheetData>
    <row r="1" spans="1:10" s="1" customFormat="1" ht="36.75" customHeight="1">
      <c r="A1" s="3" t="s">
        <v>64</v>
      </c>
      <c r="B1" s="4"/>
      <c r="C1" s="5"/>
      <c r="D1" s="5"/>
      <c r="E1" s="5"/>
      <c r="F1" s="5"/>
      <c r="G1" s="5"/>
      <c r="H1" s="5"/>
      <c r="I1" s="5"/>
      <c r="J1" s="5"/>
    </row>
    <row r="2" spans="1:10" s="1" customFormat="1" ht="15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/>
      <c r="H2" s="8"/>
      <c r="I2" s="7" t="s">
        <v>7</v>
      </c>
      <c r="J2" s="6" t="s">
        <v>8</v>
      </c>
    </row>
    <row r="3" spans="1:10" s="1" customFormat="1" ht="33" customHeight="1">
      <c r="A3" s="6"/>
      <c r="B3" s="6"/>
      <c r="C3" s="6"/>
      <c r="D3" s="6"/>
      <c r="E3" s="7"/>
      <c r="F3" s="7" t="s">
        <v>9</v>
      </c>
      <c r="G3" s="7" t="s">
        <v>10</v>
      </c>
      <c r="H3" s="7" t="s">
        <v>11</v>
      </c>
      <c r="I3" s="7"/>
      <c r="J3" s="6"/>
    </row>
    <row r="4" spans="1:10" ht="13.5">
      <c r="A4" s="9">
        <v>1</v>
      </c>
      <c r="B4" s="10" t="s">
        <v>65</v>
      </c>
      <c r="C4" s="11" t="s">
        <v>66</v>
      </c>
      <c r="D4" s="11">
        <v>79.69</v>
      </c>
      <c r="E4" s="12">
        <f aca="true" t="shared" si="0" ref="E4:E23">D4*0.5</f>
        <v>39.845</v>
      </c>
      <c r="F4" s="10">
        <v>0</v>
      </c>
      <c r="G4" s="9"/>
      <c r="H4" s="9">
        <v>7</v>
      </c>
      <c r="I4" s="12">
        <f aca="true" t="shared" si="1" ref="I4:I23">E4+F4+H4</f>
        <v>46.845</v>
      </c>
      <c r="J4" s="17"/>
    </row>
    <row r="5" spans="1:10" ht="13.5">
      <c r="A5" s="9">
        <v>2</v>
      </c>
      <c r="B5" s="10" t="s">
        <v>67</v>
      </c>
      <c r="C5" s="11" t="s">
        <v>68</v>
      </c>
      <c r="D5" s="11">
        <v>67.27000000000001</v>
      </c>
      <c r="E5" s="12">
        <f t="shared" si="0"/>
        <v>33.635000000000005</v>
      </c>
      <c r="F5" s="10">
        <v>0</v>
      </c>
      <c r="G5" s="9"/>
      <c r="H5" s="9">
        <v>7</v>
      </c>
      <c r="I5" s="12">
        <f t="shared" si="1"/>
        <v>40.635000000000005</v>
      </c>
      <c r="J5" s="17"/>
    </row>
    <row r="6" spans="1:10" ht="13.5">
      <c r="A6" s="9">
        <v>3</v>
      </c>
      <c r="B6" s="10" t="s">
        <v>69</v>
      </c>
      <c r="C6" s="11" t="s">
        <v>70</v>
      </c>
      <c r="D6" s="11">
        <v>60.98</v>
      </c>
      <c r="E6" s="12">
        <f t="shared" si="0"/>
        <v>30.49</v>
      </c>
      <c r="F6" s="10">
        <v>0</v>
      </c>
      <c r="G6" s="9"/>
      <c r="H6" s="9">
        <v>10</v>
      </c>
      <c r="I6" s="12">
        <f t="shared" si="1"/>
        <v>40.489999999999995</v>
      </c>
      <c r="J6" s="17"/>
    </row>
    <row r="7" spans="1:10" ht="13.5">
      <c r="A7" s="9">
        <v>4</v>
      </c>
      <c r="B7" s="10" t="s">
        <v>71</v>
      </c>
      <c r="C7" s="11" t="s">
        <v>72</v>
      </c>
      <c r="D7" s="11">
        <v>74.72999999999999</v>
      </c>
      <c r="E7" s="12">
        <f t="shared" si="0"/>
        <v>37.364999999999995</v>
      </c>
      <c r="F7" s="10">
        <v>0</v>
      </c>
      <c r="G7" s="9"/>
      <c r="H7" s="9">
        <v>2</v>
      </c>
      <c r="I7" s="12">
        <f t="shared" si="1"/>
        <v>39.364999999999995</v>
      </c>
      <c r="J7" s="17"/>
    </row>
    <row r="8" spans="1:10" ht="13.5">
      <c r="A8" s="9">
        <v>5</v>
      </c>
      <c r="B8" s="10" t="s">
        <v>73</v>
      </c>
      <c r="C8" s="11" t="s">
        <v>74</v>
      </c>
      <c r="D8" s="11">
        <v>74.37</v>
      </c>
      <c r="E8" s="12">
        <f t="shared" si="0"/>
        <v>37.185</v>
      </c>
      <c r="F8" s="10">
        <v>0</v>
      </c>
      <c r="G8" s="9"/>
      <c r="H8" s="9">
        <v>2</v>
      </c>
      <c r="I8" s="12">
        <f t="shared" si="1"/>
        <v>39.185</v>
      </c>
      <c r="J8" s="17"/>
    </row>
    <row r="9" spans="1:11" ht="13.5">
      <c r="A9" s="9">
        <v>6</v>
      </c>
      <c r="B9" s="10" t="s">
        <v>75</v>
      </c>
      <c r="C9" s="11" t="s">
        <v>76</v>
      </c>
      <c r="D9" s="11">
        <v>63.91</v>
      </c>
      <c r="E9" s="12">
        <f t="shared" si="0"/>
        <v>31.955</v>
      </c>
      <c r="F9" s="10">
        <v>0</v>
      </c>
      <c r="G9" s="9"/>
      <c r="H9" s="9">
        <v>7</v>
      </c>
      <c r="I9" s="12">
        <f t="shared" si="1"/>
        <v>38.955</v>
      </c>
      <c r="J9" s="17"/>
      <c r="K9" s="18"/>
    </row>
    <row r="10" spans="1:10" ht="13.5">
      <c r="A10" s="9">
        <v>7</v>
      </c>
      <c r="B10" s="10" t="s">
        <v>77</v>
      </c>
      <c r="C10" s="11" t="s">
        <v>78</v>
      </c>
      <c r="D10" s="11">
        <v>68.83</v>
      </c>
      <c r="E10" s="12">
        <f t="shared" si="0"/>
        <v>34.415</v>
      </c>
      <c r="F10" s="10">
        <v>2.5</v>
      </c>
      <c r="G10" s="9"/>
      <c r="H10" s="9">
        <v>2</v>
      </c>
      <c r="I10" s="12">
        <f t="shared" si="1"/>
        <v>38.915</v>
      </c>
      <c r="J10" s="17"/>
    </row>
    <row r="11" spans="1:10" ht="13.5">
      <c r="A11" s="9">
        <v>8</v>
      </c>
      <c r="B11" s="10" t="s">
        <v>79</v>
      </c>
      <c r="C11" s="11" t="s">
        <v>80</v>
      </c>
      <c r="D11" s="11">
        <v>67.74000000000001</v>
      </c>
      <c r="E11" s="12">
        <f t="shared" si="0"/>
        <v>33.870000000000005</v>
      </c>
      <c r="F11" s="10">
        <v>0</v>
      </c>
      <c r="G11" s="9"/>
      <c r="H11" s="9">
        <v>5</v>
      </c>
      <c r="I11" s="12">
        <f t="shared" si="1"/>
        <v>38.870000000000005</v>
      </c>
      <c r="J11" s="17"/>
    </row>
    <row r="12" spans="1:10" ht="13.5">
      <c r="A12" s="9">
        <v>9</v>
      </c>
      <c r="B12" s="10" t="s">
        <v>81</v>
      </c>
      <c r="C12" s="11" t="s">
        <v>82</v>
      </c>
      <c r="D12" s="11">
        <v>71.03</v>
      </c>
      <c r="E12" s="12">
        <f t="shared" si="0"/>
        <v>35.515</v>
      </c>
      <c r="F12" s="10">
        <v>0</v>
      </c>
      <c r="G12" s="9"/>
      <c r="H12" s="9">
        <v>3</v>
      </c>
      <c r="I12" s="12">
        <f t="shared" si="1"/>
        <v>38.515</v>
      </c>
      <c r="J12" s="17"/>
    </row>
    <row r="13" spans="1:10" ht="13.5">
      <c r="A13" s="9">
        <v>10</v>
      </c>
      <c r="B13" s="10" t="s">
        <v>83</v>
      </c>
      <c r="C13" s="11" t="s">
        <v>84</v>
      </c>
      <c r="D13" s="11">
        <v>68.67</v>
      </c>
      <c r="E13" s="12">
        <f t="shared" si="0"/>
        <v>34.335</v>
      </c>
      <c r="F13" s="10">
        <v>0</v>
      </c>
      <c r="G13" s="9"/>
      <c r="H13" s="9">
        <v>4</v>
      </c>
      <c r="I13" s="12">
        <f t="shared" si="1"/>
        <v>38.335</v>
      </c>
      <c r="J13" s="17"/>
    </row>
    <row r="14" spans="1:10" ht="13.5">
      <c r="A14" s="9">
        <v>11</v>
      </c>
      <c r="B14" s="10" t="s">
        <v>85</v>
      </c>
      <c r="C14" s="11" t="s">
        <v>86</v>
      </c>
      <c r="D14" s="11">
        <v>67.03999999999999</v>
      </c>
      <c r="E14" s="12">
        <f t="shared" si="0"/>
        <v>33.519999999999996</v>
      </c>
      <c r="F14" s="10">
        <v>2.5</v>
      </c>
      <c r="G14" s="9"/>
      <c r="H14" s="9">
        <v>2</v>
      </c>
      <c r="I14" s="12">
        <f t="shared" si="1"/>
        <v>38.019999999999996</v>
      </c>
      <c r="J14" s="17"/>
    </row>
    <row r="15" spans="1:10" ht="13.5">
      <c r="A15" s="9">
        <v>12</v>
      </c>
      <c r="B15" s="10" t="s">
        <v>87</v>
      </c>
      <c r="C15" s="11" t="s">
        <v>88</v>
      </c>
      <c r="D15" s="11">
        <v>71.56</v>
      </c>
      <c r="E15" s="12">
        <f t="shared" si="0"/>
        <v>35.78</v>
      </c>
      <c r="F15" s="10">
        <v>0</v>
      </c>
      <c r="G15" s="9"/>
      <c r="H15" s="9">
        <v>2</v>
      </c>
      <c r="I15" s="12">
        <f t="shared" si="1"/>
        <v>37.78</v>
      </c>
      <c r="J15" s="17"/>
    </row>
    <row r="16" spans="1:10" ht="13.5">
      <c r="A16" s="9">
        <v>13</v>
      </c>
      <c r="B16" s="10" t="s">
        <v>89</v>
      </c>
      <c r="C16" s="11" t="s">
        <v>90</v>
      </c>
      <c r="D16" s="11">
        <v>75.39</v>
      </c>
      <c r="E16" s="12">
        <f t="shared" si="0"/>
        <v>37.695</v>
      </c>
      <c r="F16" s="10">
        <v>0</v>
      </c>
      <c r="G16" s="9"/>
      <c r="H16" s="9"/>
      <c r="I16" s="12">
        <f t="shared" si="1"/>
        <v>37.695</v>
      </c>
      <c r="J16" s="17"/>
    </row>
    <row r="17" spans="1:10" ht="13.5">
      <c r="A17" s="9">
        <v>14</v>
      </c>
      <c r="B17" s="10" t="s">
        <v>91</v>
      </c>
      <c r="C17" s="11" t="s">
        <v>92</v>
      </c>
      <c r="D17" s="11">
        <v>73.39</v>
      </c>
      <c r="E17" s="12">
        <f t="shared" si="0"/>
        <v>36.695</v>
      </c>
      <c r="F17" s="10">
        <v>0</v>
      </c>
      <c r="G17" s="9"/>
      <c r="H17" s="9">
        <v>1</v>
      </c>
      <c r="I17" s="12">
        <f t="shared" si="1"/>
        <v>37.695</v>
      </c>
      <c r="J17" s="17"/>
    </row>
    <row r="18" spans="1:10" ht="13.5">
      <c r="A18" s="9">
        <v>15</v>
      </c>
      <c r="B18" s="10" t="s">
        <v>93</v>
      </c>
      <c r="C18" s="11" t="s">
        <v>94</v>
      </c>
      <c r="D18" s="11">
        <v>72.96000000000001</v>
      </c>
      <c r="E18" s="12">
        <f t="shared" si="0"/>
        <v>36.480000000000004</v>
      </c>
      <c r="F18" s="10">
        <v>0</v>
      </c>
      <c r="G18" s="9"/>
      <c r="H18" s="9">
        <v>1</v>
      </c>
      <c r="I18" s="12">
        <f t="shared" si="1"/>
        <v>37.480000000000004</v>
      </c>
      <c r="J18" s="17"/>
    </row>
    <row r="19" spans="1:10" ht="13.5">
      <c r="A19" s="9">
        <v>16</v>
      </c>
      <c r="B19" s="10" t="s">
        <v>95</v>
      </c>
      <c r="C19" s="11" t="s">
        <v>96</v>
      </c>
      <c r="D19" s="11">
        <v>74.42</v>
      </c>
      <c r="E19" s="12">
        <f t="shared" si="0"/>
        <v>37.21</v>
      </c>
      <c r="F19" s="10">
        <v>0</v>
      </c>
      <c r="G19" s="9"/>
      <c r="H19" s="9"/>
      <c r="I19" s="12">
        <f t="shared" si="1"/>
        <v>37.21</v>
      </c>
      <c r="J19" s="17"/>
    </row>
    <row r="20" spans="1:11" ht="13.5">
      <c r="A20" s="9">
        <v>17</v>
      </c>
      <c r="B20" s="10" t="s">
        <v>97</v>
      </c>
      <c r="C20" s="11">
        <v>18420302412</v>
      </c>
      <c r="D20" s="11">
        <v>73.91</v>
      </c>
      <c r="E20" s="12">
        <f t="shared" si="0"/>
        <v>36.955</v>
      </c>
      <c r="F20" s="10">
        <v>0</v>
      </c>
      <c r="G20" s="9"/>
      <c r="H20" s="9"/>
      <c r="I20" s="12">
        <f t="shared" si="1"/>
        <v>36.955</v>
      </c>
      <c r="J20" s="17"/>
      <c r="K20" s="18"/>
    </row>
    <row r="21" spans="1:10" ht="13.5">
      <c r="A21" s="9">
        <v>18</v>
      </c>
      <c r="B21" s="10" t="s">
        <v>98</v>
      </c>
      <c r="C21" s="11" t="s">
        <v>99</v>
      </c>
      <c r="D21" s="11">
        <v>65.32</v>
      </c>
      <c r="E21" s="12">
        <f t="shared" si="0"/>
        <v>32.66</v>
      </c>
      <c r="F21" s="10">
        <v>0</v>
      </c>
      <c r="G21" s="9"/>
      <c r="H21" s="9">
        <v>4</v>
      </c>
      <c r="I21" s="12">
        <f t="shared" si="1"/>
        <v>36.66</v>
      </c>
      <c r="J21" s="17"/>
    </row>
    <row r="22" spans="1:10" ht="13.5">
      <c r="A22" s="9">
        <v>19</v>
      </c>
      <c r="B22" s="10" t="s">
        <v>100</v>
      </c>
      <c r="C22" s="11" t="s">
        <v>101</v>
      </c>
      <c r="D22" s="11">
        <v>58.79</v>
      </c>
      <c r="E22" s="12">
        <f t="shared" si="0"/>
        <v>29.395</v>
      </c>
      <c r="F22" s="10">
        <v>0</v>
      </c>
      <c r="G22" s="9"/>
      <c r="H22" s="9">
        <v>6</v>
      </c>
      <c r="I22" s="12">
        <f t="shared" si="1"/>
        <v>35.394999999999996</v>
      </c>
      <c r="J22" s="17"/>
    </row>
    <row r="23" spans="1:11" ht="13.5">
      <c r="A23" s="13">
        <v>20</v>
      </c>
      <c r="B23" s="14" t="s">
        <v>102</v>
      </c>
      <c r="C23" s="15" t="s">
        <v>103</v>
      </c>
      <c r="D23" s="15">
        <v>69.49</v>
      </c>
      <c r="E23" s="16">
        <f t="shared" si="0"/>
        <v>34.745</v>
      </c>
      <c r="F23" s="14">
        <v>0</v>
      </c>
      <c r="G23" s="13"/>
      <c r="H23" s="13"/>
      <c r="I23" s="16">
        <f t="shared" si="1"/>
        <v>34.745</v>
      </c>
      <c r="J23" s="17"/>
      <c r="K23" s="18"/>
    </row>
  </sheetData>
  <sheetProtection/>
  <autoFilter ref="A3:J23">
    <sortState ref="A4:J23">
      <sortCondition descending="1" sortBy="value" ref="I4:I23"/>
    </sortState>
  </autoFilter>
  <mergeCells count="9">
    <mergeCell ref="A1:J1"/>
    <mergeCell ref="F2:H2"/>
    <mergeCell ref="A2:A3"/>
    <mergeCell ref="B2:B3"/>
    <mergeCell ref="C2:C3"/>
    <mergeCell ref="D2:D3"/>
    <mergeCell ref="E2:E3"/>
    <mergeCell ref="I2:I3"/>
    <mergeCell ref="J2:J3"/>
  </mergeCells>
  <printOptions horizontalCentered="1"/>
  <pageMargins left="0.39" right="0.39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2018-06-26T00:29:32Z</dcterms:created>
  <dcterms:modified xsi:type="dcterms:W3CDTF">2018-08-07T10:48:38Z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