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J4" i="1"/>
  <c r="L4" s="1"/>
  <c r="K4"/>
  <c r="J9"/>
  <c r="L9" s="1"/>
  <c r="K9"/>
  <c r="J11"/>
  <c r="L11" s="1"/>
  <c r="K11"/>
  <c r="J6"/>
  <c r="K6"/>
  <c r="L6"/>
  <c r="J8"/>
  <c r="K8"/>
  <c r="L8"/>
  <c r="J14"/>
  <c r="L14" s="1"/>
  <c r="K14"/>
  <c r="J2"/>
  <c r="L2" s="1"/>
  <c r="K2"/>
  <c r="J18"/>
  <c r="K18"/>
  <c r="L18" s="1"/>
  <c r="J15"/>
  <c r="L15" s="1"/>
  <c r="K15"/>
  <c r="J10"/>
  <c r="L10" s="1"/>
  <c r="K10"/>
  <c r="J3"/>
  <c r="K3"/>
  <c r="L3"/>
  <c r="J17"/>
  <c r="K17"/>
  <c r="L17"/>
  <c r="J19"/>
  <c r="K19"/>
  <c r="L19"/>
  <c r="J32"/>
  <c r="L32" s="1"/>
  <c r="K32"/>
  <c r="J12"/>
  <c r="L12" s="1"/>
  <c r="K12"/>
  <c r="J24"/>
  <c r="K24"/>
  <c r="L24"/>
  <c r="J7"/>
  <c r="L7" s="1"/>
  <c r="K7"/>
  <c r="J25"/>
  <c r="L25" s="1"/>
  <c r="K25"/>
  <c r="J20"/>
  <c r="K20"/>
  <c r="L20"/>
  <c r="J21"/>
  <c r="K21"/>
  <c r="L21"/>
  <c r="J13"/>
  <c r="K13"/>
  <c r="L13"/>
  <c r="J27"/>
  <c r="L27" s="1"/>
  <c r="K27"/>
  <c r="J22"/>
  <c r="L22" s="1"/>
  <c r="K22"/>
  <c r="J26"/>
  <c r="K26"/>
  <c r="L26"/>
  <c r="J16"/>
  <c r="L16" s="1"/>
  <c r="K16"/>
  <c r="J23"/>
  <c r="L23" s="1"/>
  <c r="K23"/>
  <c r="J31"/>
  <c r="K31"/>
  <c r="L31"/>
  <c r="J30"/>
  <c r="K30"/>
  <c r="L30"/>
  <c r="J29"/>
  <c r="K29"/>
  <c r="L29"/>
  <c r="J28"/>
  <c r="L28" s="1"/>
  <c r="K28"/>
  <c r="J34"/>
  <c r="L34" s="1"/>
  <c r="K34"/>
  <c r="J49"/>
  <c r="K49"/>
  <c r="L49"/>
  <c r="J37"/>
  <c r="L37" s="1"/>
  <c r="K37"/>
  <c r="J41"/>
  <c r="L41" s="1"/>
  <c r="K41"/>
  <c r="J59"/>
  <c r="K59"/>
  <c r="L59"/>
  <c r="J42"/>
  <c r="K42"/>
  <c r="L42"/>
  <c r="J45"/>
  <c r="K45"/>
  <c r="L45"/>
  <c r="J40"/>
  <c r="L40" s="1"/>
  <c r="K40"/>
  <c r="J35"/>
  <c r="L35" s="1"/>
  <c r="K35"/>
  <c r="J43"/>
  <c r="K43"/>
  <c r="L43"/>
  <c r="J55"/>
  <c r="L55" s="1"/>
  <c r="K55"/>
  <c r="J56"/>
  <c r="L56" s="1"/>
  <c r="K56"/>
  <c r="J44"/>
  <c r="K44"/>
  <c r="L44"/>
  <c r="J47"/>
  <c r="K47"/>
  <c r="L47"/>
  <c r="J52"/>
  <c r="K52"/>
  <c r="L52"/>
  <c r="J36"/>
  <c r="L36" s="1"/>
  <c r="K36"/>
  <c r="J54"/>
  <c r="L54" s="1"/>
  <c r="K54"/>
  <c r="J38"/>
  <c r="K38"/>
  <c r="L38"/>
  <c r="J50"/>
  <c r="L50" s="1"/>
  <c r="K50"/>
  <c r="J51"/>
  <c r="L51" s="1"/>
  <c r="K51"/>
  <c r="J58"/>
  <c r="K58"/>
  <c r="L58"/>
  <c r="J53"/>
  <c r="K53"/>
  <c r="L53"/>
  <c r="J57"/>
  <c r="K57"/>
  <c r="L57"/>
  <c r="J46"/>
  <c r="L46" s="1"/>
  <c r="K46"/>
  <c r="J48"/>
  <c r="L48" s="1"/>
  <c r="K48"/>
  <c r="J39"/>
  <c r="K39"/>
  <c r="L39"/>
  <c r="J60"/>
  <c r="L60" s="1"/>
  <c r="K60"/>
  <c r="J65"/>
  <c r="L65" s="1"/>
  <c r="K65"/>
  <c r="J67"/>
  <c r="K67"/>
  <c r="L67"/>
  <c r="J69"/>
  <c r="K69"/>
  <c r="L69"/>
  <c r="J68"/>
  <c r="K68"/>
  <c r="L68"/>
  <c r="J66"/>
  <c r="L66" s="1"/>
  <c r="K66"/>
  <c r="J72"/>
  <c r="L72" s="1"/>
  <c r="K72"/>
  <c r="J77"/>
  <c r="K77"/>
  <c r="L77"/>
  <c r="J76"/>
  <c r="L76" s="1"/>
  <c r="K76"/>
  <c r="J71"/>
  <c r="L71" s="1"/>
  <c r="K71"/>
  <c r="J70"/>
  <c r="K70"/>
  <c r="L70" s="1"/>
  <c r="J75"/>
  <c r="K75"/>
  <c r="L75"/>
  <c r="J78"/>
  <c r="K78"/>
  <c r="L78"/>
  <c r="J81"/>
  <c r="L81" s="1"/>
  <c r="K81"/>
  <c r="J73"/>
  <c r="L73" s="1"/>
  <c r="K73"/>
  <c r="J80"/>
  <c r="K80"/>
  <c r="L80"/>
  <c r="J82"/>
  <c r="L82" s="1"/>
  <c r="K82"/>
  <c r="J74"/>
  <c r="L74" s="1"/>
  <c r="K74"/>
  <c r="J79"/>
  <c r="L79" s="1"/>
  <c r="K79"/>
  <c r="J83"/>
  <c r="K83"/>
  <c r="L83"/>
  <c r="J5"/>
  <c r="K5"/>
  <c r="L5"/>
</calcChain>
</file>

<file path=xl/sharedStrings.xml><?xml version="1.0" encoding="utf-8"?>
<sst xmlns="http://schemas.openxmlformats.org/spreadsheetml/2006/main" count="636" uniqueCount="276">
  <si>
    <t>10122012407</t>
  </si>
  <si>
    <t>10122013404</t>
  </si>
  <si>
    <t>10122011204</t>
  </si>
  <si>
    <t>10122010411</t>
  </si>
  <si>
    <t>10122013415</t>
  </si>
  <si>
    <t>10122013730</t>
  </si>
  <si>
    <t>10122013024</t>
  </si>
  <si>
    <t>10122012820</t>
  </si>
  <si>
    <t>10122013414</t>
  </si>
  <si>
    <t>10122013903</t>
  </si>
  <si>
    <t>10122011715</t>
  </si>
  <si>
    <t>10122011602</t>
  </si>
  <si>
    <t>10122012712</t>
  </si>
  <si>
    <t>10122013406</t>
  </si>
  <si>
    <t>10122010303</t>
  </si>
  <si>
    <t>10122011229</t>
  </si>
  <si>
    <t>10122011815</t>
  </si>
  <si>
    <t>10122012108</t>
  </si>
  <si>
    <t>10122011811</t>
  </si>
  <si>
    <t>10122013228</t>
  </si>
  <si>
    <t>10122011722</t>
  </si>
  <si>
    <t>10122013407</t>
  </si>
  <si>
    <t>10122010109</t>
  </si>
  <si>
    <t>10122013409</t>
  </si>
  <si>
    <t>10122011610</t>
  </si>
  <si>
    <t>10122010213</t>
  </si>
  <si>
    <t>10122010622</t>
  </si>
  <si>
    <t>10122012517</t>
  </si>
  <si>
    <t>10122012812</t>
  </si>
  <si>
    <t>苏日娜</t>
  </si>
  <si>
    <t>魏昕</t>
  </si>
  <si>
    <t>齐玲</t>
  </si>
  <si>
    <t>马环宇</t>
  </si>
  <si>
    <t>王璐</t>
  </si>
  <si>
    <t>陈政元</t>
  </si>
  <si>
    <t>白银环</t>
  </si>
  <si>
    <t>秦立军</t>
  </si>
  <si>
    <t>孟凡茹</t>
  </si>
  <si>
    <t>王明慧</t>
  </si>
  <si>
    <t>乌云</t>
  </si>
  <si>
    <t>李望</t>
  </si>
  <si>
    <t>张岩</t>
  </si>
  <si>
    <t>张司佳</t>
  </si>
  <si>
    <t>姚慕昀</t>
  </si>
  <si>
    <t>马水娟</t>
  </si>
  <si>
    <t>籍云琦</t>
  </si>
  <si>
    <t>谷秋实</t>
  </si>
  <si>
    <t>邰世君</t>
  </si>
  <si>
    <t>康文鑫</t>
  </si>
  <si>
    <t>汤润洁</t>
  </si>
  <si>
    <t>隋佳彤</t>
  </si>
  <si>
    <t>李清源</t>
  </si>
  <si>
    <t>双林</t>
  </si>
  <si>
    <t>张春雨</t>
  </si>
  <si>
    <t>范淑美</t>
  </si>
  <si>
    <t>侯鹏</t>
  </si>
  <si>
    <t>白鸽</t>
  </si>
  <si>
    <t>李美</t>
  </si>
  <si>
    <t>01办公文秘及公安宣传</t>
  </si>
  <si>
    <t>10122022211</t>
  </si>
  <si>
    <t>10122021212</t>
  </si>
  <si>
    <t>10122021016</t>
  </si>
  <si>
    <t>10122022225</t>
  </si>
  <si>
    <t>10122020514</t>
  </si>
  <si>
    <t>10122022229</t>
  </si>
  <si>
    <t>10122020304</t>
  </si>
  <si>
    <t>10122014127</t>
  </si>
  <si>
    <t>10122021823</t>
  </si>
  <si>
    <t>10122022717</t>
  </si>
  <si>
    <t>10122014317</t>
  </si>
  <si>
    <t>10122021509</t>
  </si>
  <si>
    <t>10122022213</t>
  </si>
  <si>
    <t>10122015011</t>
  </si>
  <si>
    <t>10122022715</t>
  </si>
  <si>
    <t>10122021022</t>
  </si>
  <si>
    <t>10122022430</t>
  </si>
  <si>
    <t>10122022730</t>
  </si>
  <si>
    <t>10122014421</t>
  </si>
  <si>
    <t>10122021518</t>
  </si>
  <si>
    <t>10122020824</t>
  </si>
  <si>
    <t>10122022725</t>
  </si>
  <si>
    <t>10122020222</t>
  </si>
  <si>
    <t>10122014029</t>
  </si>
  <si>
    <t>10122020503</t>
  </si>
  <si>
    <t>10122020328</t>
  </si>
  <si>
    <t>10122022726</t>
  </si>
  <si>
    <t>燕翔</t>
  </si>
  <si>
    <t>刘贺</t>
  </si>
  <si>
    <t>安阳洋</t>
  </si>
  <si>
    <t>王珊珊</t>
  </si>
  <si>
    <t>梁海燕</t>
  </si>
  <si>
    <t>郭研言</t>
  </si>
  <si>
    <t>包文芳</t>
  </si>
  <si>
    <t>包风琴</t>
  </si>
  <si>
    <t>包美洁</t>
  </si>
  <si>
    <t>张国斌</t>
  </si>
  <si>
    <t>田壮</t>
  </si>
  <si>
    <t>安英鑫</t>
  </si>
  <si>
    <t>田昊</t>
  </si>
  <si>
    <t>杨雪</t>
  </si>
  <si>
    <t>马香兰</t>
  </si>
  <si>
    <t>李文竹</t>
  </si>
  <si>
    <t>那日苏</t>
  </si>
  <si>
    <t>孙梦楠</t>
  </si>
  <si>
    <t>宋南毅</t>
  </si>
  <si>
    <t>洪艳</t>
  </si>
  <si>
    <t>尹雪妃</t>
  </si>
  <si>
    <t>翟雪</t>
  </si>
  <si>
    <t>王星华</t>
  </si>
  <si>
    <t>白宝义</t>
  </si>
  <si>
    <t>刘鑫</t>
  </si>
  <si>
    <t>李博</t>
  </si>
  <si>
    <t>包瞳</t>
  </si>
  <si>
    <t>02办公文秘及公安宣传</t>
  </si>
  <si>
    <t>施银龙</t>
  </si>
  <si>
    <t>闯振宇</t>
  </si>
  <si>
    <t>孙佳</t>
  </si>
  <si>
    <t>李子丹</t>
  </si>
  <si>
    <t>毕延成</t>
  </si>
  <si>
    <t>胡洋</t>
  </si>
  <si>
    <t>韩石泉</t>
  </si>
  <si>
    <t>张雪原</t>
  </si>
  <si>
    <t>张曦</t>
  </si>
  <si>
    <t>马艺桐</t>
  </si>
  <si>
    <t>李亚男</t>
  </si>
  <si>
    <t>伦晓奕</t>
  </si>
  <si>
    <t>徐颖</t>
  </si>
  <si>
    <t>于宏昕</t>
  </si>
  <si>
    <t>袁世琳</t>
  </si>
  <si>
    <t>张宇</t>
  </si>
  <si>
    <t>包娜</t>
  </si>
  <si>
    <t>韩灵育</t>
  </si>
  <si>
    <t>10122031214</t>
  </si>
  <si>
    <t>10122032006</t>
  </si>
  <si>
    <t>10122030412</t>
  </si>
  <si>
    <t>10122031202</t>
  </si>
  <si>
    <t>10122030211</t>
  </si>
  <si>
    <t>10122031805</t>
  </si>
  <si>
    <t>10122031122</t>
  </si>
  <si>
    <t>10122032213</t>
  </si>
  <si>
    <t>10122030404</t>
  </si>
  <si>
    <t>10122032101</t>
  </si>
  <si>
    <t>10122030206</t>
  </si>
  <si>
    <t>10122032229</t>
  </si>
  <si>
    <t>10122030801</t>
  </si>
  <si>
    <t>10122030626</t>
  </si>
  <si>
    <t>10122032129</t>
  </si>
  <si>
    <t>10122030613</t>
  </si>
  <si>
    <t>10122030810</t>
  </si>
  <si>
    <t>10122030419</t>
  </si>
  <si>
    <t>岭南农垦分局</t>
  </si>
  <si>
    <t>03办公文秘及公安宣传</t>
  </si>
  <si>
    <t>戴通拉嘎</t>
  </si>
  <si>
    <t>兴安盟公安局</t>
  </si>
  <si>
    <t>李宣莹</t>
  </si>
  <si>
    <t>彭璇</t>
  </si>
  <si>
    <t>杨培</t>
  </si>
  <si>
    <t>王智颖</t>
  </si>
  <si>
    <t>赵立维</t>
  </si>
  <si>
    <t>周萍</t>
  </si>
  <si>
    <t>徐艳艳</t>
  </si>
  <si>
    <t>王文越</t>
  </si>
  <si>
    <t>王稣</t>
  </si>
  <si>
    <t>10122031621</t>
  </si>
  <si>
    <t>10122031126</t>
  </si>
  <si>
    <t>10122031430</t>
  </si>
  <si>
    <t>10122020530</t>
  </si>
  <si>
    <t>10122020814</t>
  </si>
  <si>
    <t>10122014515</t>
  </si>
  <si>
    <t>10122022529</t>
  </si>
  <si>
    <t>10122010419</t>
  </si>
  <si>
    <t>10122011711</t>
  </si>
  <si>
    <t>10122012230</t>
  </si>
  <si>
    <t>考号</t>
  </si>
  <si>
    <t>姓名</t>
  </si>
  <si>
    <t>身份证号</t>
  </si>
  <si>
    <t>报考部门</t>
  </si>
  <si>
    <t>报考职位</t>
  </si>
  <si>
    <t>性别</t>
  </si>
  <si>
    <t>民族</t>
  </si>
  <si>
    <t>152222198904150248</t>
  </si>
  <si>
    <t>女</t>
  </si>
  <si>
    <t>蒙古族</t>
  </si>
  <si>
    <t>152201199011281526</t>
  </si>
  <si>
    <t>15220119821218252X</t>
  </si>
  <si>
    <t>汉族</t>
  </si>
  <si>
    <t>152201198810223029</t>
  </si>
  <si>
    <t>152201199507081026</t>
  </si>
  <si>
    <t>152201199004281018</t>
  </si>
  <si>
    <t>男</t>
  </si>
  <si>
    <t>152201199502013569</t>
  </si>
  <si>
    <t>152221199109073632</t>
  </si>
  <si>
    <t>150426199503052187</t>
  </si>
  <si>
    <t>152201198711033027</t>
  </si>
  <si>
    <t>152222199202170222</t>
  </si>
  <si>
    <t>152202199211120010</t>
  </si>
  <si>
    <t>152201198908135027</t>
  </si>
  <si>
    <t>15222319890406002x</t>
  </si>
  <si>
    <t>152224199009210029</t>
  </si>
  <si>
    <t>410327198809141027</t>
  </si>
  <si>
    <t>152201199208280543</t>
  </si>
  <si>
    <t>152201198404273012</t>
  </si>
  <si>
    <t>152201199502145510</t>
  </si>
  <si>
    <t>152201199309072540</t>
  </si>
  <si>
    <t>其他少数民族</t>
  </si>
  <si>
    <t>152201199205180520</t>
  </si>
  <si>
    <t>152221199506011443</t>
  </si>
  <si>
    <t>15222119930702361x</t>
  </si>
  <si>
    <t>152221198909104092</t>
  </si>
  <si>
    <t>152223199211071628</t>
  </si>
  <si>
    <t>152221199507262041</t>
  </si>
  <si>
    <t>152221199505295413</t>
  </si>
  <si>
    <t>152224199301077026</t>
  </si>
  <si>
    <t>152201199010112026</t>
  </si>
  <si>
    <t>152222198902251627</t>
  </si>
  <si>
    <t>152201199106201023</t>
  </si>
  <si>
    <t>152202198403090026</t>
  </si>
  <si>
    <t>152201198809275016</t>
  </si>
  <si>
    <t>152221199202283415</t>
  </si>
  <si>
    <t>152201199301031023</t>
  </si>
  <si>
    <t>152201198603243027</t>
  </si>
  <si>
    <t>152224198910202529</t>
  </si>
  <si>
    <t>152223199205300025</t>
  </si>
  <si>
    <t>152221199408204620</t>
  </si>
  <si>
    <t>152222198606242523</t>
  </si>
  <si>
    <t>152222199311266928</t>
  </si>
  <si>
    <t>152202198907040014</t>
  </si>
  <si>
    <t>152201199109152052</t>
  </si>
  <si>
    <t>152224199705270025</t>
  </si>
  <si>
    <t>152224199404290022</t>
  </si>
  <si>
    <t>152202199411050029</t>
  </si>
  <si>
    <t>15222319900324802X</t>
  </si>
  <si>
    <t>152224199101177022</t>
  </si>
  <si>
    <t>152222198910240215</t>
  </si>
  <si>
    <t>152201199402022548</t>
  </si>
  <si>
    <t>152201199210031028</t>
  </si>
  <si>
    <t>152224199301212523</t>
  </si>
  <si>
    <t>152221199105161424</t>
  </si>
  <si>
    <t>152201199505250527</t>
  </si>
  <si>
    <t>152221199207152027</t>
  </si>
  <si>
    <t>152201198812310513</t>
  </si>
  <si>
    <t>152201199212023523</t>
  </si>
  <si>
    <t>152201199305201018</t>
  </si>
  <si>
    <t>152201199210081025</t>
  </si>
  <si>
    <t>152201199301071017</t>
  </si>
  <si>
    <t>152201199207260524</t>
  </si>
  <si>
    <t>152221199205044612</t>
  </si>
  <si>
    <t>152223198708192703</t>
  </si>
  <si>
    <t>152224198906093550</t>
  </si>
  <si>
    <t>152224199203175546</t>
  </si>
  <si>
    <t>152201198707191524</t>
  </si>
  <si>
    <t>152201199302031025</t>
  </si>
  <si>
    <t>152221199205022616</t>
  </si>
  <si>
    <t>152201199005262513</t>
  </si>
  <si>
    <t>152222199102155412</t>
  </si>
  <si>
    <t>152224199210083527</t>
  </si>
  <si>
    <t>152224199606100063</t>
  </si>
  <si>
    <t>210703199301312049</t>
  </si>
  <si>
    <t>152201199502281037</t>
  </si>
  <si>
    <t>15220119950320202X</t>
  </si>
  <si>
    <t>152223199003266543</t>
  </si>
  <si>
    <t>152224199304200077</t>
  </si>
  <si>
    <t>152221199306162626</t>
  </si>
  <si>
    <t>15042919861208422X</t>
  </si>
  <si>
    <t>152201199110091541</t>
  </si>
  <si>
    <t>152201199604050045</t>
  </si>
  <si>
    <t>152223198703085546</t>
  </si>
  <si>
    <t>152202199409120024</t>
  </si>
  <si>
    <t>152201198901292521</t>
  </si>
  <si>
    <t>笔试成绩</t>
    <phoneticPr fontId="1" type="noConversion"/>
  </si>
  <si>
    <t>面试成绩</t>
    <phoneticPr fontId="1" type="noConversion"/>
  </si>
  <si>
    <t>笔试加权60%</t>
    <phoneticPr fontId="1" type="noConversion"/>
  </si>
  <si>
    <t>面试加权40%</t>
    <phoneticPr fontId="1" type="noConversion"/>
  </si>
  <si>
    <t>总成绩</t>
    <phoneticPr fontId="1" type="noConversion"/>
  </si>
  <si>
    <t>名次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</si>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</sst>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activeCell="P9" sqref="P9"/>
    </sheetView>
  </sheetViews>
  <sheetFormatPr defaultRowHeight="20.100000000000001" customHeight="1"/>
  <cols>
    <col min="1" max="1" width="11.25" style="1" bestFit="1" customWidth="1"/>
    <col min="2" max="2" width="8" style="1" bestFit="1" customWidth="1"/>
    <col min="3" max="3" width="18" style="1" bestFit="1" customWidth="1"/>
    <col min="4" max="4" width="11.375" style="1" bestFit="1" customWidth="1"/>
    <col min="5" max="5" width="18.75" style="1" bestFit="1" customWidth="1"/>
    <col min="6" max="6" width="4.75" style="1" bestFit="1" customWidth="1"/>
    <col min="7" max="7" width="11.375" style="1" bestFit="1" customWidth="1"/>
    <col min="8" max="8" width="8" style="1" customWidth="1"/>
    <col min="9" max="9" width="8.625" style="4" customWidth="1"/>
    <col min="10" max="10" width="10.75" style="4" customWidth="1"/>
    <col min="11" max="11" width="10.375" style="4" customWidth="1"/>
    <col min="12" max="12" width="9.5" style="4" customWidth="1"/>
    <col min="13" max="13" width="6.375" style="6" customWidth="1"/>
    <col min="14" max="16384" width="9" style="1"/>
  </cols>
  <sheetData>
    <row r="1" spans="1:13" ht="20.100000000000001" customHeight="1">
      <c r="A1" s="5" t="s">
        <v>173</v>
      </c>
      <c r="B1" s="5" t="s">
        <v>174</v>
      </c>
      <c r="C1" s="5" t="s">
        <v>175</v>
      </c>
      <c r="D1" s="5" t="s">
        <v>176</v>
      </c>
      <c r="E1" s="5" t="s">
        <v>177</v>
      </c>
      <c r="F1" s="5" t="s">
        <v>178</v>
      </c>
      <c r="G1" s="5" t="s">
        <v>179</v>
      </c>
      <c r="H1" s="5" t="s">
        <v>269</v>
      </c>
      <c r="I1" s="5" t="s">
        <v>270</v>
      </c>
      <c r="J1" s="5" t="s">
        <v>271</v>
      </c>
      <c r="K1" s="5" t="s">
        <v>272</v>
      </c>
      <c r="L1" s="5" t="s">
        <v>273</v>
      </c>
      <c r="M1" s="5" t="s">
        <v>274</v>
      </c>
    </row>
    <row r="2" spans="1:13" ht="20.100000000000001" customHeight="1">
      <c r="A2" s="2" t="s">
        <v>7</v>
      </c>
      <c r="B2" s="2" t="s">
        <v>36</v>
      </c>
      <c r="C2" s="2" t="s">
        <v>191</v>
      </c>
      <c r="D2" s="2" t="s">
        <v>153</v>
      </c>
      <c r="E2" s="2" t="s">
        <v>58</v>
      </c>
      <c r="F2" s="2" t="s">
        <v>189</v>
      </c>
      <c r="G2" s="2" t="s">
        <v>185</v>
      </c>
      <c r="H2" s="2">
        <v>86.15</v>
      </c>
      <c r="I2" s="3">
        <v>80.400000000000006</v>
      </c>
      <c r="J2" s="3">
        <f t="shared" ref="J2:J32" si="0">H2*0.6</f>
        <v>51.690000000000005</v>
      </c>
      <c r="K2" s="3">
        <f t="shared" ref="K2:K32" si="1">I2*0.4</f>
        <v>32.160000000000004</v>
      </c>
      <c r="L2" s="3">
        <f t="shared" ref="L2:L32" si="2">J2+K2</f>
        <v>83.850000000000009</v>
      </c>
      <c r="M2" s="5">
        <v>1</v>
      </c>
    </row>
    <row r="3" spans="1:13" ht="20.100000000000001" customHeight="1">
      <c r="A3" s="2" t="s">
        <v>11</v>
      </c>
      <c r="B3" s="2" t="s">
        <v>40</v>
      </c>
      <c r="C3" s="2" t="s">
        <v>195</v>
      </c>
      <c r="D3" s="2" t="s">
        <v>153</v>
      </c>
      <c r="E3" s="2" t="s">
        <v>58</v>
      </c>
      <c r="F3" s="2" t="s">
        <v>189</v>
      </c>
      <c r="G3" s="2" t="s">
        <v>185</v>
      </c>
      <c r="H3" s="2">
        <v>85.45</v>
      </c>
      <c r="I3" s="3">
        <v>80.400000000000006</v>
      </c>
      <c r="J3" s="3">
        <f t="shared" si="0"/>
        <v>51.27</v>
      </c>
      <c r="K3" s="3">
        <f t="shared" si="1"/>
        <v>32.160000000000004</v>
      </c>
      <c r="L3" s="3">
        <f t="shared" si="2"/>
        <v>83.43</v>
      </c>
      <c r="M3" s="5">
        <v>2</v>
      </c>
    </row>
    <row r="4" spans="1:13" ht="20.100000000000001" customHeight="1">
      <c r="A4" s="2" t="s">
        <v>1</v>
      </c>
      <c r="B4" s="2" t="s">
        <v>30</v>
      </c>
      <c r="C4" s="2" t="s">
        <v>183</v>
      </c>
      <c r="D4" s="2" t="s">
        <v>153</v>
      </c>
      <c r="E4" s="2" t="s">
        <v>58</v>
      </c>
      <c r="F4" s="2" t="s">
        <v>181</v>
      </c>
      <c r="G4" s="2" t="s">
        <v>182</v>
      </c>
      <c r="H4" s="2">
        <v>87.65</v>
      </c>
      <c r="I4" s="3">
        <v>76.599999999999994</v>
      </c>
      <c r="J4" s="3">
        <f t="shared" si="0"/>
        <v>52.59</v>
      </c>
      <c r="K4" s="3">
        <f t="shared" si="1"/>
        <v>30.64</v>
      </c>
      <c r="L4" s="3">
        <f t="shared" si="2"/>
        <v>83.23</v>
      </c>
      <c r="M4" s="5">
        <v>3</v>
      </c>
    </row>
    <row r="5" spans="1:13" ht="20.100000000000001" customHeight="1">
      <c r="A5" s="2" t="s">
        <v>0</v>
      </c>
      <c r="B5" s="2" t="s">
        <v>29</v>
      </c>
      <c r="C5" s="2" t="s">
        <v>180</v>
      </c>
      <c r="D5" s="2" t="s">
        <v>153</v>
      </c>
      <c r="E5" s="2" t="s">
        <v>58</v>
      </c>
      <c r="F5" s="2" t="s">
        <v>181</v>
      </c>
      <c r="G5" s="2" t="s">
        <v>182</v>
      </c>
      <c r="H5" s="2">
        <v>89.4</v>
      </c>
      <c r="I5" s="3">
        <v>73.599999999999994</v>
      </c>
      <c r="J5" s="3">
        <f t="shared" si="0"/>
        <v>53.64</v>
      </c>
      <c r="K5" s="3">
        <f t="shared" si="1"/>
        <v>29.439999999999998</v>
      </c>
      <c r="L5" s="3">
        <f t="shared" si="2"/>
        <v>83.08</v>
      </c>
      <c r="M5" s="5">
        <v>4</v>
      </c>
    </row>
    <row r="6" spans="1:13" ht="20.100000000000001" customHeight="1">
      <c r="A6" s="2" t="s">
        <v>4</v>
      </c>
      <c r="B6" s="2" t="s">
        <v>33</v>
      </c>
      <c r="C6" s="2" t="s">
        <v>187</v>
      </c>
      <c r="D6" s="2" t="s">
        <v>153</v>
      </c>
      <c r="E6" s="2" t="s">
        <v>58</v>
      </c>
      <c r="F6" s="2" t="s">
        <v>181</v>
      </c>
      <c r="G6" s="2" t="s">
        <v>182</v>
      </c>
      <c r="H6" s="2">
        <v>86.75</v>
      </c>
      <c r="I6" s="3">
        <v>77.2</v>
      </c>
      <c r="J6" s="3">
        <f t="shared" si="0"/>
        <v>52.05</v>
      </c>
      <c r="K6" s="3">
        <f t="shared" si="1"/>
        <v>30.880000000000003</v>
      </c>
      <c r="L6" s="3">
        <f t="shared" si="2"/>
        <v>82.93</v>
      </c>
      <c r="M6" s="5">
        <v>5</v>
      </c>
    </row>
    <row r="7" spans="1:13" ht="20.100000000000001" customHeight="1">
      <c r="A7" s="2" t="s">
        <v>17</v>
      </c>
      <c r="B7" s="2" t="s">
        <v>46</v>
      </c>
      <c r="C7" s="2" t="s">
        <v>201</v>
      </c>
      <c r="D7" s="2" t="s">
        <v>153</v>
      </c>
      <c r="E7" s="2" t="s">
        <v>58</v>
      </c>
      <c r="F7" s="2" t="s">
        <v>189</v>
      </c>
      <c r="G7" s="2" t="s">
        <v>182</v>
      </c>
      <c r="H7" s="2">
        <v>84.65</v>
      </c>
      <c r="I7" s="3">
        <v>80.2</v>
      </c>
      <c r="J7" s="3">
        <f t="shared" si="0"/>
        <v>50.79</v>
      </c>
      <c r="K7" s="3">
        <f t="shared" si="1"/>
        <v>32.080000000000005</v>
      </c>
      <c r="L7" s="3">
        <f t="shared" si="2"/>
        <v>82.87</v>
      </c>
      <c r="M7" s="5">
        <v>6</v>
      </c>
    </row>
    <row r="8" spans="1:13" ht="20.100000000000001" customHeight="1">
      <c r="A8" s="2" t="s">
        <v>5</v>
      </c>
      <c r="B8" s="2" t="s">
        <v>34</v>
      </c>
      <c r="C8" s="2" t="s">
        <v>188</v>
      </c>
      <c r="D8" s="2" t="s">
        <v>153</v>
      </c>
      <c r="E8" s="2" t="s">
        <v>58</v>
      </c>
      <c r="F8" s="2" t="s">
        <v>189</v>
      </c>
      <c r="G8" s="2" t="s">
        <v>182</v>
      </c>
      <c r="H8" s="2">
        <v>86.6</v>
      </c>
      <c r="I8" s="3">
        <v>75.2</v>
      </c>
      <c r="J8" s="3">
        <f t="shared" si="0"/>
        <v>51.959999999999994</v>
      </c>
      <c r="K8" s="3">
        <f t="shared" si="1"/>
        <v>30.080000000000002</v>
      </c>
      <c r="L8" s="3">
        <f t="shared" si="2"/>
        <v>82.039999999999992</v>
      </c>
      <c r="M8" s="5">
        <v>7</v>
      </c>
    </row>
    <row r="9" spans="1:13" ht="20.100000000000001" customHeight="1">
      <c r="A9" s="2" t="s">
        <v>2</v>
      </c>
      <c r="B9" s="2" t="s">
        <v>31</v>
      </c>
      <c r="C9" s="2" t="s">
        <v>184</v>
      </c>
      <c r="D9" s="2" t="s">
        <v>153</v>
      </c>
      <c r="E9" s="2" t="s">
        <v>58</v>
      </c>
      <c r="F9" s="2" t="s">
        <v>181</v>
      </c>
      <c r="G9" s="2" t="s">
        <v>185</v>
      </c>
      <c r="H9" s="2">
        <v>86.95</v>
      </c>
      <c r="I9" s="3">
        <v>73.8</v>
      </c>
      <c r="J9" s="3">
        <f t="shared" si="0"/>
        <v>52.17</v>
      </c>
      <c r="K9" s="3">
        <f t="shared" si="1"/>
        <v>29.52</v>
      </c>
      <c r="L9" s="3">
        <f t="shared" si="2"/>
        <v>81.69</v>
      </c>
      <c r="M9" s="5">
        <v>8</v>
      </c>
    </row>
    <row r="10" spans="1:13" ht="20.100000000000001" customHeight="1">
      <c r="A10" s="2" t="s">
        <v>10</v>
      </c>
      <c r="B10" s="2" t="s">
        <v>39</v>
      </c>
      <c r="C10" s="2" t="s">
        <v>194</v>
      </c>
      <c r="D10" s="2" t="s">
        <v>153</v>
      </c>
      <c r="E10" s="2" t="s">
        <v>58</v>
      </c>
      <c r="F10" s="2" t="s">
        <v>181</v>
      </c>
      <c r="G10" s="2" t="s">
        <v>182</v>
      </c>
      <c r="H10" s="2">
        <v>85.6</v>
      </c>
      <c r="I10" s="3">
        <v>75</v>
      </c>
      <c r="J10" s="3">
        <f t="shared" si="0"/>
        <v>51.359999999999992</v>
      </c>
      <c r="K10" s="3">
        <f t="shared" si="1"/>
        <v>30</v>
      </c>
      <c r="L10" s="3">
        <f t="shared" si="2"/>
        <v>81.359999999999985</v>
      </c>
      <c r="M10" s="5">
        <v>9</v>
      </c>
    </row>
    <row r="11" spans="1:13" ht="20.100000000000001" customHeight="1">
      <c r="A11" s="2" t="s">
        <v>3</v>
      </c>
      <c r="B11" s="2" t="s">
        <v>32</v>
      </c>
      <c r="C11" s="2" t="s">
        <v>186</v>
      </c>
      <c r="D11" s="2" t="s">
        <v>153</v>
      </c>
      <c r="E11" s="2" t="s">
        <v>58</v>
      </c>
      <c r="F11" s="2" t="s">
        <v>181</v>
      </c>
      <c r="G11" s="2" t="s">
        <v>185</v>
      </c>
      <c r="H11" s="2">
        <v>86.9</v>
      </c>
      <c r="I11" s="3">
        <v>73</v>
      </c>
      <c r="J11" s="3">
        <f t="shared" si="0"/>
        <v>52.14</v>
      </c>
      <c r="K11" s="3">
        <f t="shared" si="1"/>
        <v>29.200000000000003</v>
      </c>
      <c r="L11" s="3">
        <f t="shared" si="2"/>
        <v>81.34</v>
      </c>
      <c r="M11" s="5">
        <v>10</v>
      </c>
    </row>
    <row r="12" spans="1:13" ht="20.100000000000001" customHeight="1">
      <c r="A12" s="2" t="s">
        <v>15</v>
      </c>
      <c r="B12" s="2" t="s">
        <v>44</v>
      </c>
      <c r="C12" s="2" t="s">
        <v>199</v>
      </c>
      <c r="D12" s="2" t="s">
        <v>153</v>
      </c>
      <c r="E12" s="2" t="s">
        <v>58</v>
      </c>
      <c r="F12" s="2" t="s">
        <v>181</v>
      </c>
      <c r="G12" s="2" t="s">
        <v>185</v>
      </c>
      <c r="H12" s="2">
        <v>85</v>
      </c>
      <c r="I12" s="3">
        <v>75.8</v>
      </c>
      <c r="J12" s="3">
        <f t="shared" si="0"/>
        <v>51</v>
      </c>
      <c r="K12" s="3">
        <f t="shared" si="1"/>
        <v>30.32</v>
      </c>
      <c r="L12" s="3">
        <f t="shared" si="2"/>
        <v>81.319999999999993</v>
      </c>
      <c r="M12" s="5">
        <v>11</v>
      </c>
    </row>
    <row r="13" spans="1:13" ht="20.100000000000001" customHeight="1">
      <c r="A13" s="2" t="s">
        <v>22</v>
      </c>
      <c r="B13" s="2" t="s">
        <v>51</v>
      </c>
      <c r="C13" s="2" t="s">
        <v>207</v>
      </c>
      <c r="D13" s="2" t="s">
        <v>153</v>
      </c>
      <c r="E13" s="2" t="s">
        <v>58</v>
      </c>
      <c r="F13" s="2" t="s">
        <v>189</v>
      </c>
      <c r="G13" s="2" t="s">
        <v>185</v>
      </c>
      <c r="H13" s="2">
        <v>83.9</v>
      </c>
      <c r="I13" s="3">
        <v>77.2</v>
      </c>
      <c r="J13" s="3">
        <f t="shared" si="0"/>
        <v>50.34</v>
      </c>
      <c r="K13" s="3">
        <f t="shared" si="1"/>
        <v>30.880000000000003</v>
      </c>
      <c r="L13" s="3">
        <f t="shared" si="2"/>
        <v>81.22</v>
      </c>
      <c r="M13" s="5">
        <v>12</v>
      </c>
    </row>
    <row r="14" spans="1:13" ht="20.100000000000001" customHeight="1">
      <c r="A14" s="2" t="s">
        <v>6</v>
      </c>
      <c r="B14" s="2" t="s">
        <v>35</v>
      </c>
      <c r="C14" s="2" t="s">
        <v>190</v>
      </c>
      <c r="D14" s="2" t="s">
        <v>153</v>
      </c>
      <c r="E14" s="2" t="s">
        <v>58</v>
      </c>
      <c r="F14" s="2" t="s">
        <v>181</v>
      </c>
      <c r="G14" s="2" t="s">
        <v>182</v>
      </c>
      <c r="H14" s="2">
        <v>86.25</v>
      </c>
      <c r="I14" s="3">
        <v>72.599999999999994</v>
      </c>
      <c r="J14" s="3">
        <f t="shared" si="0"/>
        <v>51.75</v>
      </c>
      <c r="K14" s="3">
        <f t="shared" si="1"/>
        <v>29.04</v>
      </c>
      <c r="L14" s="3">
        <f t="shared" si="2"/>
        <v>80.789999999999992</v>
      </c>
      <c r="M14" s="5">
        <v>13</v>
      </c>
    </row>
    <row r="15" spans="1:13" ht="20.100000000000001" customHeight="1">
      <c r="A15" s="2" t="s">
        <v>9</v>
      </c>
      <c r="B15" s="2" t="s">
        <v>38</v>
      </c>
      <c r="C15" s="2" t="s">
        <v>193</v>
      </c>
      <c r="D15" s="2" t="s">
        <v>153</v>
      </c>
      <c r="E15" s="2" t="s">
        <v>58</v>
      </c>
      <c r="F15" s="2" t="s">
        <v>181</v>
      </c>
      <c r="G15" s="2" t="s">
        <v>185</v>
      </c>
      <c r="H15" s="2">
        <v>85.65</v>
      </c>
      <c r="I15" s="3">
        <v>73.400000000000006</v>
      </c>
      <c r="J15" s="3">
        <f t="shared" si="0"/>
        <v>51.39</v>
      </c>
      <c r="K15" s="3">
        <f t="shared" si="1"/>
        <v>29.360000000000003</v>
      </c>
      <c r="L15" s="3">
        <f t="shared" si="2"/>
        <v>80.75</v>
      </c>
      <c r="M15" s="5">
        <v>14</v>
      </c>
    </row>
    <row r="16" spans="1:13" ht="20.100000000000001" customHeight="1">
      <c r="A16" s="2" t="s">
        <v>26</v>
      </c>
      <c r="B16" s="2" t="s">
        <v>55</v>
      </c>
      <c r="C16" s="2" t="s">
        <v>211</v>
      </c>
      <c r="D16" s="2" t="s">
        <v>153</v>
      </c>
      <c r="E16" s="2" t="s">
        <v>58</v>
      </c>
      <c r="F16" s="2" t="s">
        <v>189</v>
      </c>
      <c r="G16" s="2" t="s">
        <v>185</v>
      </c>
      <c r="H16" s="2">
        <v>83.6</v>
      </c>
      <c r="I16" s="3">
        <v>75</v>
      </c>
      <c r="J16" s="3">
        <f t="shared" si="0"/>
        <v>50.16</v>
      </c>
      <c r="K16" s="3">
        <f t="shared" si="1"/>
        <v>30</v>
      </c>
      <c r="L16" s="3">
        <f t="shared" si="2"/>
        <v>80.16</v>
      </c>
      <c r="M16" s="5">
        <v>15</v>
      </c>
    </row>
    <row r="17" spans="1:13" ht="20.100000000000001" customHeight="1">
      <c r="A17" s="2" t="s">
        <v>12</v>
      </c>
      <c r="B17" s="2" t="s">
        <v>41</v>
      </c>
      <c r="C17" s="2" t="s">
        <v>196</v>
      </c>
      <c r="D17" s="2" t="s">
        <v>153</v>
      </c>
      <c r="E17" s="2" t="s">
        <v>58</v>
      </c>
      <c r="F17" s="2" t="s">
        <v>181</v>
      </c>
      <c r="G17" s="2" t="s">
        <v>185</v>
      </c>
      <c r="H17" s="2">
        <v>85.4</v>
      </c>
      <c r="I17" s="3">
        <v>72.2</v>
      </c>
      <c r="J17" s="3">
        <f t="shared" si="0"/>
        <v>51.24</v>
      </c>
      <c r="K17" s="3">
        <f t="shared" si="1"/>
        <v>28.880000000000003</v>
      </c>
      <c r="L17" s="3">
        <f t="shared" si="2"/>
        <v>80.12</v>
      </c>
      <c r="M17" s="5">
        <v>16</v>
      </c>
    </row>
    <row r="18" spans="1:13" ht="20.100000000000001" customHeight="1">
      <c r="A18" s="2" t="s">
        <v>8</v>
      </c>
      <c r="B18" s="2" t="s">
        <v>37</v>
      </c>
      <c r="C18" s="2" t="s">
        <v>192</v>
      </c>
      <c r="D18" s="2" t="s">
        <v>153</v>
      </c>
      <c r="E18" s="2" t="s">
        <v>58</v>
      </c>
      <c r="F18" s="2" t="s">
        <v>181</v>
      </c>
      <c r="G18" s="2" t="s">
        <v>185</v>
      </c>
      <c r="H18" s="2">
        <v>86</v>
      </c>
      <c r="I18" s="3">
        <v>71.2</v>
      </c>
      <c r="J18" s="3">
        <f t="shared" si="0"/>
        <v>51.6</v>
      </c>
      <c r="K18" s="3">
        <f t="shared" si="1"/>
        <v>28.480000000000004</v>
      </c>
      <c r="L18" s="3">
        <f t="shared" si="2"/>
        <v>80.080000000000013</v>
      </c>
      <c r="M18" s="5">
        <v>17</v>
      </c>
    </row>
    <row r="19" spans="1:13" ht="20.100000000000001" customHeight="1">
      <c r="A19" s="2" t="s">
        <v>13</v>
      </c>
      <c r="B19" s="2" t="s">
        <v>42</v>
      </c>
      <c r="C19" s="2" t="s">
        <v>197</v>
      </c>
      <c r="D19" s="2" t="s">
        <v>153</v>
      </c>
      <c r="E19" s="2" t="s">
        <v>58</v>
      </c>
      <c r="F19" s="2" t="s">
        <v>181</v>
      </c>
      <c r="G19" s="2" t="s">
        <v>182</v>
      </c>
      <c r="H19" s="2">
        <v>85.4</v>
      </c>
      <c r="I19" s="3">
        <v>71.2</v>
      </c>
      <c r="J19" s="3">
        <f t="shared" si="0"/>
        <v>51.24</v>
      </c>
      <c r="K19" s="3">
        <f t="shared" si="1"/>
        <v>28.480000000000004</v>
      </c>
      <c r="L19" s="3">
        <f t="shared" si="2"/>
        <v>79.72</v>
      </c>
      <c r="M19" s="5">
        <v>18</v>
      </c>
    </row>
    <row r="20" spans="1:13" ht="20.100000000000001" customHeight="1">
      <c r="A20" s="2" t="s">
        <v>20</v>
      </c>
      <c r="B20" s="2" t="s">
        <v>49</v>
      </c>
      <c r="C20" s="2" t="s">
        <v>205</v>
      </c>
      <c r="D20" s="2" t="s">
        <v>153</v>
      </c>
      <c r="E20" s="2" t="s">
        <v>58</v>
      </c>
      <c r="F20" s="2" t="s">
        <v>181</v>
      </c>
      <c r="G20" s="2" t="s">
        <v>185</v>
      </c>
      <c r="H20" s="2">
        <v>84.35</v>
      </c>
      <c r="I20" s="3">
        <v>72.599999999999994</v>
      </c>
      <c r="J20" s="3">
        <f t="shared" si="0"/>
        <v>50.609999999999992</v>
      </c>
      <c r="K20" s="3">
        <f t="shared" si="1"/>
        <v>29.04</v>
      </c>
      <c r="L20" s="3">
        <f t="shared" si="2"/>
        <v>79.649999999999991</v>
      </c>
      <c r="M20" s="5">
        <v>19</v>
      </c>
    </row>
    <row r="21" spans="1:13" ht="20.100000000000001" customHeight="1">
      <c r="A21" s="2" t="s">
        <v>21</v>
      </c>
      <c r="B21" s="2" t="s">
        <v>50</v>
      </c>
      <c r="C21" s="2" t="s">
        <v>206</v>
      </c>
      <c r="D21" s="2" t="s">
        <v>153</v>
      </c>
      <c r="E21" s="2" t="s">
        <v>58</v>
      </c>
      <c r="F21" s="2" t="s">
        <v>181</v>
      </c>
      <c r="G21" s="2" t="s">
        <v>185</v>
      </c>
      <c r="H21" s="2">
        <v>84.05</v>
      </c>
      <c r="I21" s="3">
        <v>72.8</v>
      </c>
      <c r="J21" s="3">
        <f t="shared" si="0"/>
        <v>50.43</v>
      </c>
      <c r="K21" s="3">
        <f t="shared" si="1"/>
        <v>29.12</v>
      </c>
      <c r="L21" s="3">
        <f t="shared" si="2"/>
        <v>79.55</v>
      </c>
      <c r="M21" s="5">
        <v>20</v>
      </c>
    </row>
    <row r="22" spans="1:13" ht="20.100000000000001" customHeight="1">
      <c r="A22" s="2" t="s">
        <v>24</v>
      </c>
      <c r="B22" s="2" t="s">
        <v>53</v>
      </c>
      <c r="C22" s="2" t="s">
        <v>209</v>
      </c>
      <c r="D22" s="2" t="s">
        <v>153</v>
      </c>
      <c r="E22" s="2" t="s">
        <v>58</v>
      </c>
      <c r="F22" s="2" t="s">
        <v>181</v>
      </c>
      <c r="G22" s="2" t="s">
        <v>185</v>
      </c>
      <c r="H22" s="2">
        <v>83.75</v>
      </c>
      <c r="I22" s="3">
        <v>73</v>
      </c>
      <c r="J22" s="3">
        <f t="shared" si="0"/>
        <v>50.25</v>
      </c>
      <c r="K22" s="3">
        <f t="shared" si="1"/>
        <v>29.200000000000003</v>
      </c>
      <c r="L22" s="3">
        <f t="shared" si="2"/>
        <v>79.45</v>
      </c>
      <c r="M22" s="5">
        <v>21</v>
      </c>
    </row>
    <row r="23" spans="1:13" ht="20.100000000000001" customHeight="1">
      <c r="A23" s="2" t="s">
        <v>27</v>
      </c>
      <c r="B23" s="2" t="s">
        <v>56</v>
      </c>
      <c r="C23" s="2" t="s">
        <v>212</v>
      </c>
      <c r="D23" s="2" t="s">
        <v>153</v>
      </c>
      <c r="E23" s="2" t="s">
        <v>58</v>
      </c>
      <c r="F23" s="2" t="s">
        <v>181</v>
      </c>
      <c r="G23" s="2" t="s">
        <v>182</v>
      </c>
      <c r="H23" s="2">
        <v>83.6</v>
      </c>
      <c r="I23" s="3">
        <v>72.8</v>
      </c>
      <c r="J23" s="3">
        <f t="shared" si="0"/>
        <v>50.16</v>
      </c>
      <c r="K23" s="3">
        <f t="shared" si="1"/>
        <v>29.12</v>
      </c>
      <c r="L23" s="3">
        <f t="shared" si="2"/>
        <v>79.28</v>
      </c>
      <c r="M23" s="5">
        <v>22</v>
      </c>
    </row>
    <row r="24" spans="1:13" ht="20.100000000000001" customHeight="1">
      <c r="A24" s="2" t="s">
        <v>16</v>
      </c>
      <c r="B24" s="2" t="s">
        <v>45</v>
      </c>
      <c r="C24" s="2" t="s">
        <v>200</v>
      </c>
      <c r="D24" s="2" t="s">
        <v>153</v>
      </c>
      <c r="E24" s="2" t="s">
        <v>58</v>
      </c>
      <c r="F24" s="2" t="s">
        <v>181</v>
      </c>
      <c r="G24" s="2" t="s">
        <v>182</v>
      </c>
      <c r="H24" s="2">
        <v>84.95</v>
      </c>
      <c r="I24" s="3">
        <v>70.599999999999994</v>
      </c>
      <c r="J24" s="3">
        <f t="shared" si="0"/>
        <v>50.97</v>
      </c>
      <c r="K24" s="3">
        <f t="shared" si="1"/>
        <v>28.24</v>
      </c>
      <c r="L24" s="3">
        <f t="shared" si="2"/>
        <v>79.209999999999994</v>
      </c>
      <c r="M24" s="5">
        <v>23</v>
      </c>
    </row>
    <row r="25" spans="1:13" ht="20.100000000000001" customHeight="1">
      <c r="A25" s="2" t="s">
        <v>19</v>
      </c>
      <c r="B25" s="2" t="s">
        <v>48</v>
      </c>
      <c r="C25" s="2" t="s">
        <v>203</v>
      </c>
      <c r="D25" s="2" t="s">
        <v>153</v>
      </c>
      <c r="E25" s="2" t="s">
        <v>58</v>
      </c>
      <c r="F25" s="2" t="s">
        <v>181</v>
      </c>
      <c r="G25" s="2" t="s">
        <v>182</v>
      </c>
      <c r="H25" s="2">
        <v>84.55</v>
      </c>
      <c r="I25" s="3">
        <v>71</v>
      </c>
      <c r="J25" s="3">
        <f t="shared" si="0"/>
        <v>50.73</v>
      </c>
      <c r="K25" s="3">
        <f t="shared" si="1"/>
        <v>28.400000000000002</v>
      </c>
      <c r="L25" s="3">
        <f t="shared" si="2"/>
        <v>79.13</v>
      </c>
      <c r="M25" s="5">
        <v>24</v>
      </c>
    </row>
    <row r="26" spans="1:13" ht="20.100000000000001" customHeight="1">
      <c r="A26" s="2" t="s">
        <v>25</v>
      </c>
      <c r="B26" s="2" t="s">
        <v>54</v>
      </c>
      <c r="C26" s="2" t="s">
        <v>210</v>
      </c>
      <c r="D26" s="2" t="s">
        <v>153</v>
      </c>
      <c r="E26" s="2" t="s">
        <v>58</v>
      </c>
      <c r="F26" s="2" t="s">
        <v>181</v>
      </c>
      <c r="G26" s="2" t="s">
        <v>185</v>
      </c>
      <c r="H26" s="2">
        <v>83.65</v>
      </c>
      <c r="I26" s="3">
        <v>72.2</v>
      </c>
      <c r="J26" s="3">
        <f t="shared" si="0"/>
        <v>50.190000000000005</v>
      </c>
      <c r="K26" s="3">
        <f t="shared" si="1"/>
        <v>28.880000000000003</v>
      </c>
      <c r="L26" s="3">
        <f t="shared" si="2"/>
        <v>79.070000000000007</v>
      </c>
      <c r="M26" s="5">
        <v>25</v>
      </c>
    </row>
    <row r="27" spans="1:13" ht="20.100000000000001" customHeight="1">
      <c r="A27" s="2" t="s">
        <v>23</v>
      </c>
      <c r="B27" s="2" t="s">
        <v>52</v>
      </c>
      <c r="C27" s="2" t="s">
        <v>208</v>
      </c>
      <c r="D27" s="2" t="s">
        <v>153</v>
      </c>
      <c r="E27" s="2" t="s">
        <v>58</v>
      </c>
      <c r="F27" s="2" t="s">
        <v>189</v>
      </c>
      <c r="G27" s="2" t="s">
        <v>182</v>
      </c>
      <c r="H27" s="2">
        <v>83.85</v>
      </c>
      <c r="I27" s="3">
        <v>71.599999999999994</v>
      </c>
      <c r="J27" s="3">
        <f t="shared" si="0"/>
        <v>50.309999999999995</v>
      </c>
      <c r="K27" s="3">
        <f t="shared" si="1"/>
        <v>28.64</v>
      </c>
      <c r="L27" s="3">
        <f t="shared" si="2"/>
        <v>78.949999999999989</v>
      </c>
      <c r="M27" s="5">
        <v>26</v>
      </c>
    </row>
    <row r="28" spans="1:13" ht="20.100000000000001" customHeight="1">
      <c r="A28" s="2" t="s">
        <v>172</v>
      </c>
      <c r="B28" s="2" t="s">
        <v>155</v>
      </c>
      <c r="C28" s="2" t="s">
        <v>216</v>
      </c>
      <c r="D28" s="2" t="s">
        <v>153</v>
      </c>
      <c r="E28" s="2" t="s">
        <v>58</v>
      </c>
      <c r="F28" s="2" t="s">
        <v>181</v>
      </c>
      <c r="G28" s="2" t="s">
        <v>185</v>
      </c>
      <c r="H28" s="2">
        <v>83.35</v>
      </c>
      <c r="I28" s="3">
        <v>72.2</v>
      </c>
      <c r="J28" s="3">
        <f t="shared" si="0"/>
        <v>50.01</v>
      </c>
      <c r="K28" s="3">
        <f t="shared" si="1"/>
        <v>28.880000000000003</v>
      </c>
      <c r="L28" s="3">
        <f t="shared" si="2"/>
        <v>78.89</v>
      </c>
      <c r="M28" s="5">
        <v>27</v>
      </c>
    </row>
    <row r="29" spans="1:13" ht="20.100000000000001" customHeight="1">
      <c r="A29" s="2" t="s">
        <v>171</v>
      </c>
      <c r="B29" s="2" t="s">
        <v>154</v>
      </c>
      <c r="C29" s="2" t="s">
        <v>215</v>
      </c>
      <c r="D29" s="2" t="s">
        <v>153</v>
      </c>
      <c r="E29" s="2" t="s">
        <v>58</v>
      </c>
      <c r="F29" s="2" t="s">
        <v>181</v>
      </c>
      <c r="G29" s="2" t="s">
        <v>185</v>
      </c>
      <c r="H29" s="2">
        <v>83.35</v>
      </c>
      <c r="I29" s="3">
        <v>71.400000000000006</v>
      </c>
      <c r="J29" s="3">
        <f t="shared" si="0"/>
        <v>50.01</v>
      </c>
      <c r="K29" s="3">
        <f t="shared" si="1"/>
        <v>28.560000000000002</v>
      </c>
      <c r="L29" s="3">
        <f t="shared" si="2"/>
        <v>78.569999999999993</v>
      </c>
      <c r="M29" s="5">
        <v>28</v>
      </c>
    </row>
    <row r="30" spans="1:13" ht="20.100000000000001" customHeight="1">
      <c r="A30" s="2" t="s">
        <v>170</v>
      </c>
      <c r="B30" s="2" t="s">
        <v>152</v>
      </c>
      <c r="C30" s="2" t="s">
        <v>214</v>
      </c>
      <c r="D30" s="2" t="s">
        <v>153</v>
      </c>
      <c r="E30" s="2" t="s">
        <v>58</v>
      </c>
      <c r="F30" s="2" t="s">
        <v>181</v>
      </c>
      <c r="G30" s="2" t="s">
        <v>182</v>
      </c>
      <c r="H30" s="2">
        <v>83.35</v>
      </c>
      <c r="I30" s="3">
        <v>70.8</v>
      </c>
      <c r="J30" s="3">
        <f t="shared" si="0"/>
        <v>50.01</v>
      </c>
      <c r="K30" s="3">
        <f t="shared" si="1"/>
        <v>28.32</v>
      </c>
      <c r="L30" s="3">
        <f t="shared" si="2"/>
        <v>78.33</v>
      </c>
      <c r="M30" s="5">
        <v>29</v>
      </c>
    </row>
    <row r="31" spans="1:13" ht="20.100000000000001" customHeight="1">
      <c r="A31" s="2" t="s">
        <v>28</v>
      </c>
      <c r="B31" s="2" t="s">
        <v>57</v>
      </c>
      <c r="C31" s="2" t="s">
        <v>213</v>
      </c>
      <c r="D31" s="2" t="s">
        <v>153</v>
      </c>
      <c r="E31" s="2" t="s">
        <v>58</v>
      </c>
      <c r="F31" s="2" t="s">
        <v>181</v>
      </c>
      <c r="G31" s="2" t="s">
        <v>204</v>
      </c>
      <c r="H31" s="2">
        <v>83.6</v>
      </c>
      <c r="I31" s="3">
        <v>70</v>
      </c>
      <c r="J31" s="3">
        <f t="shared" si="0"/>
        <v>50.16</v>
      </c>
      <c r="K31" s="3">
        <f t="shared" si="1"/>
        <v>28</v>
      </c>
      <c r="L31" s="3">
        <f t="shared" si="2"/>
        <v>78.16</v>
      </c>
      <c r="M31" s="5">
        <v>30</v>
      </c>
    </row>
    <row r="32" spans="1:13" ht="20.100000000000001" customHeight="1">
      <c r="A32" s="2" t="s">
        <v>14</v>
      </c>
      <c r="B32" s="2" t="s">
        <v>43</v>
      </c>
      <c r="C32" s="2" t="s">
        <v>198</v>
      </c>
      <c r="D32" s="2" t="s">
        <v>153</v>
      </c>
      <c r="E32" s="2" t="s">
        <v>58</v>
      </c>
      <c r="F32" s="2" t="s">
        <v>181</v>
      </c>
      <c r="G32" s="2" t="s">
        <v>182</v>
      </c>
      <c r="H32" s="2">
        <v>85</v>
      </c>
      <c r="I32" s="3">
        <v>67.400000000000006</v>
      </c>
      <c r="J32" s="3">
        <f t="shared" si="0"/>
        <v>51</v>
      </c>
      <c r="K32" s="3">
        <f t="shared" si="1"/>
        <v>26.960000000000004</v>
      </c>
      <c r="L32" s="3">
        <f t="shared" si="2"/>
        <v>77.960000000000008</v>
      </c>
      <c r="M32" s="5">
        <v>31</v>
      </c>
    </row>
    <row r="33" spans="1:13" ht="20.100000000000001" customHeight="1">
      <c r="A33" s="2" t="s">
        <v>18</v>
      </c>
      <c r="B33" s="2" t="s">
        <v>47</v>
      </c>
      <c r="C33" s="2" t="s">
        <v>202</v>
      </c>
      <c r="D33" s="2" t="s">
        <v>153</v>
      </c>
      <c r="E33" s="2" t="s">
        <v>58</v>
      </c>
      <c r="F33" s="2" t="s">
        <v>189</v>
      </c>
      <c r="G33" s="2" t="s">
        <v>182</v>
      </c>
      <c r="H33" s="2">
        <v>84.55</v>
      </c>
      <c r="I33" s="3" t="s">
        <v>275</v>
      </c>
      <c r="J33" s="3" t="s">
        <v>275</v>
      </c>
      <c r="K33" s="3" t="s">
        <v>275</v>
      </c>
      <c r="L33" s="3" t="s">
        <v>275</v>
      </c>
      <c r="M33" s="3" t="s">
        <v>275</v>
      </c>
    </row>
    <row r="34" spans="1:13" ht="20.100000000000001" customHeight="1">
      <c r="A34" s="2" t="s">
        <v>60</v>
      </c>
      <c r="B34" s="2" t="s">
        <v>87</v>
      </c>
      <c r="C34" s="2" t="s">
        <v>218</v>
      </c>
      <c r="D34" s="2" t="s">
        <v>153</v>
      </c>
      <c r="E34" s="2" t="s">
        <v>113</v>
      </c>
      <c r="F34" s="2" t="s">
        <v>189</v>
      </c>
      <c r="G34" s="2" t="s">
        <v>182</v>
      </c>
      <c r="H34" s="2">
        <v>89.85</v>
      </c>
      <c r="I34" s="3">
        <v>77</v>
      </c>
      <c r="J34" s="3">
        <f t="shared" ref="J34:J60" si="3">H34*0.6</f>
        <v>53.91</v>
      </c>
      <c r="K34" s="3">
        <f t="shared" ref="K34:K60" si="4">I34*0.4</f>
        <v>30.8</v>
      </c>
      <c r="L34" s="3">
        <f t="shared" ref="L34:L60" si="5">J34+K34</f>
        <v>84.71</v>
      </c>
      <c r="M34" s="5">
        <v>1</v>
      </c>
    </row>
    <row r="35" spans="1:13" ht="20.100000000000001" customHeight="1">
      <c r="A35" s="2" t="s">
        <v>68</v>
      </c>
      <c r="B35" s="2" t="s">
        <v>95</v>
      </c>
      <c r="C35" s="2" t="s">
        <v>226</v>
      </c>
      <c r="D35" s="2" t="s">
        <v>153</v>
      </c>
      <c r="E35" s="2" t="s">
        <v>113</v>
      </c>
      <c r="F35" s="2" t="s">
        <v>189</v>
      </c>
      <c r="G35" s="2" t="s">
        <v>185</v>
      </c>
      <c r="H35" s="2">
        <v>87.05</v>
      </c>
      <c r="I35" s="3">
        <v>80.400000000000006</v>
      </c>
      <c r="J35" s="3">
        <f t="shared" si="3"/>
        <v>52.23</v>
      </c>
      <c r="K35" s="3">
        <f t="shared" si="4"/>
        <v>32.160000000000004</v>
      </c>
      <c r="L35" s="3">
        <f t="shared" si="5"/>
        <v>84.39</v>
      </c>
      <c r="M35" s="5">
        <v>2</v>
      </c>
    </row>
    <row r="36" spans="1:13" ht="20.100000000000001" customHeight="1">
      <c r="A36" s="2" t="s">
        <v>75</v>
      </c>
      <c r="B36" s="2" t="s">
        <v>102</v>
      </c>
      <c r="C36" s="2" t="s">
        <v>233</v>
      </c>
      <c r="D36" s="2" t="s">
        <v>153</v>
      </c>
      <c r="E36" s="2" t="s">
        <v>113</v>
      </c>
      <c r="F36" s="2" t="s">
        <v>189</v>
      </c>
      <c r="G36" s="2" t="s">
        <v>182</v>
      </c>
      <c r="H36" s="2">
        <v>86.4</v>
      </c>
      <c r="I36" s="3">
        <v>81.2</v>
      </c>
      <c r="J36" s="3">
        <f t="shared" si="3"/>
        <v>51.84</v>
      </c>
      <c r="K36" s="3">
        <f t="shared" si="4"/>
        <v>32.480000000000004</v>
      </c>
      <c r="L36" s="3">
        <f t="shared" si="5"/>
        <v>84.320000000000007</v>
      </c>
      <c r="M36" s="5">
        <v>3</v>
      </c>
    </row>
    <row r="37" spans="1:13" ht="20.100000000000001" customHeight="1">
      <c r="A37" s="2" t="s">
        <v>62</v>
      </c>
      <c r="B37" s="2" t="s">
        <v>89</v>
      </c>
      <c r="C37" s="2" t="s">
        <v>220</v>
      </c>
      <c r="D37" s="2" t="s">
        <v>153</v>
      </c>
      <c r="E37" s="2" t="s">
        <v>113</v>
      </c>
      <c r="F37" s="2" t="s">
        <v>181</v>
      </c>
      <c r="G37" s="2" t="s">
        <v>204</v>
      </c>
      <c r="H37" s="2">
        <v>88.7</v>
      </c>
      <c r="I37" s="3">
        <v>77</v>
      </c>
      <c r="J37" s="3">
        <f t="shared" si="3"/>
        <v>53.22</v>
      </c>
      <c r="K37" s="3">
        <f t="shared" si="4"/>
        <v>30.8</v>
      </c>
      <c r="L37" s="3">
        <f t="shared" si="5"/>
        <v>84.02</v>
      </c>
      <c r="M37" s="5">
        <v>4</v>
      </c>
    </row>
    <row r="38" spans="1:13" ht="20.100000000000001" customHeight="1">
      <c r="A38" s="2" t="s">
        <v>77</v>
      </c>
      <c r="B38" s="2" t="s">
        <v>104</v>
      </c>
      <c r="C38" s="2" t="s">
        <v>235</v>
      </c>
      <c r="D38" s="2" t="s">
        <v>153</v>
      </c>
      <c r="E38" s="2" t="s">
        <v>113</v>
      </c>
      <c r="F38" s="2" t="s">
        <v>181</v>
      </c>
      <c r="G38" s="2" t="s">
        <v>204</v>
      </c>
      <c r="H38" s="2">
        <v>86.35</v>
      </c>
      <c r="I38" s="3">
        <v>80</v>
      </c>
      <c r="J38" s="3">
        <f t="shared" si="3"/>
        <v>51.809999999999995</v>
      </c>
      <c r="K38" s="3">
        <f t="shared" si="4"/>
        <v>32</v>
      </c>
      <c r="L38" s="3">
        <f t="shared" si="5"/>
        <v>83.81</v>
      </c>
      <c r="M38" s="5">
        <v>5</v>
      </c>
    </row>
    <row r="39" spans="1:13" ht="20.100000000000001" customHeight="1">
      <c r="A39" s="2" t="s">
        <v>166</v>
      </c>
      <c r="B39" s="2" t="s">
        <v>156</v>
      </c>
      <c r="C39" s="2" t="s">
        <v>244</v>
      </c>
      <c r="D39" s="2" t="s">
        <v>153</v>
      </c>
      <c r="E39" s="2" t="s">
        <v>113</v>
      </c>
      <c r="F39" s="2" t="s">
        <v>189</v>
      </c>
      <c r="G39" s="2" t="s">
        <v>185</v>
      </c>
      <c r="H39" s="2">
        <v>85.3</v>
      </c>
      <c r="I39" s="3">
        <v>81.400000000000006</v>
      </c>
      <c r="J39" s="3">
        <f t="shared" si="3"/>
        <v>51.18</v>
      </c>
      <c r="K39" s="3">
        <f t="shared" si="4"/>
        <v>32.56</v>
      </c>
      <c r="L39" s="3">
        <f t="shared" si="5"/>
        <v>83.740000000000009</v>
      </c>
      <c r="M39" s="5">
        <v>6</v>
      </c>
    </row>
    <row r="40" spans="1:13" ht="20.100000000000001" customHeight="1">
      <c r="A40" s="2" t="s">
        <v>67</v>
      </c>
      <c r="B40" s="2" t="s">
        <v>94</v>
      </c>
      <c r="C40" s="2" t="s">
        <v>225</v>
      </c>
      <c r="D40" s="2" t="s">
        <v>153</v>
      </c>
      <c r="E40" s="2" t="s">
        <v>113</v>
      </c>
      <c r="F40" s="2" t="s">
        <v>181</v>
      </c>
      <c r="G40" s="2" t="s">
        <v>182</v>
      </c>
      <c r="H40" s="2">
        <v>87.25</v>
      </c>
      <c r="I40" s="3">
        <v>77.2</v>
      </c>
      <c r="J40" s="3">
        <f t="shared" si="3"/>
        <v>52.35</v>
      </c>
      <c r="K40" s="3">
        <f t="shared" si="4"/>
        <v>30.880000000000003</v>
      </c>
      <c r="L40" s="3">
        <f t="shared" si="5"/>
        <v>83.23</v>
      </c>
      <c r="M40" s="5">
        <v>7</v>
      </c>
    </row>
    <row r="41" spans="1:13" ht="20.100000000000001" customHeight="1">
      <c r="A41" s="2" t="s">
        <v>63</v>
      </c>
      <c r="B41" s="2" t="s">
        <v>90</v>
      </c>
      <c r="C41" s="2" t="s">
        <v>221</v>
      </c>
      <c r="D41" s="2" t="s">
        <v>153</v>
      </c>
      <c r="E41" s="2" t="s">
        <v>113</v>
      </c>
      <c r="F41" s="2" t="s">
        <v>181</v>
      </c>
      <c r="G41" s="2" t="s">
        <v>182</v>
      </c>
      <c r="H41" s="2">
        <v>88.5</v>
      </c>
      <c r="I41" s="3">
        <v>75.2</v>
      </c>
      <c r="J41" s="3">
        <f t="shared" si="3"/>
        <v>53.1</v>
      </c>
      <c r="K41" s="3">
        <f t="shared" si="4"/>
        <v>30.080000000000002</v>
      </c>
      <c r="L41" s="3">
        <f t="shared" si="5"/>
        <v>83.18</v>
      </c>
      <c r="M41" s="5">
        <v>8</v>
      </c>
    </row>
    <row r="42" spans="1:13" ht="20.100000000000001" customHeight="1">
      <c r="A42" s="2" t="s">
        <v>65</v>
      </c>
      <c r="B42" s="2" t="s">
        <v>92</v>
      </c>
      <c r="C42" s="2" t="s">
        <v>223</v>
      </c>
      <c r="D42" s="2" t="s">
        <v>153</v>
      </c>
      <c r="E42" s="2" t="s">
        <v>113</v>
      </c>
      <c r="F42" s="2" t="s">
        <v>181</v>
      </c>
      <c r="G42" s="2" t="s">
        <v>182</v>
      </c>
      <c r="H42" s="2">
        <v>87.85</v>
      </c>
      <c r="I42" s="3">
        <v>75.8</v>
      </c>
      <c r="J42" s="3">
        <f t="shared" si="3"/>
        <v>52.709999999999994</v>
      </c>
      <c r="K42" s="3">
        <f t="shared" si="4"/>
        <v>30.32</v>
      </c>
      <c r="L42" s="3">
        <f t="shared" si="5"/>
        <v>83.03</v>
      </c>
      <c r="M42" s="5">
        <v>9</v>
      </c>
    </row>
    <row r="43" spans="1:13" ht="20.100000000000001" customHeight="1">
      <c r="A43" s="2" t="s">
        <v>69</v>
      </c>
      <c r="B43" s="2" t="s">
        <v>96</v>
      </c>
      <c r="C43" s="2" t="s">
        <v>227</v>
      </c>
      <c r="D43" s="2" t="s">
        <v>153</v>
      </c>
      <c r="E43" s="2" t="s">
        <v>113</v>
      </c>
      <c r="F43" s="2" t="s">
        <v>189</v>
      </c>
      <c r="G43" s="2" t="s">
        <v>185</v>
      </c>
      <c r="H43" s="2">
        <v>86.9</v>
      </c>
      <c r="I43" s="3">
        <v>77.2</v>
      </c>
      <c r="J43" s="3">
        <f t="shared" si="3"/>
        <v>52.14</v>
      </c>
      <c r="K43" s="3">
        <f t="shared" si="4"/>
        <v>30.880000000000003</v>
      </c>
      <c r="L43" s="3">
        <f t="shared" si="5"/>
        <v>83.02000000000001</v>
      </c>
      <c r="M43" s="5">
        <v>10</v>
      </c>
    </row>
    <row r="44" spans="1:13" ht="20.100000000000001" customHeight="1">
      <c r="A44" s="2" t="s">
        <v>72</v>
      </c>
      <c r="B44" s="2" t="s">
        <v>99</v>
      </c>
      <c r="C44" s="2" t="s">
        <v>230</v>
      </c>
      <c r="D44" s="2" t="s">
        <v>153</v>
      </c>
      <c r="E44" s="2" t="s">
        <v>113</v>
      </c>
      <c r="F44" s="2" t="s">
        <v>181</v>
      </c>
      <c r="G44" s="2" t="s">
        <v>185</v>
      </c>
      <c r="H44" s="2">
        <v>86.75</v>
      </c>
      <c r="I44" s="3">
        <v>77.400000000000006</v>
      </c>
      <c r="J44" s="3">
        <f t="shared" si="3"/>
        <v>52.05</v>
      </c>
      <c r="K44" s="3">
        <f t="shared" si="4"/>
        <v>30.960000000000004</v>
      </c>
      <c r="L44" s="3">
        <f t="shared" si="5"/>
        <v>83.01</v>
      </c>
      <c r="M44" s="5">
        <v>11</v>
      </c>
    </row>
    <row r="45" spans="1:13" ht="20.100000000000001" customHeight="1">
      <c r="A45" s="2" t="s">
        <v>66</v>
      </c>
      <c r="B45" s="2" t="s">
        <v>93</v>
      </c>
      <c r="C45" s="2" t="s">
        <v>224</v>
      </c>
      <c r="D45" s="2" t="s">
        <v>153</v>
      </c>
      <c r="E45" s="2" t="s">
        <v>113</v>
      </c>
      <c r="F45" s="2" t="s">
        <v>181</v>
      </c>
      <c r="G45" s="2" t="s">
        <v>182</v>
      </c>
      <c r="H45" s="2">
        <v>87.25</v>
      </c>
      <c r="I45" s="3">
        <v>75.599999999999994</v>
      </c>
      <c r="J45" s="3">
        <f t="shared" si="3"/>
        <v>52.35</v>
      </c>
      <c r="K45" s="3">
        <f t="shared" si="4"/>
        <v>30.24</v>
      </c>
      <c r="L45" s="3">
        <f t="shared" si="5"/>
        <v>82.59</v>
      </c>
      <c r="M45" s="5">
        <v>12</v>
      </c>
    </row>
    <row r="46" spans="1:13" ht="20.100000000000001" customHeight="1">
      <c r="A46" s="2" t="s">
        <v>83</v>
      </c>
      <c r="B46" s="2" t="s">
        <v>110</v>
      </c>
      <c r="C46" s="2" t="s">
        <v>241</v>
      </c>
      <c r="D46" s="2" t="s">
        <v>153</v>
      </c>
      <c r="E46" s="2" t="s">
        <v>113</v>
      </c>
      <c r="F46" s="2" t="s">
        <v>181</v>
      </c>
      <c r="G46" s="2" t="s">
        <v>182</v>
      </c>
      <c r="H46" s="2">
        <v>85.75</v>
      </c>
      <c r="I46" s="3">
        <v>77.8</v>
      </c>
      <c r="J46" s="3">
        <f t="shared" si="3"/>
        <v>51.449999999999996</v>
      </c>
      <c r="K46" s="3">
        <f t="shared" si="4"/>
        <v>31.12</v>
      </c>
      <c r="L46" s="3">
        <f t="shared" si="5"/>
        <v>82.57</v>
      </c>
      <c r="M46" s="5">
        <v>13</v>
      </c>
    </row>
    <row r="47" spans="1:13" ht="20.100000000000001" customHeight="1">
      <c r="A47" s="2" t="s">
        <v>73</v>
      </c>
      <c r="B47" s="2" t="s">
        <v>100</v>
      </c>
      <c r="C47" s="2" t="s">
        <v>231</v>
      </c>
      <c r="D47" s="2" t="s">
        <v>153</v>
      </c>
      <c r="E47" s="2" t="s">
        <v>113</v>
      </c>
      <c r="F47" s="2" t="s">
        <v>181</v>
      </c>
      <c r="G47" s="2" t="s">
        <v>182</v>
      </c>
      <c r="H47" s="2">
        <v>86.7</v>
      </c>
      <c r="I47" s="3">
        <v>76.2</v>
      </c>
      <c r="J47" s="3">
        <f t="shared" si="3"/>
        <v>52.02</v>
      </c>
      <c r="K47" s="3">
        <f t="shared" si="4"/>
        <v>30.480000000000004</v>
      </c>
      <c r="L47" s="3">
        <f t="shared" si="5"/>
        <v>82.5</v>
      </c>
      <c r="M47" s="5">
        <v>14</v>
      </c>
    </row>
    <row r="48" spans="1:13" ht="20.100000000000001" customHeight="1">
      <c r="A48" s="2" t="s">
        <v>85</v>
      </c>
      <c r="B48" s="2" t="s">
        <v>112</v>
      </c>
      <c r="C48" s="2" t="s">
        <v>243</v>
      </c>
      <c r="D48" s="2" t="s">
        <v>153</v>
      </c>
      <c r="E48" s="2" t="s">
        <v>113</v>
      </c>
      <c r="F48" s="2" t="s">
        <v>181</v>
      </c>
      <c r="G48" s="2" t="s">
        <v>182</v>
      </c>
      <c r="H48" s="2">
        <v>85.5</v>
      </c>
      <c r="I48" s="3">
        <v>77.2</v>
      </c>
      <c r="J48" s="3">
        <f t="shared" si="3"/>
        <v>51.3</v>
      </c>
      <c r="K48" s="3">
        <f t="shared" si="4"/>
        <v>30.880000000000003</v>
      </c>
      <c r="L48" s="3">
        <f t="shared" si="5"/>
        <v>82.18</v>
      </c>
      <c r="M48" s="5">
        <v>15</v>
      </c>
    </row>
    <row r="49" spans="1:13" ht="20.100000000000001" customHeight="1">
      <c r="A49" s="2" t="s">
        <v>61</v>
      </c>
      <c r="B49" s="2" t="s">
        <v>88</v>
      </c>
      <c r="C49" s="2" t="s">
        <v>219</v>
      </c>
      <c r="D49" s="2" t="s">
        <v>153</v>
      </c>
      <c r="E49" s="2" t="s">
        <v>113</v>
      </c>
      <c r="F49" s="2" t="s">
        <v>181</v>
      </c>
      <c r="G49" s="2" t="s">
        <v>182</v>
      </c>
      <c r="H49" s="2">
        <v>89.55</v>
      </c>
      <c r="I49" s="3">
        <v>71</v>
      </c>
      <c r="J49" s="3">
        <f t="shared" si="3"/>
        <v>53.73</v>
      </c>
      <c r="K49" s="3">
        <f t="shared" si="4"/>
        <v>28.400000000000002</v>
      </c>
      <c r="L49" s="3">
        <f t="shared" si="5"/>
        <v>82.13</v>
      </c>
      <c r="M49" s="5">
        <v>16</v>
      </c>
    </row>
    <row r="50" spans="1:13" ht="20.100000000000001" customHeight="1">
      <c r="A50" s="2" t="s">
        <v>78</v>
      </c>
      <c r="B50" s="2" t="s">
        <v>105</v>
      </c>
      <c r="C50" s="2" t="s">
        <v>236</v>
      </c>
      <c r="D50" s="2" t="s">
        <v>153</v>
      </c>
      <c r="E50" s="2" t="s">
        <v>113</v>
      </c>
      <c r="F50" s="2" t="s">
        <v>181</v>
      </c>
      <c r="G50" s="2" t="s">
        <v>204</v>
      </c>
      <c r="H50" s="2">
        <v>86.1</v>
      </c>
      <c r="I50" s="3">
        <v>74.599999999999994</v>
      </c>
      <c r="J50" s="3">
        <f t="shared" si="3"/>
        <v>51.66</v>
      </c>
      <c r="K50" s="3">
        <f t="shared" si="4"/>
        <v>29.84</v>
      </c>
      <c r="L50" s="3">
        <f t="shared" si="5"/>
        <v>81.5</v>
      </c>
      <c r="M50" s="5">
        <v>17</v>
      </c>
    </row>
    <row r="51" spans="1:13" ht="20.100000000000001" customHeight="1">
      <c r="A51" s="2" t="s">
        <v>79</v>
      </c>
      <c r="B51" s="2" t="s">
        <v>106</v>
      </c>
      <c r="C51" s="2" t="s">
        <v>237</v>
      </c>
      <c r="D51" s="2" t="s">
        <v>153</v>
      </c>
      <c r="E51" s="2" t="s">
        <v>113</v>
      </c>
      <c r="F51" s="2" t="s">
        <v>181</v>
      </c>
      <c r="G51" s="2" t="s">
        <v>185</v>
      </c>
      <c r="H51" s="2">
        <v>86.05</v>
      </c>
      <c r="I51" s="3">
        <v>74.599999999999994</v>
      </c>
      <c r="J51" s="3">
        <f t="shared" si="3"/>
        <v>51.629999999999995</v>
      </c>
      <c r="K51" s="3">
        <f t="shared" si="4"/>
        <v>29.84</v>
      </c>
      <c r="L51" s="3">
        <f t="shared" si="5"/>
        <v>81.47</v>
      </c>
      <c r="M51" s="5">
        <v>18</v>
      </c>
    </row>
    <row r="52" spans="1:13" ht="20.100000000000001" customHeight="1">
      <c r="A52" s="2" t="s">
        <v>74</v>
      </c>
      <c r="B52" s="2" t="s">
        <v>101</v>
      </c>
      <c r="C52" s="2" t="s">
        <v>232</v>
      </c>
      <c r="D52" s="2" t="s">
        <v>153</v>
      </c>
      <c r="E52" s="2" t="s">
        <v>113</v>
      </c>
      <c r="F52" s="2" t="s">
        <v>181</v>
      </c>
      <c r="G52" s="2" t="s">
        <v>182</v>
      </c>
      <c r="H52" s="2">
        <v>86.4</v>
      </c>
      <c r="I52" s="3">
        <v>74</v>
      </c>
      <c r="J52" s="3">
        <f t="shared" si="3"/>
        <v>51.84</v>
      </c>
      <c r="K52" s="3">
        <f t="shared" si="4"/>
        <v>29.6</v>
      </c>
      <c r="L52" s="3">
        <f t="shared" si="5"/>
        <v>81.44</v>
      </c>
      <c r="M52" s="5">
        <v>19</v>
      </c>
    </row>
    <row r="53" spans="1:13" ht="20.100000000000001" customHeight="1">
      <c r="A53" s="2" t="s">
        <v>81</v>
      </c>
      <c r="B53" s="2" t="s">
        <v>108</v>
      </c>
      <c r="C53" s="2" t="s">
        <v>239</v>
      </c>
      <c r="D53" s="2" t="s">
        <v>153</v>
      </c>
      <c r="E53" s="2" t="s">
        <v>113</v>
      </c>
      <c r="F53" s="2" t="s">
        <v>181</v>
      </c>
      <c r="G53" s="2" t="s">
        <v>185</v>
      </c>
      <c r="H53" s="2">
        <v>85.85</v>
      </c>
      <c r="I53" s="3">
        <v>74.400000000000006</v>
      </c>
      <c r="J53" s="3">
        <f t="shared" si="3"/>
        <v>51.51</v>
      </c>
      <c r="K53" s="3">
        <f t="shared" si="4"/>
        <v>29.760000000000005</v>
      </c>
      <c r="L53" s="3">
        <f t="shared" si="5"/>
        <v>81.27000000000001</v>
      </c>
      <c r="M53" s="5">
        <v>20</v>
      </c>
    </row>
    <row r="54" spans="1:13" ht="20.100000000000001" customHeight="1">
      <c r="A54" s="2" t="s">
        <v>76</v>
      </c>
      <c r="B54" s="2" t="s">
        <v>103</v>
      </c>
      <c r="C54" s="2" t="s">
        <v>234</v>
      </c>
      <c r="D54" s="2" t="s">
        <v>153</v>
      </c>
      <c r="E54" s="2" t="s">
        <v>113</v>
      </c>
      <c r="F54" s="2" t="s">
        <v>181</v>
      </c>
      <c r="G54" s="2" t="s">
        <v>185</v>
      </c>
      <c r="H54" s="2">
        <v>86.4</v>
      </c>
      <c r="I54" s="3">
        <v>73.400000000000006</v>
      </c>
      <c r="J54" s="3">
        <f t="shared" si="3"/>
        <v>51.84</v>
      </c>
      <c r="K54" s="3">
        <f t="shared" si="4"/>
        <v>29.360000000000003</v>
      </c>
      <c r="L54" s="3">
        <f t="shared" si="5"/>
        <v>81.2</v>
      </c>
      <c r="M54" s="5">
        <v>21</v>
      </c>
    </row>
    <row r="55" spans="1:13" ht="20.100000000000001" customHeight="1">
      <c r="A55" s="2" t="s">
        <v>70</v>
      </c>
      <c r="B55" s="2" t="s">
        <v>97</v>
      </c>
      <c r="C55" s="2" t="s">
        <v>228</v>
      </c>
      <c r="D55" s="2" t="s">
        <v>153</v>
      </c>
      <c r="E55" s="2" t="s">
        <v>113</v>
      </c>
      <c r="F55" s="2" t="s">
        <v>181</v>
      </c>
      <c r="G55" s="2" t="s">
        <v>182</v>
      </c>
      <c r="H55" s="2">
        <v>86.85</v>
      </c>
      <c r="I55" s="3">
        <v>72.2</v>
      </c>
      <c r="J55" s="3">
        <f t="shared" si="3"/>
        <v>52.109999999999992</v>
      </c>
      <c r="K55" s="3">
        <f t="shared" si="4"/>
        <v>28.880000000000003</v>
      </c>
      <c r="L55" s="3">
        <f t="shared" si="5"/>
        <v>80.989999999999995</v>
      </c>
      <c r="M55" s="5">
        <v>22</v>
      </c>
    </row>
    <row r="56" spans="1:13" ht="20.100000000000001" customHeight="1">
      <c r="A56" s="2" t="s">
        <v>71</v>
      </c>
      <c r="B56" s="2" t="s">
        <v>98</v>
      </c>
      <c r="C56" s="2" t="s">
        <v>229</v>
      </c>
      <c r="D56" s="2" t="s">
        <v>153</v>
      </c>
      <c r="E56" s="2" t="s">
        <v>113</v>
      </c>
      <c r="F56" s="2" t="s">
        <v>181</v>
      </c>
      <c r="G56" s="2" t="s">
        <v>182</v>
      </c>
      <c r="H56" s="2">
        <v>86.85</v>
      </c>
      <c r="I56" s="3">
        <v>71.8</v>
      </c>
      <c r="J56" s="3">
        <f t="shared" si="3"/>
        <v>52.109999999999992</v>
      </c>
      <c r="K56" s="3">
        <f t="shared" si="4"/>
        <v>28.72</v>
      </c>
      <c r="L56" s="3">
        <f t="shared" si="5"/>
        <v>80.829999999999984</v>
      </c>
      <c r="M56" s="5">
        <v>23</v>
      </c>
    </row>
    <row r="57" spans="1:13" ht="20.100000000000001" customHeight="1">
      <c r="A57" s="2" t="s">
        <v>82</v>
      </c>
      <c r="B57" s="2" t="s">
        <v>109</v>
      </c>
      <c r="C57" s="2" t="s">
        <v>240</v>
      </c>
      <c r="D57" s="2" t="s">
        <v>153</v>
      </c>
      <c r="E57" s="2" t="s">
        <v>113</v>
      </c>
      <c r="F57" s="2" t="s">
        <v>189</v>
      </c>
      <c r="G57" s="2" t="s">
        <v>182</v>
      </c>
      <c r="H57" s="2">
        <v>85.8</v>
      </c>
      <c r="I57" s="3">
        <v>73</v>
      </c>
      <c r="J57" s="3">
        <f t="shared" si="3"/>
        <v>51.48</v>
      </c>
      <c r="K57" s="3">
        <f t="shared" si="4"/>
        <v>29.200000000000003</v>
      </c>
      <c r="L57" s="3">
        <f t="shared" si="5"/>
        <v>80.680000000000007</v>
      </c>
      <c r="M57" s="5">
        <v>24</v>
      </c>
    </row>
    <row r="58" spans="1:13" ht="20.100000000000001" customHeight="1">
      <c r="A58" s="2" t="s">
        <v>80</v>
      </c>
      <c r="B58" s="2" t="s">
        <v>107</v>
      </c>
      <c r="C58" s="2" t="s">
        <v>238</v>
      </c>
      <c r="D58" s="2" t="s">
        <v>153</v>
      </c>
      <c r="E58" s="2" t="s">
        <v>113</v>
      </c>
      <c r="F58" s="2" t="s">
        <v>181</v>
      </c>
      <c r="G58" s="2" t="s">
        <v>185</v>
      </c>
      <c r="H58" s="2">
        <v>85.95</v>
      </c>
      <c r="I58" s="3">
        <v>72.2</v>
      </c>
      <c r="J58" s="3">
        <f t="shared" si="3"/>
        <v>51.57</v>
      </c>
      <c r="K58" s="3">
        <f t="shared" si="4"/>
        <v>28.880000000000003</v>
      </c>
      <c r="L58" s="3">
        <f t="shared" si="5"/>
        <v>80.45</v>
      </c>
      <c r="M58" s="5">
        <v>25</v>
      </c>
    </row>
    <row r="59" spans="1:13" ht="20.100000000000001" customHeight="1">
      <c r="A59" s="2" t="s">
        <v>64</v>
      </c>
      <c r="B59" s="2" t="s">
        <v>91</v>
      </c>
      <c r="C59" s="2" t="s">
        <v>222</v>
      </c>
      <c r="D59" s="2" t="s">
        <v>153</v>
      </c>
      <c r="E59" s="2" t="s">
        <v>113</v>
      </c>
      <c r="F59" s="2" t="s">
        <v>181</v>
      </c>
      <c r="G59" s="2" t="s">
        <v>185</v>
      </c>
      <c r="H59" s="2">
        <v>88.25</v>
      </c>
      <c r="I59" s="3">
        <v>68.2</v>
      </c>
      <c r="J59" s="3">
        <f t="shared" si="3"/>
        <v>52.949999999999996</v>
      </c>
      <c r="K59" s="3">
        <f t="shared" si="4"/>
        <v>27.28</v>
      </c>
      <c r="L59" s="3">
        <f t="shared" si="5"/>
        <v>80.22999999999999</v>
      </c>
      <c r="M59" s="5">
        <v>26</v>
      </c>
    </row>
    <row r="60" spans="1:13" ht="20.100000000000001" customHeight="1">
      <c r="A60" s="2" t="s">
        <v>167</v>
      </c>
      <c r="B60" s="2" t="s">
        <v>157</v>
      </c>
      <c r="C60" s="2" t="s">
        <v>245</v>
      </c>
      <c r="D60" s="2" t="s">
        <v>153</v>
      </c>
      <c r="E60" s="2" t="s">
        <v>113</v>
      </c>
      <c r="F60" s="2" t="s">
        <v>181</v>
      </c>
      <c r="G60" s="2" t="s">
        <v>182</v>
      </c>
      <c r="H60" s="2">
        <v>85.3</v>
      </c>
      <c r="I60" s="3">
        <v>71.8</v>
      </c>
      <c r="J60" s="3">
        <f t="shared" si="3"/>
        <v>51.18</v>
      </c>
      <c r="K60" s="3">
        <f t="shared" si="4"/>
        <v>28.72</v>
      </c>
      <c r="L60" s="3">
        <f t="shared" si="5"/>
        <v>79.900000000000006</v>
      </c>
      <c r="M60" s="5">
        <v>27</v>
      </c>
    </row>
    <row r="61" spans="1:13" ht="20.100000000000001" customHeight="1">
      <c r="A61" s="2" t="s">
        <v>59</v>
      </c>
      <c r="B61" s="2" t="s">
        <v>86</v>
      </c>
      <c r="C61" s="2" t="s">
        <v>217</v>
      </c>
      <c r="D61" s="2" t="s">
        <v>153</v>
      </c>
      <c r="E61" s="2" t="s">
        <v>113</v>
      </c>
      <c r="F61" s="2" t="s">
        <v>189</v>
      </c>
      <c r="G61" s="2" t="s">
        <v>185</v>
      </c>
      <c r="H61" s="2">
        <v>92.4</v>
      </c>
      <c r="I61" s="3" t="s">
        <v>275</v>
      </c>
      <c r="J61" s="3" t="s">
        <v>275</v>
      </c>
      <c r="K61" s="3" t="s">
        <v>275</v>
      </c>
      <c r="L61" s="3" t="s">
        <v>275</v>
      </c>
      <c r="M61" s="3" t="s">
        <v>275</v>
      </c>
    </row>
    <row r="62" spans="1:13" ht="20.100000000000001" customHeight="1">
      <c r="A62" s="2" t="s">
        <v>84</v>
      </c>
      <c r="B62" s="2" t="s">
        <v>111</v>
      </c>
      <c r="C62" s="2" t="s">
        <v>242</v>
      </c>
      <c r="D62" s="2" t="s">
        <v>153</v>
      </c>
      <c r="E62" s="2" t="s">
        <v>113</v>
      </c>
      <c r="F62" s="2" t="s">
        <v>189</v>
      </c>
      <c r="G62" s="2" t="s">
        <v>182</v>
      </c>
      <c r="H62" s="2">
        <v>85.55</v>
      </c>
      <c r="I62" s="3" t="s">
        <v>275</v>
      </c>
      <c r="J62" s="3" t="s">
        <v>275</v>
      </c>
      <c r="K62" s="3" t="s">
        <v>275</v>
      </c>
      <c r="L62" s="3" t="s">
        <v>275</v>
      </c>
      <c r="M62" s="3" t="s">
        <v>275</v>
      </c>
    </row>
    <row r="63" spans="1:13" ht="20.100000000000001" customHeight="1">
      <c r="A63" s="2" t="s">
        <v>168</v>
      </c>
      <c r="B63" s="2" t="s">
        <v>158</v>
      </c>
      <c r="C63" s="2" t="s">
        <v>246</v>
      </c>
      <c r="D63" s="2" t="s">
        <v>153</v>
      </c>
      <c r="E63" s="2" t="s">
        <v>113</v>
      </c>
      <c r="F63" s="2" t="s">
        <v>189</v>
      </c>
      <c r="G63" s="2" t="s">
        <v>185</v>
      </c>
      <c r="H63" s="2">
        <v>85.2</v>
      </c>
      <c r="I63" s="3" t="s">
        <v>275</v>
      </c>
      <c r="J63" s="3" t="s">
        <v>275</v>
      </c>
      <c r="K63" s="3" t="s">
        <v>275</v>
      </c>
      <c r="L63" s="3" t="s">
        <v>275</v>
      </c>
      <c r="M63" s="3" t="s">
        <v>275</v>
      </c>
    </row>
    <row r="64" spans="1:13" ht="20.100000000000001" customHeight="1">
      <c r="A64" s="2" t="s">
        <v>169</v>
      </c>
      <c r="B64" s="2" t="s">
        <v>159</v>
      </c>
      <c r="C64" s="2" t="s">
        <v>247</v>
      </c>
      <c r="D64" s="2" t="s">
        <v>153</v>
      </c>
      <c r="E64" s="2" t="s">
        <v>113</v>
      </c>
      <c r="F64" s="2" t="s">
        <v>181</v>
      </c>
      <c r="G64" s="2" t="s">
        <v>185</v>
      </c>
      <c r="H64" s="2">
        <v>85.2</v>
      </c>
      <c r="I64" s="3" t="s">
        <v>275</v>
      </c>
      <c r="J64" s="3" t="s">
        <v>275</v>
      </c>
      <c r="K64" s="3" t="s">
        <v>275</v>
      </c>
      <c r="L64" s="3" t="s">
        <v>275</v>
      </c>
      <c r="M64" s="3" t="s">
        <v>275</v>
      </c>
    </row>
    <row r="65" spans="1:13" ht="20.100000000000001" customHeight="1">
      <c r="A65" s="2" t="s">
        <v>132</v>
      </c>
      <c r="B65" s="2" t="s">
        <v>114</v>
      </c>
      <c r="C65" s="2" t="s">
        <v>248</v>
      </c>
      <c r="D65" s="2" t="s">
        <v>150</v>
      </c>
      <c r="E65" s="2" t="s">
        <v>151</v>
      </c>
      <c r="F65" s="2" t="s">
        <v>189</v>
      </c>
      <c r="G65" s="2" t="s">
        <v>185</v>
      </c>
      <c r="H65" s="2">
        <v>91.75</v>
      </c>
      <c r="I65" s="3">
        <v>80.8</v>
      </c>
      <c r="J65" s="3">
        <f t="shared" ref="J65:J83" si="6">H65*0.6</f>
        <v>55.05</v>
      </c>
      <c r="K65" s="3">
        <f t="shared" ref="K65:K83" si="7">I65*0.4</f>
        <v>32.32</v>
      </c>
      <c r="L65" s="3">
        <f t="shared" ref="L65:L83" si="8">J65+K65</f>
        <v>87.37</v>
      </c>
      <c r="M65" s="5">
        <v>1</v>
      </c>
    </row>
    <row r="66" spans="1:13" ht="20.100000000000001" customHeight="1">
      <c r="A66" s="2" t="s">
        <v>136</v>
      </c>
      <c r="B66" s="2" t="s">
        <v>118</v>
      </c>
      <c r="C66" s="2" t="s">
        <v>252</v>
      </c>
      <c r="D66" s="2" t="s">
        <v>150</v>
      </c>
      <c r="E66" s="2" t="s">
        <v>151</v>
      </c>
      <c r="F66" s="2" t="s">
        <v>189</v>
      </c>
      <c r="G66" s="2" t="s">
        <v>185</v>
      </c>
      <c r="H66" s="2">
        <v>89.1</v>
      </c>
      <c r="I66" s="3">
        <v>77.599999999999994</v>
      </c>
      <c r="J66" s="3">
        <f t="shared" si="6"/>
        <v>53.459999999999994</v>
      </c>
      <c r="K66" s="3">
        <f t="shared" si="7"/>
        <v>31.04</v>
      </c>
      <c r="L66" s="3">
        <f t="shared" si="8"/>
        <v>84.5</v>
      </c>
      <c r="M66" s="5">
        <v>2</v>
      </c>
    </row>
    <row r="67" spans="1:13" ht="20.100000000000001" customHeight="1">
      <c r="A67" s="2" t="s">
        <v>133</v>
      </c>
      <c r="B67" s="2" t="s">
        <v>115</v>
      </c>
      <c r="C67" s="2" t="s">
        <v>249</v>
      </c>
      <c r="D67" s="2" t="s">
        <v>150</v>
      </c>
      <c r="E67" s="2" t="s">
        <v>151</v>
      </c>
      <c r="F67" s="2" t="s">
        <v>181</v>
      </c>
      <c r="G67" s="2" t="s">
        <v>185</v>
      </c>
      <c r="H67" s="2">
        <v>90.95</v>
      </c>
      <c r="I67" s="3">
        <v>74</v>
      </c>
      <c r="J67" s="3">
        <f t="shared" si="6"/>
        <v>54.57</v>
      </c>
      <c r="K67" s="3">
        <f t="shared" si="7"/>
        <v>29.6</v>
      </c>
      <c r="L67" s="3">
        <f t="shared" si="8"/>
        <v>84.17</v>
      </c>
      <c r="M67" s="5">
        <v>3</v>
      </c>
    </row>
    <row r="68" spans="1:13" ht="20.100000000000001" customHeight="1">
      <c r="A68" s="2" t="s">
        <v>135</v>
      </c>
      <c r="B68" s="2" t="s">
        <v>117</v>
      </c>
      <c r="C68" s="2" t="s">
        <v>251</v>
      </c>
      <c r="D68" s="2" t="s">
        <v>150</v>
      </c>
      <c r="E68" s="2" t="s">
        <v>151</v>
      </c>
      <c r="F68" s="2" t="s">
        <v>181</v>
      </c>
      <c r="G68" s="2" t="s">
        <v>185</v>
      </c>
      <c r="H68" s="2">
        <v>89.2</v>
      </c>
      <c r="I68" s="3">
        <v>76.099999999999994</v>
      </c>
      <c r="J68" s="3">
        <f t="shared" si="6"/>
        <v>53.52</v>
      </c>
      <c r="K68" s="3">
        <f t="shared" si="7"/>
        <v>30.439999999999998</v>
      </c>
      <c r="L68" s="3">
        <f t="shared" si="8"/>
        <v>83.960000000000008</v>
      </c>
      <c r="M68" s="5">
        <v>4</v>
      </c>
    </row>
    <row r="69" spans="1:13" ht="20.100000000000001" customHeight="1">
      <c r="A69" s="2" t="s">
        <v>134</v>
      </c>
      <c r="B69" s="2" t="s">
        <v>116</v>
      </c>
      <c r="C69" s="2" t="s">
        <v>250</v>
      </c>
      <c r="D69" s="2" t="s">
        <v>150</v>
      </c>
      <c r="E69" s="2" t="s">
        <v>151</v>
      </c>
      <c r="F69" s="2" t="s">
        <v>181</v>
      </c>
      <c r="G69" s="2" t="s">
        <v>185</v>
      </c>
      <c r="H69" s="2">
        <v>90.6</v>
      </c>
      <c r="I69" s="3">
        <v>73.8</v>
      </c>
      <c r="J69" s="3">
        <f t="shared" si="6"/>
        <v>54.359999999999992</v>
      </c>
      <c r="K69" s="3">
        <f t="shared" si="7"/>
        <v>29.52</v>
      </c>
      <c r="L69" s="3">
        <f t="shared" si="8"/>
        <v>83.88</v>
      </c>
      <c r="M69" s="5">
        <v>5</v>
      </c>
    </row>
    <row r="70" spans="1:13" ht="20.100000000000001" customHeight="1">
      <c r="A70" s="2" t="s">
        <v>142</v>
      </c>
      <c r="B70" s="2" t="s">
        <v>124</v>
      </c>
      <c r="C70" s="2" t="s">
        <v>258</v>
      </c>
      <c r="D70" s="2" t="s">
        <v>150</v>
      </c>
      <c r="E70" s="2" t="s">
        <v>151</v>
      </c>
      <c r="F70" s="2" t="s">
        <v>189</v>
      </c>
      <c r="G70" s="2" t="s">
        <v>185</v>
      </c>
      <c r="H70" s="2">
        <v>86</v>
      </c>
      <c r="I70" s="3">
        <v>76.3</v>
      </c>
      <c r="J70" s="3">
        <f t="shared" si="6"/>
        <v>51.6</v>
      </c>
      <c r="K70" s="3">
        <f t="shared" si="7"/>
        <v>30.52</v>
      </c>
      <c r="L70" s="3">
        <f t="shared" si="8"/>
        <v>82.12</v>
      </c>
      <c r="M70" s="5">
        <v>6</v>
      </c>
    </row>
    <row r="71" spans="1:13" ht="20.100000000000001" customHeight="1">
      <c r="A71" s="2" t="s">
        <v>141</v>
      </c>
      <c r="B71" s="2" t="s">
        <v>123</v>
      </c>
      <c r="C71" s="2" t="s">
        <v>257</v>
      </c>
      <c r="D71" s="2" t="s">
        <v>150</v>
      </c>
      <c r="E71" s="2" t="s">
        <v>151</v>
      </c>
      <c r="F71" s="2" t="s">
        <v>181</v>
      </c>
      <c r="G71" s="2" t="s">
        <v>204</v>
      </c>
      <c r="H71" s="2">
        <v>86.4</v>
      </c>
      <c r="I71" s="3">
        <v>75.400000000000006</v>
      </c>
      <c r="J71" s="3">
        <f t="shared" si="6"/>
        <v>51.84</v>
      </c>
      <c r="K71" s="3">
        <f t="shared" si="7"/>
        <v>30.160000000000004</v>
      </c>
      <c r="L71" s="3">
        <f t="shared" si="8"/>
        <v>82</v>
      </c>
      <c r="M71" s="5">
        <v>7</v>
      </c>
    </row>
    <row r="72" spans="1:13" ht="20.100000000000001" customHeight="1">
      <c r="A72" s="2" t="s">
        <v>138</v>
      </c>
      <c r="B72" s="2" t="s">
        <v>120</v>
      </c>
      <c r="C72" s="2" t="s">
        <v>254</v>
      </c>
      <c r="D72" s="2" t="s">
        <v>150</v>
      </c>
      <c r="E72" s="2" t="s">
        <v>151</v>
      </c>
      <c r="F72" s="2" t="s">
        <v>189</v>
      </c>
      <c r="G72" s="2" t="s">
        <v>182</v>
      </c>
      <c r="H72" s="2">
        <v>88.25</v>
      </c>
      <c r="I72" s="3">
        <v>71.8</v>
      </c>
      <c r="J72" s="3">
        <f t="shared" si="6"/>
        <v>52.949999999999996</v>
      </c>
      <c r="K72" s="3">
        <f t="shared" si="7"/>
        <v>28.72</v>
      </c>
      <c r="L72" s="3">
        <f t="shared" si="8"/>
        <v>81.669999999999987</v>
      </c>
      <c r="M72" s="5">
        <v>8</v>
      </c>
    </row>
    <row r="73" spans="1:13" ht="20.100000000000001" customHeight="1">
      <c r="A73" s="2" t="s">
        <v>147</v>
      </c>
      <c r="B73" s="2" t="s">
        <v>129</v>
      </c>
      <c r="C73" s="2" t="s">
        <v>263</v>
      </c>
      <c r="D73" s="2" t="s">
        <v>150</v>
      </c>
      <c r="E73" s="2" t="s">
        <v>151</v>
      </c>
      <c r="F73" s="2" t="s">
        <v>181</v>
      </c>
      <c r="G73" s="2" t="s">
        <v>185</v>
      </c>
      <c r="H73" s="2">
        <v>84.7</v>
      </c>
      <c r="I73" s="3">
        <v>71.8</v>
      </c>
      <c r="J73" s="3">
        <f t="shared" si="6"/>
        <v>50.82</v>
      </c>
      <c r="K73" s="3">
        <f t="shared" si="7"/>
        <v>28.72</v>
      </c>
      <c r="L73" s="3">
        <f t="shared" si="8"/>
        <v>79.539999999999992</v>
      </c>
      <c r="M73" s="5">
        <v>9</v>
      </c>
    </row>
    <row r="74" spans="1:13" ht="20.100000000000001" customHeight="1">
      <c r="A74" s="2" t="s">
        <v>163</v>
      </c>
      <c r="B74" s="2" t="s">
        <v>160</v>
      </c>
      <c r="C74" s="2" t="s">
        <v>266</v>
      </c>
      <c r="D74" s="2" t="s">
        <v>150</v>
      </c>
      <c r="E74" s="2" t="s">
        <v>151</v>
      </c>
      <c r="F74" s="2" t="s">
        <v>181</v>
      </c>
      <c r="G74" s="2" t="s">
        <v>185</v>
      </c>
      <c r="H74" s="2">
        <v>84.25</v>
      </c>
      <c r="I74" s="3">
        <v>71.8</v>
      </c>
      <c r="J74" s="3">
        <f t="shared" si="6"/>
        <v>50.55</v>
      </c>
      <c r="K74" s="3">
        <f t="shared" si="7"/>
        <v>28.72</v>
      </c>
      <c r="L74" s="3">
        <f t="shared" si="8"/>
        <v>79.27</v>
      </c>
      <c r="M74" s="5">
        <v>10</v>
      </c>
    </row>
    <row r="75" spans="1:13" ht="20.100000000000001" customHeight="1">
      <c r="A75" s="2" t="s">
        <v>143</v>
      </c>
      <c r="B75" s="2" t="s">
        <v>125</v>
      </c>
      <c r="C75" s="2" t="s">
        <v>259</v>
      </c>
      <c r="D75" s="2" t="s">
        <v>150</v>
      </c>
      <c r="E75" s="2" t="s">
        <v>151</v>
      </c>
      <c r="F75" s="2" t="s">
        <v>181</v>
      </c>
      <c r="G75" s="2" t="s">
        <v>185</v>
      </c>
      <c r="H75" s="2">
        <v>85.9</v>
      </c>
      <c r="I75" s="3">
        <v>68.8</v>
      </c>
      <c r="J75" s="3">
        <f t="shared" si="6"/>
        <v>51.54</v>
      </c>
      <c r="K75" s="3">
        <f t="shared" si="7"/>
        <v>27.52</v>
      </c>
      <c r="L75" s="3">
        <f t="shared" si="8"/>
        <v>79.06</v>
      </c>
      <c r="M75" s="5">
        <v>11</v>
      </c>
    </row>
    <row r="76" spans="1:13" ht="20.100000000000001" customHeight="1">
      <c r="A76" s="2" t="s">
        <v>140</v>
      </c>
      <c r="B76" s="2" t="s">
        <v>122</v>
      </c>
      <c r="C76" s="2" t="s">
        <v>256</v>
      </c>
      <c r="D76" s="2" t="s">
        <v>150</v>
      </c>
      <c r="E76" s="2" t="s">
        <v>151</v>
      </c>
      <c r="F76" s="2" t="s">
        <v>181</v>
      </c>
      <c r="G76" s="2" t="s">
        <v>185</v>
      </c>
      <c r="H76" s="2">
        <v>86.4</v>
      </c>
      <c r="I76" s="3">
        <v>67</v>
      </c>
      <c r="J76" s="3">
        <f t="shared" si="6"/>
        <v>51.84</v>
      </c>
      <c r="K76" s="3">
        <f t="shared" si="7"/>
        <v>26.8</v>
      </c>
      <c r="L76" s="3">
        <f t="shared" si="8"/>
        <v>78.64</v>
      </c>
      <c r="M76" s="5">
        <v>12</v>
      </c>
    </row>
    <row r="77" spans="1:13" ht="20.100000000000001" customHeight="1">
      <c r="A77" s="2" t="s">
        <v>139</v>
      </c>
      <c r="B77" s="2" t="s">
        <v>121</v>
      </c>
      <c r="C77" s="2" t="s">
        <v>255</v>
      </c>
      <c r="D77" s="2" t="s">
        <v>150</v>
      </c>
      <c r="E77" s="2" t="s">
        <v>151</v>
      </c>
      <c r="F77" s="2" t="s">
        <v>181</v>
      </c>
      <c r="G77" s="2" t="s">
        <v>182</v>
      </c>
      <c r="H77" s="2">
        <v>87.15</v>
      </c>
      <c r="I77" s="3">
        <v>65.599999999999994</v>
      </c>
      <c r="J77" s="3">
        <f t="shared" si="6"/>
        <v>52.29</v>
      </c>
      <c r="K77" s="3">
        <f t="shared" si="7"/>
        <v>26.24</v>
      </c>
      <c r="L77" s="3">
        <f t="shared" si="8"/>
        <v>78.53</v>
      </c>
      <c r="M77" s="5">
        <v>13</v>
      </c>
    </row>
    <row r="78" spans="1:13" ht="20.100000000000001" customHeight="1">
      <c r="A78" s="2" t="s">
        <v>144</v>
      </c>
      <c r="B78" s="2" t="s">
        <v>126</v>
      </c>
      <c r="C78" s="2" t="s">
        <v>260</v>
      </c>
      <c r="D78" s="2" t="s">
        <v>150</v>
      </c>
      <c r="E78" s="2" t="s">
        <v>151</v>
      </c>
      <c r="F78" s="2" t="s">
        <v>181</v>
      </c>
      <c r="G78" s="2" t="s">
        <v>185</v>
      </c>
      <c r="H78" s="2">
        <v>85.4</v>
      </c>
      <c r="I78" s="3">
        <v>68</v>
      </c>
      <c r="J78" s="3">
        <f t="shared" si="6"/>
        <v>51.24</v>
      </c>
      <c r="K78" s="3">
        <f t="shared" si="7"/>
        <v>27.200000000000003</v>
      </c>
      <c r="L78" s="3">
        <f t="shared" si="8"/>
        <v>78.44</v>
      </c>
      <c r="M78" s="5">
        <v>14</v>
      </c>
    </row>
    <row r="79" spans="1:13" ht="20.100000000000001" customHeight="1">
      <c r="A79" s="2" t="s">
        <v>164</v>
      </c>
      <c r="B79" s="2" t="s">
        <v>161</v>
      </c>
      <c r="C79" s="2" t="s">
        <v>267</v>
      </c>
      <c r="D79" s="2" t="s">
        <v>150</v>
      </c>
      <c r="E79" s="2" t="s">
        <v>151</v>
      </c>
      <c r="F79" s="2" t="s">
        <v>181</v>
      </c>
      <c r="G79" s="2" t="s">
        <v>204</v>
      </c>
      <c r="H79" s="2">
        <v>84.2</v>
      </c>
      <c r="I79" s="3">
        <v>69.599999999999994</v>
      </c>
      <c r="J79" s="3">
        <f t="shared" si="6"/>
        <v>50.52</v>
      </c>
      <c r="K79" s="3">
        <f t="shared" si="7"/>
        <v>27.84</v>
      </c>
      <c r="L79" s="3">
        <f t="shared" si="8"/>
        <v>78.36</v>
      </c>
      <c r="M79" s="5">
        <v>15</v>
      </c>
    </row>
    <row r="80" spans="1:13" ht="20.100000000000001" customHeight="1">
      <c r="A80" s="2" t="s">
        <v>148</v>
      </c>
      <c r="B80" s="2" t="s">
        <v>130</v>
      </c>
      <c r="C80" s="2" t="s">
        <v>264</v>
      </c>
      <c r="D80" s="2" t="s">
        <v>150</v>
      </c>
      <c r="E80" s="2" t="s">
        <v>151</v>
      </c>
      <c r="F80" s="2" t="s">
        <v>181</v>
      </c>
      <c r="G80" s="2" t="s">
        <v>182</v>
      </c>
      <c r="H80" s="2">
        <v>84.7</v>
      </c>
      <c r="I80" s="3">
        <v>68</v>
      </c>
      <c r="J80" s="3">
        <f t="shared" si="6"/>
        <v>50.82</v>
      </c>
      <c r="K80" s="3">
        <f t="shared" si="7"/>
        <v>27.200000000000003</v>
      </c>
      <c r="L80" s="3">
        <f t="shared" si="8"/>
        <v>78.02000000000001</v>
      </c>
      <c r="M80" s="5">
        <v>16</v>
      </c>
    </row>
    <row r="81" spans="1:13" ht="20.100000000000001" customHeight="1">
      <c r="A81" s="2" t="s">
        <v>146</v>
      </c>
      <c r="B81" s="2" t="s">
        <v>128</v>
      </c>
      <c r="C81" s="2" t="s">
        <v>262</v>
      </c>
      <c r="D81" s="2" t="s">
        <v>150</v>
      </c>
      <c r="E81" s="2" t="s">
        <v>151</v>
      </c>
      <c r="F81" s="2" t="s">
        <v>181</v>
      </c>
      <c r="G81" s="2" t="s">
        <v>204</v>
      </c>
      <c r="H81" s="2">
        <v>84.9</v>
      </c>
      <c r="I81" s="3">
        <v>67.400000000000006</v>
      </c>
      <c r="J81" s="3">
        <f t="shared" si="6"/>
        <v>50.940000000000005</v>
      </c>
      <c r="K81" s="3">
        <f t="shared" si="7"/>
        <v>26.960000000000004</v>
      </c>
      <c r="L81" s="3">
        <f t="shared" si="8"/>
        <v>77.900000000000006</v>
      </c>
      <c r="M81" s="5">
        <v>17</v>
      </c>
    </row>
    <row r="82" spans="1:13" ht="20.100000000000001" customHeight="1">
      <c r="A82" s="2" t="s">
        <v>149</v>
      </c>
      <c r="B82" s="2" t="s">
        <v>131</v>
      </c>
      <c r="C82" s="2" t="s">
        <v>265</v>
      </c>
      <c r="D82" s="2" t="s">
        <v>150</v>
      </c>
      <c r="E82" s="2" t="s">
        <v>151</v>
      </c>
      <c r="F82" s="2" t="s">
        <v>181</v>
      </c>
      <c r="G82" s="2" t="s">
        <v>185</v>
      </c>
      <c r="H82" s="2">
        <v>84.65</v>
      </c>
      <c r="I82" s="3">
        <v>64.400000000000006</v>
      </c>
      <c r="J82" s="3">
        <f t="shared" si="6"/>
        <v>50.79</v>
      </c>
      <c r="K82" s="3">
        <f t="shared" si="7"/>
        <v>25.760000000000005</v>
      </c>
      <c r="L82" s="3">
        <f t="shared" si="8"/>
        <v>76.550000000000011</v>
      </c>
      <c r="M82" s="5">
        <v>18</v>
      </c>
    </row>
    <row r="83" spans="1:13" ht="20.100000000000001" customHeight="1">
      <c r="A83" s="2" t="s">
        <v>165</v>
      </c>
      <c r="B83" s="2" t="s">
        <v>162</v>
      </c>
      <c r="C83" s="2" t="s">
        <v>268</v>
      </c>
      <c r="D83" s="2" t="s">
        <v>150</v>
      </c>
      <c r="E83" s="2" t="s">
        <v>151</v>
      </c>
      <c r="F83" s="2" t="s">
        <v>181</v>
      </c>
      <c r="G83" s="2" t="s">
        <v>185</v>
      </c>
      <c r="H83" s="2">
        <v>83.95</v>
      </c>
      <c r="I83" s="3">
        <v>62.6</v>
      </c>
      <c r="J83" s="3">
        <f t="shared" si="6"/>
        <v>50.37</v>
      </c>
      <c r="K83" s="3">
        <f t="shared" si="7"/>
        <v>25.040000000000003</v>
      </c>
      <c r="L83" s="3">
        <f t="shared" si="8"/>
        <v>75.41</v>
      </c>
      <c r="M83" s="5">
        <v>19</v>
      </c>
    </row>
    <row r="84" spans="1:13" ht="20.100000000000001" customHeight="1">
      <c r="A84" s="2" t="s">
        <v>137</v>
      </c>
      <c r="B84" s="2" t="s">
        <v>119</v>
      </c>
      <c r="C84" s="2" t="s">
        <v>253</v>
      </c>
      <c r="D84" s="2" t="s">
        <v>150</v>
      </c>
      <c r="E84" s="2" t="s">
        <v>151</v>
      </c>
      <c r="F84" s="2" t="s">
        <v>189</v>
      </c>
      <c r="G84" s="2" t="s">
        <v>185</v>
      </c>
      <c r="H84" s="2">
        <v>88.4</v>
      </c>
      <c r="I84" s="3" t="s">
        <v>275</v>
      </c>
      <c r="J84" s="3" t="s">
        <v>275</v>
      </c>
      <c r="K84" s="3" t="s">
        <v>275</v>
      </c>
      <c r="L84" s="3" t="s">
        <v>275</v>
      </c>
      <c r="M84" s="3" t="s">
        <v>275</v>
      </c>
    </row>
    <row r="85" spans="1:13" ht="20.100000000000001" customHeight="1">
      <c r="A85" s="2" t="s">
        <v>145</v>
      </c>
      <c r="B85" s="2" t="s">
        <v>127</v>
      </c>
      <c r="C85" s="2" t="s">
        <v>261</v>
      </c>
      <c r="D85" s="2" t="s">
        <v>150</v>
      </c>
      <c r="E85" s="2" t="s">
        <v>151</v>
      </c>
      <c r="F85" s="2" t="s">
        <v>189</v>
      </c>
      <c r="G85" s="2" t="s">
        <v>185</v>
      </c>
      <c r="H85" s="2">
        <v>85.35</v>
      </c>
      <c r="I85" s="3" t="s">
        <v>275</v>
      </c>
      <c r="J85" s="3" t="s">
        <v>275</v>
      </c>
      <c r="K85" s="3" t="s">
        <v>275</v>
      </c>
      <c r="L85" s="3" t="s">
        <v>275</v>
      </c>
      <c r="M85" s="3" t="s">
        <v>275</v>
      </c>
    </row>
  </sheetData>
  <sheetProtection sheet="1" objects="1" scenarios="1"/>
  <phoneticPr fontId="1" type="noConversion"/>
  <printOptions horizontalCentered="1"/>
  <pageMargins left="0.51181102362204722" right="0.51181102362204722" top="0.94488188976377963" bottom="0.9448818897637796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2018-09-08T05:26:49Z</cp:lastPrinted>
  <dcterms:created xsi:type="dcterms:W3CDTF">2006-09-16T00:00:00Z</dcterms:created>
  <dcterms:modified xsi:type="dcterms:W3CDTF">2018-09-08T08:44:15Z</dcterms:modified>
</cp:coreProperties>
</file>