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Sheet1!$A$2:$M$23</definedName>
  </definedNames>
  <calcPr calcId="144525"/>
</workbook>
</file>

<file path=xl/sharedStrings.xml><?xml version="1.0" encoding="utf-8"?>
<sst xmlns="http://schemas.openxmlformats.org/spreadsheetml/2006/main" count="44">
  <si>
    <t>市纪委监委留置保障中心公开选调工作人员考试总成绩统计表</t>
  </si>
  <si>
    <t>报考单位</t>
  </si>
  <si>
    <t>准考证号</t>
  </si>
  <si>
    <t>姓名</t>
  </si>
  <si>
    <t>性别</t>
  </si>
  <si>
    <t>民族</t>
  </si>
  <si>
    <t>笔试
成绩</t>
  </si>
  <si>
    <t>民族
加分</t>
  </si>
  <si>
    <t>笔试加权
成绩</t>
  </si>
  <si>
    <t>笔试加权
成绩
(60%)</t>
  </si>
  <si>
    <t>面试
成绩</t>
  </si>
  <si>
    <t xml:space="preserve">面试成绩
(40%) </t>
  </si>
  <si>
    <t>综合成绩</t>
  </si>
  <si>
    <t>综合
成绩
排名</t>
  </si>
  <si>
    <t>是否进入考察</t>
  </si>
  <si>
    <t>市纪委监委留置保障中心</t>
  </si>
  <si>
    <t>李运</t>
  </si>
  <si>
    <t>男</t>
  </si>
  <si>
    <t>汉族</t>
  </si>
  <si>
    <t>是</t>
  </si>
  <si>
    <t>刘先媛</t>
  </si>
  <si>
    <t>女</t>
  </si>
  <si>
    <t>苏鹏飞</t>
  </si>
  <si>
    <t>王培臣</t>
  </si>
  <si>
    <t>赵红霞</t>
  </si>
  <si>
    <t>潘登</t>
  </si>
  <si>
    <t>王宇星</t>
  </si>
  <si>
    <t>刘杰</t>
  </si>
  <si>
    <t>杜蓉</t>
  </si>
  <si>
    <t>刘瑾</t>
  </si>
  <si>
    <t>伊特格勒呼</t>
  </si>
  <si>
    <t>蒙古族</t>
  </si>
  <si>
    <t>畅可征</t>
  </si>
  <si>
    <t>李扬</t>
  </si>
  <si>
    <t>马丞育</t>
  </si>
  <si>
    <t>崔建强</t>
  </si>
  <si>
    <t>杨堃</t>
  </si>
  <si>
    <t>任智弘</t>
  </si>
  <si>
    <t>刘雅荣</t>
  </si>
  <si>
    <t>乌云塔娜</t>
  </si>
  <si>
    <t>曾佳阳</t>
  </si>
  <si>
    <t>迟到取消面试资格</t>
  </si>
  <si>
    <t>高琛</t>
  </si>
  <si>
    <t>主动弃考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</si>
</sst>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0_ "/>
    <numFmt numFmtId="178" formatCode="0_ "/>
  </numFmts>
  <fonts count="24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ajor"/>
    </font>
    <font>
      <b/>
      <sz val="16"/>
      <color indexed="8"/>
      <name val="宋体"/>
      <charset val="134"/>
    </font>
    <font>
      <b/>
      <sz val="12"/>
      <color indexed="8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L18" sqref="L18"/>
    </sheetView>
  </sheetViews>
  <sheetFormatPr defaultColWidth="9" defaultRowHeight="14.4"/>
  <cols>
    <col min="2" max="2" width="18.75" customWidth="1"/>
    <col min="3" max="3" width="10.8796296296296" customWidth="1"/>
    <col min="4" max="4" width="9.11111111111111" customWidth="1"/>
    <col min="7" max="7" width="6.66666666666667" customWidth="1"/>
    <col min="13" max="13" width="8.22222222222222" customWidth="1"/>
  </cols>
  <sheetData>
    <row r="1" ht="25.8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2.4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1" t="s">
        <v>13</v>
      </c>
      <c r="N2" s="11" t="s">
        <v>14</v>
      </c>
    </row>
    <row r="3" ht="29.25" customHeight="1" spans="1:14">
      <c r="A3" s="4" t="s">
        <v>15</v>
      </c>
      <c r="B3" s="5">
        <v>201810010148</v>
      </c>
      <c r="C3" s="4" t="s">
        <v>16</v>
      </c>
      <c r="D3" s="4" t="s">
        <v>17</v>
      </c>
      <c r="E3" s="6" t="s">
        <v>18</v>
      </c>
      <c r="F3" s="7">
        <v>87.89</v>
      </c>
      <c r="G3" s="6"/>
      <c r="H3" s="8">
        <f t="shared" ref="H3:H23" si="0">F3+G3</f>
        <v>87.89</v>
      </c>
      <c r="I3" s="8">
        <f t="shared" ref="I3:I23" si="1">H3*60%</f>
        <v>52.734</v>
      </c>
      <c r="J3" s="8">
        <v>85.6</v>
      </c>
      <c r="K3" s="8">
        <f t="shared" ref="K3:K22" si="2">J3*40%</f>
        <v>34.24</v>
      </c>
      <c r="L3" s="8">
        <f t="shared" ref="L3:L23" si="3">I3+K3</f>
        <v>86.974</v>
      </c>
      <c r="M3" s="12">
        <v>1</v>
      </c>
      <c r="N3" s="12" t="s">
        <v>19</v>
      </c>
    </row>
    <row r="4" ht="29.25" customHeight="1" spans="1:14">
      <c r="A4" s="4"/>
      <c r="B4" s="5">
        <v>201810010153</v>
      </c>
      <c r="C4" s="4" t="s">
        <v>20</v>
      </c>
      <c r="D4" s="4" t="s">
        <v>21</v>
      </c>
      <c r="E4" s="6" t="s">
        <v>18</v>
      </c>
      <c r="F4" s="7">
        <v>88.18</v>
      </c>
      <c r="G4" s="6"/>
      <c r="H4" s="8">
        <f t="shared" si="0"/>
        <v>88.18</v>
      </c>
      <c r="I4" s="8">
        <f t="shared" si="1"/>
        <v>52.908</v>
      </c>
      <c r="J4" s="8">
        <v>79.8</v>
      </c>
      <c r="K4" s="8">
        <f t="shared" si="2"/>
        <v>31.92</v>
      </c>
      <c r="L4" s="8">
        <f t="shared" si="3"/>
        <v>84.828</v>
      </c>
      <c r="M4" s="12">
        <v>2</v>
      </c>
      <c r="N4" s="12" t="s">
        <v>19</v>
      </c>
    </row>
    <row r="5" ht="29.25" customHeight="1" spans="1:14">
      <c r="A5" s="4"/>
      <c r="B5" s="5">
        <v>201810010144</v>
      </c>
      <c r="C5" s="4" t="s">
        <v>22</v>
      </c>
      <c r="D5" s="4" t="s">
        <v>17</v>
      </c>
      <c r="E5" s="13" t="s">
        <v>18</v>
      </c>
      <c r="F5" s="7">
        <v>84.65</v>
      </c>
      <c r="G5" s="6"/>
      <c r="H5" s="8">
        <f t="shared" si="0"/>
        <v>84.65</v>
      </c>
      <c r="I5" s="8">
        <f t="shared" si="1"/>
        <v>50.79</v>
      </c>
      <c r="J5" s="8">
        <v>81.6</v>
      </c>
      <c r="K5" s="8">
        <f t="shared" si="2"/>
        <v>32.64</v>
      </c>
      <c r="L5" s="8">
        <f t="shared" si="3"/>
        <v>83.43</v>
      </c>
      <c r="M5" s="12">
        <v>3</v>
      </c>
      <c r="N5" s="12" t="s">
        <v>19</v>
      </c>
    </row>
    <row r="6" ht="29.25" customHeight="1" spans="1:14">
      <c r="A6" s="4"/>
      <c r="B6" s="5">
        <v>201810010120</v>
      </c>
      <c r="C6" s="4" t="s">
        <v>23</v>
      </c>
      <c r="D6" s="4" t="s">
        <v>17</v>
      </c>
      <c r="E6" s="13" t="s">
        <v>18</v>
      </c>
      <c r="F6" s="9">
        <v>82.44</v>
      </c>
      <c r="G6" s="8"/>
      <c r="H6" s="8">
        <f t="shared" si="0"/>
        <v>82.44</v>
      </c>
      <c r="I6" s="8">
        <f t="shared" si="1"/>
        <v>49.464</v>
      </c>
      <c r="J6" s="8">
        <v>84.2</v>
      </c>
      <c r="K6" s="8">
        <f t="shared" si="2"/>
        <v>33.68</v>
      </c>
      <c r="L6" s="8">
        <f t="shared" si="3"/>
        <v>83.144</v>
      </c>
      <c r="M6" s="12">
        <v>4</v>
      </c>
      <c r="N6" s="12" t="s">
        <v>19</v>
      </c>
    </row>
    <row r="7" ht="29.25" customHeight="1" spans="1:14">
      <c r="A7" s="4"/>
      <c r="B7" s="5">
        <v>201810010125</v>
      </c>
      <c r="C7" s="4" t="s">
        <v>24</v>
      </c>
      <c r="D7" s="4" t="s">
        <v>21</v>
      </c>
      <c r="E7" s="6" t="s">
        <v>18</v>
      </c>
      <c r="F7" s="7">
        <v>84.89</v>
      </c>
      <c r="G7" s="6"/>
      <c r="H7" s="8">
        <f t="shared" si="0"/>
        <v>84.89</v>
      </c>
      <c r="I7" s="8">
        <f t="shared" si="1"/>
        <v>50.934</v>
      </c>
      <c r="J7" s="8">
        <v>77.2</v>
      </c>
      <c r="K7" s="8">
        <f t="shared" si="2"/>
        <v>30.88</v>
      </c>
      <c r="L7" s="8">
        <f t="shared" si="3"/>
        <v>81.814</v>
      </c>
      <c r="M7" s="12">
        <v>5</v>
      </c>
      <c r="N7" s="12" t="s">
        <v>19</v>
      </c>
    </row>
    <row r="8" ht="29.25" customHeight="1" spans="1:14">
      <c r="A8" s="4"/>
      <c r="B8" s="5">
        <v>201810010102</v>
      </c>
      <c r="C8" s="4" t="s">
        <v>25</v>
      </c>
      <c r="D8" s="4" t="s">
        <v>21</v>
      </c>
      <c r="E8" s="6" t="s">
        <v>18</v>
      </c>
      <c r="F8" s="7">
        <v>85.48</v>
      </c>
      <c r="G8" s="6"/>
      <c r="H8" s="8">
        <f t="shared" si="0"/>
        <v>85.48</v>
      </c>
      <c r="I8" s="8">
        <f t="shared" si="1"/>
        <v>51.288</v>
      </c>
      <c r="J8" s="8">
        <v>75.2</v>
      </c>
      <c r="K8" s="8">
        <f t="shared" si="2"/>
        <v>30.08</v>
      </c>
      <c r="L8" s="8">
        <f t="shared" si="3"/>
        <v>81.368</v>
      </c>
      <c r="M8" s="12">
        <v>6</v>
      </c>
      <c r="N8" s="12" t="s">
        <v>19</v>
      </c>
    </row>
    <row r="9" ht="29.25" customHeight="1" spans="1:14">
      <c r="A9" s="4"/>
      <c r="B9" s="5">
        <v>201810010142</v>
      </c>
      <c r="C9" s="4" t="s">
        <v>26</v>
      </c>
      <c r="D9" s="4" t="s">
        <v>21</v>
      </c>
      <c r="E9" s="6" t="s">
        <v>18</v>
      </c>
      <c r="F9" s="9">
        <v>83.21</v>
      </c>
      <c r="G9" s="10"/>
      <c r="H9" s="8">
        <f t="shared" si="0"/>
        <v>83.21</v>
      </c>
      <c r="I9" s="8">
        <f t="shared" si="1"/>
        <v>49.926</v>
      </c>
      <c r="J9" s="8">
        <v>78.2</v>
      </c>
      <c r="K9" s="8">
        <f t="shared" si="2"/>
        <v>31.28</v>
      </c>
      <c r="L9" s="8">
        <f t="shared" si="3"/>
        <v>81.206</v>
      </c>
      <c r="M9" s="12">
        <v>7</v>
      </c>
      <c r="N9" s="12" t="s">
        <v>19</v>
      </c>
    </row>
    <row r="10" ht="29.25" customHeight="1" spans="1:14">
      <c r="A10" s="4"/>
      <c r="B10" s="5">
        <v>201810010131</v>
      </c>
      <c r="C10" s="4" t="s">
        <v>27</v>
      </c>
      <c r="D10" s="4" t="s">
        <v>17</v>
      </c>
      <c r="E10" s="6" t="s">
        <v>18</v>
      </c>
      <c r="F10" s="7">
        <v>85.74</v>
      </c>
      <c r="G10" s="6"/>
      <c r="H10" s="8">
        <f t="shared" si="0"/>
        <v>85.74</v>
      </c>
      <c r="I10" s="8">
        <f t="shared" si="1"/>
        <v>51.444</v>
      </c>
      <c r="J10" s="8">
        <v>74.4</v>
      </c>
      <c r="K10" s="8">
        <f t="shared" si="2"/>
        <v>29.76</v>
      </c>
      <c r="L10" s="8">
        <f t="shared" si="3"/>
        <v>81.204</v>
      </c>
      <c r="M10" s="12">
        <v>8</v>
      </c>
      <c r="N10" s="12"/>
    </row>
    <row r="11" ht="29.25" customHeight="1" spans="1:14">
      <c r="A11" s="4"/>
      <c r="B11" s="5">
        <v>201810010154</v>
      </c>
      <c r="C11" s="4" t="s">
        <v>28</v>
      </c>
      <c r="D11" s="4" t="s">
        <v>21</v>
      </c>
      <c r="E11" s="13" t="s">
        <v>18</v>
      </c>
      <c r="F11" s="9">
        <v>80.12</v>
      </c>
      <c r="G11" s="8"/>
      <c r="H11" s="8">
        <f t="shared" si="0"/>
        <v>80.12</v>
      </c>
      <c r="I11" s="8">
        <f t="shared" si="1"/>
        <v>48.072</v>
      </c>
      <c r="J11" s="8">
        <v>82.8</v>
      </c>
      <c r="K11" s="8">
        <f t="shared" si="2"/>
        <v>33.12</v>
      </c>
      <c r="L11" s="8">
        <f t="shared" si="3"/>
        <v>81.192</v>
      </c>
      <c r="M11" s="12">
        <v>9</v>
      </c>
      <c r="N11" s="12"/>
    </row>
    <row r="12" ht="29.25" customHeight="1" spans="1:14">
      <c r="A12" s="4"/>
      <c r="B12" s="5">
        <v>201810010162</v>
      </c>
      <c r="C12" s="4" t="s">
        <v>29</v>
      </c>
      <c r="D12" s="4" t="s">
        <v>21</v>
      </c>
      <c r="E12" s="6" t="s">
        <v>18</v>
      </c>
      <c r="F12" s="9">
        <v>81.49</v>
      </c>
      <c r="G12" s="8"/>
      <c r="H12" s="8">
        <f t="shared" si="0"/>
        <v>81.49</v>
      </c>
      <c r="I12" s="8">
        <f t="shared" si="1"/>
        <v>48.894</v>
      </c>
      <c r="J12" s="8">
        <v>80.6</v>
      </c>
      <c r="K12" s="8">
        <f t="shared" si="2"/>
        <v>32.24</v>
      </c>
      <c r="L12" s="8">
        <f t="shared" si="3"/>
        <v>81.134</v>
      </c>
      <c r="M12" s="12">
        <v>10</v>
      </c>
      <c r="N12" s="12"/>
    </row>
    <row r="13" ht="29.25" customHeight="1" spans="1:14">
      <c r="A13" s="4"/>
      <c r="B13" s="5">
        <v>201810010150</v>
      </c>
      <c r="C13" s="4" t="s">
        <v>30</v>
      </c>
      <c r="D13" s="4" t="s">
        <v>17</v>
      </c>
      <c r="E13" s="4" t="s">
        <v>31</v>
      </c>
      <c r="F13" s="9">
        <v>80.53</v>
      </c>
      <c r="G13" s="10">
        <v>2.5</v>
      </c>
      <c r="H13" s="8">
        <f t="shared" si="0"/>
        <v>83.03</v>
      </c>
      <c r="I13" s="8">
        <f t="shared" si="1"/>
        <v>49.818</v>
      </c>
      <c r="J13" s="8">
        <v>78</v>
      </c>
      <c r="K13" s="8">
        <f t="shared" si="2"/>
        <v>31.2</v>
      </c>
      <c r="L13" s="8">
        <f t="shared" si="3"/>
        <v>81.018</v>
      </c>
      <c r="M13" s="12">
        <v>11</v>
      </c>
      <c r="N13" s="12"/>
    </row>
    <row r="14" ht="29.25" customHeight="1" spans="1:14">
      <c r="A14" s="4"/>
      <c r="B14" s="5">
        <v>201810010160</v>
      </c>
      <c r="C14" s="4" t="s">
        <v>32</v>
      </c>
      <c r="D14" s="4" t="s">
        <v>17</v>
      </c>
      <c r="E14" s="6" t="s">
        <v>18</v>
      </c>
      <c r="F14" s="9">
        <v>83.38</v>
      </c>
      <c r="G14" s="10"/>
      <c r="H14" s="8">
        <f t="shared" si="0"/>
        <v>83.38</v>
      </c>
      <c r="I14" s="8">
        <f t="shared" si="1"/>
        <v>50.028</v>
      </c>
      <c r="J14" s="8">
        <v>75.4</v>
      </c>
      <c r="K14" s="8">
        <f t="shared" si="2"/>
        <v>30.16</v>
      </c>
      <c r="L14" s="8">
        <f t="shared" si="3"/>
        <v>80.188</v>
      </c>
      <c r="M14" s="12">
        <v>12</v>
      </c>
      <c r="N14" s="12"/>
    </row>
    <row r="15" ht="29.25" customHeight="1" spans="1:14">
      <c r="A15" s="4"/>
      <c r="B15" s="5">
        <v>201810010104</v>
      </c>
      <c r="C15" s="4" t="s">
        <v>33</v>
      </c>
      <c r="D15" s="4" t="s">
        <v>17</v>
      </c>
      <c r="E15" s="6" t="s">
        <v>18</v>
      </c>
      <c r="F15" s="9">
        <v>81.67</v>
      </c>
      <c r="G15" s="8"/>
      <c r="H15" s="8">
        <f t="shared" si="0"/>
        <v>81.67</v>
      </c>
      <c r="I15" s="8">
        <f t="shared" si="1"/>
        <v>49.002</v>
      </c>
      <c r="J15" s="8">
        <v>76.8</v>
      </c>
      <c r="K15" s="8">
        <f t="shared" si="2"/>
        <v>30.72</v>
      </c>
      <c r="L15" s="8">
        <f t="shared" si="3"/>
        <v>79.722</v>
      </c>
      <c r="M15" s="12">
        <v>13</v>
      </c>
      <c r="N15" s="12"/>
    </row>
    <row r="16" ht="29.25" customHeight="1" spans="1:14">
      <c r="A16" s="4"/>
      <c r="B16" s="5">
        <v>201810010155</v>
      </c>
      <c r="C16" s="4" t="s">
        <v>34</v>
      </c>
      <c r="D16" s="4" t="s">
        <v>17</v>
      </c>
      <c r="E16" s="4" t="s">
        <v>31</v>
      </c>
      <c r="F16" s="9">
        <v>81.14</v>
      </c>
      <c r="G16" s="10">
        <v>2.5</v>
      </c>
      <c r="H16" s="8">
        <f t="shared" si="0"/>
        <v>83.64</v>
      </c>
      <c r="I16" s="8">
        <f t="shared" si="1"/>
        <v>50.184</v>
      </c>
      <c r="J16" s="8">
        <v>73.6</v>
      </c>
      <c r="K16" s="8">
        <f t="shared" si="2"/>
        <v>29.44</v>
      </c>
      <c r="L16" s="8">
        <f t="shared" si="3"/>
        <v>79.624</v>
      </c>
      <c r="M16" s="12">
        <v>14</v>
      </c>
      <c r="N16" s="12"/>
    </row>
    <row r="17" ht="29.25" customHeight="1" spans="1:14">
      <c r="A17" s="4"/>
      <c r="B17" s="5">
        <v>201810010127</v>
      </c>
      <c r="C17" s="4" t="s">
        <v>35</v>
      </c>
      <c r="D17" s="4" t="s">
        <v>17</v>
      </c>
      <c r="E17" s="13" t="s">
        <v>18</v>
      </c>
      <c r="F17" s="9">
        <v>80.03</v>
      </c>
      <c r="G17" s="8"/>
      <c r="H17" s="8">
        <f t="shared" si="0"/>
        <v>80.03</v>
      </c>
      <c r="I17" s="8">
        <f t="shared" si="1"/>
        <v>48.018</v>
      </c>
      <c r="J17" s="8">
        <v>78.8</v>
      </c>
      <c r="K17" s="8">
        <f t="shared" si="2"/>
        <v>31.52</v>
      </c>
      <c r="L17" s="8">
        <f t="shared" si="3"/>
        <v>79.538</v>
      </c>
      <c r="M17" s="12">
        <v>15</v>
      </c>
      <c r="N17" s="12"/>
    </row>
    <row r="18" ht="29.25" customHeight="1" spans="1:14">
      <c r="A18" s="4"/>
      <c r="B18" s="5">
        <v>201810010101</v>
      </c>
      <c r="C18" s="4" t="s">
        <v>36</v>
      </c>
      <c r="D18" s="4" t="s">
        <v>17</v>
      </c>
      <c r="E18" s="6" t="s">
        <v>18</v>
      </c>
      <c r="F18" s="9">
        <v>82.05</v>
      </c>
      <c r="G18" s="8"/>
      <c r="H18" s="8">
        <f t="shared" si="0"/>
        <v>82.05</v>
      </c>
      <c r="I18" s="8">
        <f t="shared" si="1"/>
        <v>49.23</v>
      </c>
      <c r="J18" s="8">
        <v>74.2</v>
      </c>
      <c r="K18" s="8">
        <f t="shared" si="2"/>
        <v>29.68</v>
      </c>
      <c r="L18" s="8">
        <f t="shared" si="3"/>
        <v>78.91</v>
      </c>
      <c r="M18" s="12">
        <v>16</v>
      </c>
      <c r="N18" s="12"/>
    </row>
    <row r="19" ht="29.25" customHeight="1" spans="1:14">
      <c r="A19" s="4"/>
      <c r="B19" s="5">
        <v>201810010110</v>
      </c>
      <c r="C19" s="4" t="s">
        <v>37</v>
      </c>
      <c r="D19" s="4" t="s">
        <v>17</v>
      </c>
      <c r="E19" s="6" t="s">
        <v>18</v>
      </c>
      <c r="F19" s="9">
        <v>80.55</v>
      </c>
      <c r="G19" s="8"/>
      <c r="H19" s="8">
        <f t="shared" si="0"/>
        <v>80.55</v>
      </c>
      <c r="I19" s="8">
        <f t="shared" si="1"/>
        <v>48.33</v>
      </c>
      <c r="J19" s="8">
        <v>76.2</v>
      </c>
      <c r="K19" s="8">
        <f t="shared" si="2"/>
        <v>30.48</v>
      </c>
      <c r="L19" s="8">
        <f t="shared" si="3"/>
        <v>78.81</v>
      </c>
      <c r="M19" s="12">
        <v>17</v>
      </c>
      <c r="N19" s="12"/>
    </row>
    <row r="20" ht="29.25" customHeight="1" spans="1:14">
      <c r="A20" s="4"/>
      <c r="B20" s="5">
        <v>201810010152</v>
      </c>
      <c r="C20" s="4" t="s">
        <v>38</v>
      </c>
      <c r="D20" s="4" t="s">
        <v>21</v>
      </c>
      <c r="E20" s="6" t="s">
        <v>18</v>
      </c>
      <c r="F20" s="9">
        <v>80.28</v>
      </c>
      <c r="G20" s="8"/>
      <c r="H20" s="8">
        <f t="shared" si="0"/>
        <v>80.28</v>
      </c>
      <c r="I20" s="8">
        <f t="shared" si="1"/>
        <v>48.168</v>
      </c>
      <c r="J20" s="8">
        <v>75</v>
      </c>
      <c r="K20" s="8">
        <f t="shared" si="2"/>
        <v>30</v>
      </c>
      <c r="L20" s="8">
        <f t="shared" si="3"/>
        <v>78.168</v>
      </c>
      <c r="M20" s="12">
        <v>18</v>
      </c>
      <c r="N20" s="12"/>
    </row>
    <row r="21" ht="29.25" customHeight="1" spans="1:14">
      <c r="A21" s="4"/>
      <c r="B21" s="5">
        <v>201810010138</v>
      </c>
      <c r="C21" s="4" t="s">
        <v>39</v>
      </c>
      <c r="D21" s="4" t="s">
        <v>21</v>
      </c>
      <c r="E21" s="4" t="s">
        <v>31</v>
      </c>
      <c r="F21" s="9">
        <v>79.36</v>
      </c>
      <c r="G21" s="10">
        <v>2.5</v>
      </c>
      <c r="H21" s="8">
        <f t="shared" si="0"/>
        <v>81.86</v>
      </c>
      <c r="I21" s="8">
        <f t="shared" si="1"/>
        <v>49.116</v>
      </c>
      <c r="J21" s="8">
        <v>72.4</v>
      </c>
      <c r="K21" s="8">
        <f t="shared" si="2"/>
        <v>28.96</v>
      </c>
      <c r="L21" s="8">
        <f t="shared" si="3"/>
        <v>78.076</v>
      </c>
      <c r="M21" s="12">
        <v>19</v>
      </c>
      <c r="N21" s="12"/>
    </row>
    <row r="22" ht="29.25" customHeight="1" spans="1:14">
      <c r="A22" s="4"/>
      <c r="B22" s="5">
        <v>201810010136</v>
      </c>
      <c r="C22" s="4" t="s">
        <v>40</v>
      </c>
      <c r="D22" s="4" t="s">
        <v>21</v>
      </c>
      <c r="E22" s="4" t="s">
        <v>31</v>
      </c>
      <c r="F22" s="7">
        <v>86.33</v>
      </c>
      <c r="G22" s="6">
        <v>2.5</v>
      </c>
      <c r="H22" s="8">
        <f t="shared" si="0"/>
        <v>88.83</v>
      </c>
      <c r="I22" s="8">
        <f t="shared" si="1"/>
        <v>53.298</v>
      </c>
      <c r="J22" s="8" t="s">
        <v>41</v>
      </c>
      <c r="K22" s="8"/>
      <c r="L22" s="8">
        <f t="shared" si="3"/>
        <v>53.298</v>
      </c>
      <c r="M22" s="12">
        <v>20</v>
      </c>
      <c r="N22" s="12"/>
    </row>
    <row r="23" ht="29.25" customHeight="1" spans="1:14">
      <c r="A23" s="4"/>
      <c r="B23" s="5">
        <v>201810010151</v>
      </c>
      <c r="C23" s="4" t="s">
        <v>42</v>
      </c>
      <c r="D23" s="4" t="s">
        <v>17</v>
      </c>
      <c r="E23" s="6" t="s">
        <v>18</v>
      </c>
      <c r="F23" s="9">
        <v>83.41</v>
      </c>
      <c r="G23" s="10"/>
      <c r="H23" s="8">
        <f t="shared" si="0"/>
        <v>83.41</v>
      </c>
      <c r="I23" s="8">
        <f t="shared" si="1"/>
        <v>50.046</v>
      </c>
      <c r="J23" s="8" t="s">
        <v>43</v>
      </c>
      <c r="K23" s="8"/>
      <c r="L23" s="8">
        <f t="shared" si="3"/>
        <v>50.046</v>
      </c>
      <c r="M23" s="12">
        <v>21</v>
      </c>
      <c r="N23" s="12"/>
    </row>
  </sheetData>
  <autoFilter ref="A2:M23">
    <extLst/>
  </autoFilter>
  <sortState ref="B3:M23">
    <sortCondition ref="L3:L23" descending="1"/>
  </sortState>
  <mergeCells count="2">
    <mergeCell ref="A1:M1"/>
    <mergeCell ref="A3:A23"/>
  </mergeCells>
  <pageMargins left="0.235416666666667" right="0.118055555555556" top="0.75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5" sqref="F25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缥缈</cp:lastModifiedBy>
  <dcterms:created xsi:type="dcterms:W3CDTF">2018-10-19T02:05:00Z</dcterms:created>
  <cp:lastPrinted>2018-10-19T11:56:00Z</cp:lastPrinted>
  <dcterms:modified xsi:type="dcterms:W3CDTF">2018-10-22T02:38:06Z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2052-11.1.0.7881</vt:lpwstr>
  </property>
</Properties>
</file>