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5"/>
  </bookViews>
  <sheets>
    <sheet name="普通1" sheetId="1" r:id="rId1"/>
    <sheet name="普通4" sheetId="2" r:id="rId2"/>
    <sheet name="普通5" sheetId="3" r:id="rId3"/>
    <sheet name="复退军人" sheetId="4" r:id="rId4"/>
    <sheet name="蒙汉兼通1" sheetId="5" r:id="rId5"/>
    <sheet name="蒙汉兼通2" sheetId="6" r:id="rId6"/>
    <sheet name="无" sheetId="7" r:id="rId7"/>
  </sheets>
  <definedNames>
    <definedName name="_xlnm.Print_Titles" localSheetId="3">'复退军人'!$1:$2</definedName>
    <definedName name="_xlnm.Print_Titles" localSheetId="4">'蒙汉兼通1'!$1:$2</definedName>
    <definedName name="_xlnm.Print_Titles" localSheetId="5">'蒙汉兼通2'!$1:$2</definedName>
    <definedName name="_xlnm.Print_Titles" localSheetId="0">'普通1'!$1:$2</definedName>
    <definedName name="_xlnm.Print_Titles" localSheetId="1">'普通4'!$1:$2</definedName>
    <definedName name="_xlnm.Print_Titles" localSheetId="2">'普通5'!$1:$2</definedName>
  </definedNames>
  <calcPr fullCalcOnLoad="1"/>
</workbook>
</file>

<file path=xl/sharedStrings.xml><?xml version="1.0" encoding="utf-8"?>
<sst xmlns="http://schemas.openxmlformats.org/spreadsheetml/2006/main" count="885" uniqueCount="305">
  <si>
    <t>姓名</t>
  </si>
  <si>
    <t>女</t>
  </si>
  <si>
    <t>金鑫</t>
  </si>
  <si>
    <t>刘雪英</t>
  </si>
  <si>
    <t>曹丽丽</t>
  </si>
  <si>
    <t>庄玉珺</t>
  </si>
  <si>
    <t>索笛</t>
  </si>
  <si>
    <t>张亚玲</t>
  </si>
  <si>
    <t>嵇凤佳</t>
  </si>
  <si>
    <t>李文超</t>
  </si>
  <si>
    <t>刘新华</t>
  </si>
  <si>
    <t>赵思涵</t>
  </si>
  <si>
    <t>赵丽娜</t>
  </si>
  <si>
    <t>路凯越</t>
  </si>
  <si>
    <t>谭漫丽</t>
  </si>
  <si>
    <t>隋继娜</t>
  </si>
  <si>
    <t>付双双</t>
  </si>
  <si>
    <t>郝钧艳</t>
  </si>
  <si>
    <t>高杉杉</t>
  </si>
  <si>
    <t>徐树丽</t>
  </si>
  <si>
    <t>李亚男</t>
  </si>
  <si>
    <t>陈艳雪</t>
  </si>
  <si>
    <t>张志娜</t>
  </si>
  <si>
    <t>刘庆庆</t>
  </si>
  <si>
    <t>席青和</t>
  </si>
  <si>
    <t>张璇</t>
  </si>
  <si>
    <t>王欣宇</t>
  </si>
  <si>
    <t>吕红红</t>
  </si>
  <si>
    <t>周庆杰</t>
  </si>
  <si>
    <t>于洋</t>
  </si>
  <si>
    <t>李秀玲</t>
  </si>
  <si>
    <t>刘丽梅</t>
  </si>
  <si>
    <t>包香兰</t>
  </si>
  <si>
    <t>韩秀花</t>
  </si>
  <si>
    <t>福泉</t>
  </si>
  <si>
    <t>王梅</t>
  </si>
  <si>
    <t>吴萨日娜</t>
  </si>
  <si>
    <t>陈海梅</t>
  </si>
  <si>
    <t>丽梅</t>
  </si>
  <si>
    <t>嘎力本嘎</t>
  </si>
  <si>
    <t>阿如汗</t>
  </si>
  <si>
    <t>其木格</t>
  </si>
  <si>
    <t>白领晓</t>
  </si>
  <si>
    <t>王春英</t>
  </si>
  <si>
    <t>男</t>
  </si>
  <si>
    <t>赵志朋</t>
  </si>
  <si>
    <t>林圣杰</t>
  </si>
  <si>
    <t>张石磊</t>
  </si>
  <si>
    <t>赵彦斌</t>
  </si>
  <si>
    <t>孙青云</t>
  </si>
  <si>
    <t>张宏宇（沈理工）</t>
  </si>
  <si>
    <t>刘通</t>
  </si>
  <si>
    <t>宋涛</t>
  </si>
  <si>
    <t>徐长乐</t>
  </si>
  <si>
    <t>王春鹏</t>
  </si>
  <si>
    <t>高佳辉</t>
  </si>
  <si>
    <t>吕学超</t>
  </si>
  <si>
    <t>丁昌龙</t>
  </si>
  <si>
    <t>高凤林</t>
  </si>
  <si>
    <t>李泓螣</t>
  </si>
  <si>
    <t>王富哲</t>
  </si>
  <si>
    <t>高学振</t>
  </si>
  <si>
    <t>刘永军</t>
  </si>
  <si>
    <t>吴智强</t>
  </si>
  <si>
    <t>侯磊</t>
  </si>
  <si>
    <t>冯剑琦</t>
  </si>
  <si>
    <t>王永达</t>
  </si>
  <si>
    <t>蒋海洋</t>
  </si>
  <si>
    <t>吕国友</t>
  </si>
  <si>
    <t>康亚强</t>
  </si>
  <si>
    <t>张艳昆</t>
  </si>
  <si>
    <t>韩超</t>
  </si>
  <si>
    <t>于海滨</t>
  </si>
  <si>
    <t>邵立阳</t>
  </si>
  <si>
    <t>徐泽平</t>
  </si>
  <si>
    <t>冯子阳</t>
  </si>
  <si>
    <t>常晓峰</t>
  </si>
  <si>
    <t>潘明东</t>
  </si>
  <si>
    <t>孙国成</t>
  </si>
  <si>
    <t>张宝金</t>
  </si>
  <si>
    <t>牛海洋</t>
  </si>
  <si>
    <t>宝磊</t>
  </si>
  <si>
    <t>张帅（天津国土）</t>
  </si>
  <si>
    <t>薛志永</t>
  </si>
  <si>
    <t>徐秉权</t>
  </si>
  <si>
    <t>双江</t>
  </si>
  <si>
    <t>吕国全</t>
  </si>
  <si>
    <t>代国柱</t>
  </si>
  <si>
    <t>葛飞</t>
  </si>
  <si>
    <t>张晋波</t>
  </si>
  <si>
    <t>吴剑</t>
  </si>
  <si>
    <t>郑浩</t>
  </si>
  <si>
    <t>赵俊</t>
  </si>
  <si>
    <t>席阿庆</t>
  </si>
  <si>
    <t>李怡楠</t>
  </si>
  <si>
    <t>陈文远</t>
  </si>
  <si>
    <t>李峥</t>
  </si>
  <si>
    <t>郑天成</t>
  </si>
  <si>
    <t>徐永恒</t>
  </si>
  <si>
    <t>赵洋</t>
  </si>
  <si>
    <t>许贺兴</t>
  </si>
  <si>
    <t>田晓勇</t>
  </si>
  <si>
    <t>刘国东</t>
  </si>
  <si>
    <t>王利辉</t>
  </si>
  <si>
    <t>徐立鹏</t>
  </si>
  <si>
    <t>秦超</t>
  </si>
  <si>
    <t>卜庆浩</t>
  </si>
  <si>
    <t>张荣伟</t>
  </si>
  <si>
    <t>马振杰</t>
  </si>
  <si>
    <t>王鑫磊</t>
  </si>
  <si>
    <t>卜繁悦</t>
  </si>
  <si>
    <t>高云飞</t>
  </si>
  <si>
    <t>王东亮</t>
  </si>
  <si>
    <t>颜田鑫</t>
  </si>
  <si>
    <t>张忠涛</t>
  </si>
  <si>
    <t>庄志永</t>
  </si>
  <si>
    <t>郑玉波</t>
  </si>
  <si>
    <t>王泽旭</t>
  </si>
  <si>
    <t>王磊（包轻工）</t>
  </si>
  <si>
    <t>王贺</t>
  </si>
  <si>
    <t>张佳宇</t>
  </si>
  <si>
    <t>孙永辉</t>
  </si>
  <si>
    <t>于海健</t>
  </si>
  <si>
    <t>庞学峰</t>
  </si>
  <si>
    <t>王建明</t>
  </si>
  <si>
    <t>赵大鹏</t>
  </si>
  <si>
    <t>张明皓</t>
  </si>
  <si>
    <t>张志鹏</t>
  </si>
  <si>
    <t>王立群</t>
  </si>
  <si>
    <t>李建伟</t>
  </si>
  <si>
    <t>孙佳敏</t>
  </si>
  <si>
    <t>张庆宇</t>
  </si>
  <si>
    <t>杨宪成</t>
  </si>
  <si>
    <t>闫伟</t>
  </si>
  <si>
    <t>黄伟</t>
  </si>
  <si>
    <t>李志强</t>
  </si>
  <si>
    <t>崔军威</t>
  </si>
  <si>
    <t>李明星</t>
  </si>
  <si>
    <t>蒋建国</t>
  </si>
  <si>
    <t>赵鑫</t>
  </si>
  <si>
    <t>张思远</t>
  </si>
  <si>
    <t>王东旭</t>
  </si>
  <si>
    <t>王晓东</t>
  </si>
  <si>
    <t>王俊期</t>
  </si>
  <si>
    <t>李财西雅力图</t>
  </si>
  <si>
    <t>苑广涛</t>
  </si>
  <si>
    <t>杨凤强</t>
  </si>
  <si>
    <t>张兴隆</t>
  </si>
  <si>
    <t>王天宇</t>
  </si>
  <si>
    <t>张井华</t>
  </si>
  <si>
    <t>路贵铭</t>
  </si>
  <si>
    <t>韩广志</t>
  </si>
  <si>
    <t>张海超</t>
  </si>
  <si>
    <t>曲春旭</t>
  </si>
  <si>
    <t>郑雪枫</t>
  </si>
  <si>
    <t>白春明</t>
  </si>
  <si>
    <t>郝金龙</t>
  </si>
  <si>
    <t>张帅（内交通）</t>
  </si>
  <si>
    <t>范佳品</t>
  </si>
  <si>
    <t>金明明</t>
  </si>
  <si>
    <t>王金石</t>
  </si>
  <si>
    <t>王瑞鹏</t>
  </si>
  <si>
    <t>孟祥南</t>
  </si>
  <si>
    <t>白雪航</t>
  </si>
  <si>
    <t>王磊（成西华）</t>
  </si>
  <si>
    <t>陈国立</t>
  </si>
  <si>
    <t>孙仁杰</t>
  </si>
  <si>
    <t>代永光</t>
  </si>
  <si>
    <t>布日古德</t>
  </si>
  <si>
    <t>代长明</t>
  </si>
  <si>
    <t>王大鹏</t>
  </si>
  <si>
    <t>李栋威</t>
  </si>
  <si>
    <t>吴俊</t>
  </si>
  <si>
    <t>李杨</t>
  </si>
  <si>
    <t>郭艳飞</t>
  </si>
  <si>
    <t>李梓赫</t>
  </si>
  <si>
    <t>吕国仪</t>
  </si>
  <si>
    <t>刘新民</t>
  </si>
  <si>
    <t>王海涛</t>
  </si>
  <si>
    <t>白嘉俊</t>
  </si>
  <si>
    <t>杨永辉</t>
  </si>
  <si>
    <t>孙力伟</t>
  </si>
  <si>
    <t>王新宇</t>
  </si>
  <si>
    <t>王金龙</t>
  </si>
  <si>
    <t>耿小亮</t>
  </si>
  <si>
    <t>卜庆远</t>
  </si>
  <si>
    <t>赵建</t>
  </si>
  <si>
    <t>王义鹏</t>
  </si>
  <si>
    <t>崔常宝</t>
  </si>
  <si>
    <t>白振东</t>
  </si>
  <si>
    <t>马海军</t>
  </si>
  <si>
    <t>宫学呈</t>
  </si>
  <si>
    <t>王冠</t>
  </si>
  <si>
    <t>李磊</t>
  </si>
  <si>
    <t>王圣杰</t>
  </si>
  <si>
    <t>席勿力吉道格套格</t>
  </si>
  <si>
    <t>周鑫楠</t>
  </si>
  <si>
    <t>宋升凡</t>
  </si>
  <si>
    <t>李金罡</t>
  </si>
  <si>
    <t>赵国强</t>
  </si>
  <si>
    <t>敖日嘎拉</t>
  </si>
  <si>
    <t>王玉龙</t>
  </si>
  <si>
    <t>梁朝鲁门</t>
  </si>
  <si>
    <t>李新</t>
  </si>
  <si>
    <t>宫双福</t>
  </si>
  <si>
    <t>斯琴必力格</t>
  </si>
  <si>
    <t>高苏亚拉图</t>
  </si>
  <si>
    <t>李富江</t>
  </si>
  <si>
    <t>李敖民</t>
  </si>
  <si>
    <t>阿固达木</t>
  </si>
  <si>
    <t>朝格毕力格</t>
  </si>
  <si>
    <t>包小龙</t>
  </si>
  <si>
    <t>巴达拉呼</t>
  </si>
  <si>
    <t>梁七十三</t>
  </si>
  <si>
    <t>宝阿木古冷</t>
  </si>
  <si>
    <t>其乐木格</t>
  </si>
  <si>
    <t>布和孟来</t>
  </si>
  <si>
    <t>宝伊拉图</t>
  </si>
  <si>
    <t>梁青格乐图</t>
  </si>
  <si>
    <t>宝阿嘎如</t>
  </si>
  <si>
    <t>马布日古德</t>
  </si>
  <si>
    <t>韩其力格尔</t>
  </si>
  <si>
    <t>白音孟和</t>
  </si>
  <si>
    <t>包那日苏</t>
  </si>
  <si>
    <t>包金刚（内电子）</t>
  </si>
  <si>
    <t>刘格日乐图</t>
  </si>
  <si>
    <t>包金山</t>
  </si>
  <si>
    <t>赵苏力德</t>
  </si>
  <si>
    <t>梁青松</t>
  </si>
  <si>
    <t>白吉雅图</t>
  </si>
  <si>
    <t>左丽平</t>
  </si>
  <si>
    <t>高图力古日</t>
  </si>
  <si>
    <t>宝银</t>
  </si>
  <si>
    <t>苏日嘎拉图</t>
  </si>
  <si>
    <t>王浩日娃</t>
  </si>
  <si>
    <t>陈额尔敦德乐</t>
  </si>
  <si>
    <t>梁巴达拉贵</t>
  </si>
  <si>
    <t>宝国庆</t>
  </si>
  <si>
    <t>伊特格舍</t>
  </si>
  <si>
    <t>宝双喜</t>
  </si>
  <si>
    <t>李白音通力嘎</t>
  </si>
  <si>
    <t>白钱达门</t>
  </si>
  <si>
    <t>车力根</t>
  </si>
  <si>
    <t>包温泉</t>
  </si>
  <si>
    <t>敖日格勒</t>
  </si>
  <si>
    <t>巴雅斯古冷</t>
  </si>
  <si>
    <t>佟田林</t>
  </si>
  <si>
    <t>曹智博</t>
  </si>
  <si>
    <t>姚迪</t>
  </si>
  <si>
    <t>刘智超</t>
  </si>
  <si>
    <t>于白音那木拉</t>
  </si>
  <si>
    <t>曲海涛</t>
  </si>
  <si>
    <t>崔茗淏</t>
  </si>
  <si>
    <t>王宏伟</t>
  </si>
  <si>
    <t>马青扬</t>
  </si>
  <si>
    <t>周延龙</t>
  </si>
  <si>
    <t>孙伟</t>
  </si>
  <si>
    <t>杜晓磊</t>
  </si>
  <si>
    <t>廉纳勤</t>
  </si>
  <si>
    <t>王振超</t>
  </si>
  <si>
    <t>王立辉</t>
  </si>
  <si>
    <t>平安</t>
  </si>
  <si>
    <t>马香涛</t>
  </si>
  <si>
    <t>徐立强</t>
  </si>
  <si>
    <t>杨磊</t>
  </si>
  <si>
    <t>王晓明</t>
  </si>
  <si>
    <t>杜宪章</t>
  </si>
  <si>
    <t>刘成佳</t>
  </si>
  <si>
    <t>于瑞</t>
  </si>
  <si>
    <t>周洋</t>
  </si>
  <si>
    <t>魏立波</t>
  </si>
  <si>
    <t>李殿龙</t>
  </si>
  <si>
    <t>张岩</t>
  </si>
  <si>
    <t>李志红</t>
  </si>
  <si>
    <t>杭青连</t>
  </si>
  <si>
    <t>名次</t>
  </si>
  <si>
    <t>包勿云必力格</t>
  </si>
  <si>
    <t>性
别</t>
  </si>
  <si>
    <t>笔试
成绩</t>
  </si>
  <si>
    <t>总成绩</t>
  </si>
  <si>
    <t>体能四项
总成绩</t>
  </si>
  <si>
    <t>体能平
均成绩</t>
  </si>
  <si>
    <t>笔试40%
折合成绩</t>
  </si>
  <si>
    <t>公开招聘公安机关警务工作人员考试成绩公布单（普通岗位5）</t>
  </si>
  <si>
    <t>公开招聘公安机关警务工作人员考试成绩公布单（普通岗位4）</t>
  </si>
  <si>
    <t>包勿云必力格</t>
  </si>
  <si>
    <t>宋涛</t>
  </si>
  <si>
    <t>廉纳勤</t>
  </si>
  <si>
    <t>准考证号</t>
  </si>
  <si>
    <t>公开招聘公安机关警务工作人员考试成绩公布单（普通岗位1）</t>
  </si>
  <si>
    <t>体能60%折
合成绩</t>
  </si>
  <si>
    <t>准考证号</t>
  </si>
  <si>
    <t>性
别</t>
  </si>
  <si>
    <t>体能四项
总成绩</t>
  </si>
  <si>
    <t>体能平
均成绩</t>
  </si>
  <si>
    <t>笔试
成绩</t>
  </si>
  <si>
    <t>笔试40%
折合成绩</t>
  </si>
  <si>
    <t>总成绩</t>
  </si>
  <si>
    <t>名次</t>
  </si>
  <si>
    <t>公开招聘公安机关警务工作人员考试成绩公布单（复退军人）</t>
  </si>
  <si>
    <t>公开招聘公安机关警务工作人员考试成绩公布单（蒙汉兼通岗位1）</t>
  </si>
  <si>
    <t>体能60%折合成绩</t>
  </si>
  <si>
    <t>体能60%折
合成绩</t>
  </si>
  <si>
    <t>公开招聘公安机关警务工作人员考试成绩公布单（蒙汉兼通岗位2）</t>
  </si>
  <si>
    <t>体能60%折
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</si>
</sst>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sz val="14"/>
      <name val="仿宋_GB2312"/>
      <family val="3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sz val="12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45" applyFont="1" applyFill="1" applyBorder="1" applyAlignment="1">
      <alignment horizontal="center" vertical="center"/>
      <protection/>
    </xf>
    <xf numFmtId="0" fontId="44" fillId="33" borderId="10" xfId="43" applyFont="1" applyFill="1" applyBorder="1" applyAlignment="1">
      <alignment horizontal="center" vertical="center"/>
      <protection/>
    </xf>
    <xf numFmtId="0" fontId="44" fillId="33" borderId="10" xfId="44" applyFont="1" applyFill="1" applyBorder="1" applyAlignment="1">
      <alignment horizontal="center" vertical="center"/>
      <protection/>
    </xf>
    <xf numFmtId="0" fontId="44" fillId="33" borderId="10" xfId="49" applyFont="1" applyFill="1" applyBorder="1" applyAlignment="1">
      <alignment horizontal="center" vertical="center"/>
      <protection/>
    </xf>
    <xf numFmtId="0" fontId="44" fillId="33" borderId="10" xfId="47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44" fillId="33" borderId="10" xfId="49" applyFont="1" applyFill="1" applyBorder="1" applyAlignment="1">
      <alignment horizontal="center" vertical="center"/>
      <protection/>
    </xf>
    <xf numFmtId="0" fontId="44" fillId="33" borderId="10" xfId="0" applyFont="1" applyFill="1" applyBorder="1" applyAlignment="1">
      <alignment horizontal="center" vertical="center"/>
    </xf>
    <xf numFmtId="0" fontId="44" fillId="33" borderId="10" xfId="44" applyFont="1" applyFill="1" applyBorder="1" applyAlignment="1">
      <alignment horizontal="center" vertical="center"/>
      <protection/>
    </xf>
    <xf numFmtId="0" fontId="44" fillId="33" borderId="10" xfId="5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7" fillId="0" borderId="10" xfId="5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 wrapText="1"/>
    </xf>
    <xf numFmtId="0" fontId="27" fillId="0" borderId="10" xfId="52" applyBorder="1" applyAlignment="1">
      <alignment horizontal="center" vertical="center"/>
      <protection/>
    </xf>
    <xf numFmtId="0" fontId="27" fillId="0" borderId="10" xfId="42" applyBorder="1" applyAlignment="1">
      <alignment horizontal="center" vertical="top"/>
      <protection/>
    </xf>
    <xf numFmtId="0" fontId="7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2" xfId="43"/>
    <cellStyle name="常规 2 2" xfId="44"/>
    <cellStyle name="常规 3" xfId="45"/>
    <cellStyle name="常规 3 2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O19" sqref="O19"/>
    </sheetView>
  </sheetViews>
  <sheetFormatPr defaultColWidth="9.00390625" defaultRowHeight="14.25"/>
  <cols>
    <col min="1" max="1" width="12.25390625" style="1" customWidth="1"/>
    <col min="2" max="2" width="13.50390625" style="1" customWidth="1"/>
    <col min="3" max="3" width="3.375" style="1" customWidth="1"/>
    <col min="4" max="5" width="9.125" style="1" customWidth="1"/>
    <col min="6" max="6" width="9.75390625" style="1" customWidth="1"/>
    <col min="7" max="8" width="9.00390625" style="1" customWidth="1"/>
    <col min="9" max="9" width="8.00390625" style="1" customWidth="1"/>
    <col min="10" max="10" width="6.375" style="1" customWidth="1"/>
    <col min="11" max="16384" width="9.00390625" style="1" customWidth="1"/>
  </cols>
  <sheetData>
    <row r="1" spans="1:10" ht="39.75" customHeight="1">
      <c r="A1" s="27" t="s">
        <v>289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6" customHeight="1">
      <c r="A2" s="20" t="s">
        <v>288</v>
      </c>
      <c r="B2" s="21" t="s">
        <v>0</v>
      </c>
      <c r="C2" s="20" t="s">
        <v>277</v>
      </c>
      <c r="D2" s="20" t="s">
        <v>280</v>
      </c>
      <c r="E2" s="11" t="s">
        <v>281</v>
      </c>
      <c r="F2" s="22" t="s">
        <v>302</v>
      </c>
      <c r="G2" s="11" t="s">
        <v>278</v>
      </c>
      <c r="H2" s="11" t="s">
        <v>282</v>
      </c>
      <c r="I2" s="12" t="s">
        <v>279</v>
      </c>
      <c r="J2" s="12" t="s">
        <v>275</v>
      </c>
    </row>
    <row r="3" spans="1:10" ht="24.75" customHeight="1">
      <c r="A3" s="17">
        <f>VLOOKUP(B3,'无'!$B$2:$C$274,2,FALSE)</f>
        <v>10126010110</v>
      </c>
      <c r="B3" s="15" t="s">
        <v>260</v>
      </c>
      <c r="C3" s="9" t="s">
        <v>44</v>
      </c>
      <c r="D3" s="4">
        <v>400</v>
      </c>
      <c r="E3" s="4">
        <v>100</v>
      </c>
      <c r="F3" s="4">
        <v>60</v>
      </c>
      <c r="G3" s="23">
        <v>73.4</v>
      </c>
      <c r="H3" s="4">
        <f aca="true" t="shared" si="0" ref="H3:H20">G3*0.4</f>
        <v>29.360000000000003</v>
      </c>
      <c r="I3" s="3">
        <f aca="true" t="shared" si="1" ref="I3:I20">F3+H3</f>
        <v>89.36</v>
      </c>
      <c r="J3" s="3">
        <v>1</v>
      </c>
    </row>
    <row r="4" spans="1:10" ht="24.75" customHeight="1">
      <c r="A4" s="17">
        <f>VLOOKUP(B4,'无'!$B$2:$C$274,2,FALSE)</f>
        <v>10126010105</v>
      </c>
      <c r="B4" s="9" t="s">
        <v>248</v>
      </c>
      <c r="C4" s="9" t="s">
        <v>44</v>
      </c>
      <c r="D4" s="4">
        <v>395</v>
      </c>
      <c r="E4" s="4">
        <v>98.75</v>
      </c>
      <c r="F4" s="4">
        <v>59.25</v>
      </c>
      <c r="G4" s="23">
        <v>73.8</v>
      </c>
      <c r="H4" s="4">
        <f t="shared" si="0"/>
        <v>29.52</v>
      </c>
      <c r="I4" s="3">
        <f t="shared" si="1"/>
        <v>88.77</v>
      </c>
      <c r="J4" s="3">
        <v>2</v>
      </c>
    </row>
    <row r="5" spans="1:10" ht="24.75" customHeight="1">
      <c r="A5" s="17">
        <f>VLOOKUP(B5,'无'!$B$2:$C$274,2,FALSE)</f>
        <v>10126010115</v>
      </c>
      <c r="B5" s="9" t="s">
        <v>249</v>
      </c>
      <c r="C5" s="9" t="s">
        <v>44</v>
      </c>
      <c r="D5" s="4">
        <v>395</v>
      </c>
      <c r="E5" s="4">
        <v>98.75</v>
      </c>
      <c r="F5" s="4">
        <v>59.25</v>
      </c>
      <c r="G5" s="23">
        <v>71.1</v>
      </c>
      <c r="H5" s="4">
        <f t="shared" si="0"/>
        <v>28.439999999999998</v>
      </c>
      <c r="I5" s="3">
        <f t="shared" si="1"/>
        <v>87.69</v>
      </c>
      <c r="J5" s="3">
        <v>3</v>
      </c>
    </row>
    <row r="6" spans="1:10" ht="24.75" customHeight="1">
      <c r="A6" s="17">
        <f>VLOOKUP(B6,'无'!$B$2:$C$274,2,FALSE)</f>
        <v>10126010104</v>
      </c>
      <c r="B6" s="9" t="s">
        <v>263</v>
      </c>
      <c r="C6" s="9" t="s">
        <v>44</v>
      </c>
      <c r="D6" s="4">
        <v>400</v>
      </c>
      <c r="E6" s="4">
        <v>100</v>
      </c>
      <c r="F6" s="4">
        <v>60</v>
      </c>
      <c r="G6" s="23">
        <v>66.8</v>
      </c>
      <c r="H6" s="4">
        <f t="shared" si="0"/>
        <v>26.72</v>
      </c>
      <c r="I6" s="3">
        <f t="shared" si="1"/>
        <v>86.72</v>
      </c>
      <c r="J6" s="3">
        <v>4</v>
      </c>
    </row>
    <row r="7" spans="1:10" ht="24.75" customHeight="1">
      <c r="A7" s="17">
        <f>VLOOKUP(B7,'无'!$B$2:$C$274,2,FALSE)</f>
        <v>10126010109</v>
      </c>
      <c r="B7" s="9" t="s">
        <v>255</v>
      </c>
      <c r="C7" s="9" t="s">
        <v>44</v>
      </c>
      <c r="D7" s="4">
        <v>385</v>
      </c>
      <c r="E7" s="4">
        <v>96.25</v>
      </c>
      <c r="F7" s="4">
        <v>57.75</v>
      </c>
      <c r="G7" s="23">
        <v>72</v>
      </c>
      <c r="H7" s="4">
        <f t="shared" si="0"/>
        <v>28.8</v>
      </c>
      <c r="I7" s="3">
        <f t="shared" si="1"/>
        <v>86.55</v>
      </c>
      <c r="J7" s="3">
        <v>5</v>
      </c>
    </row>
    <row r="8" spans="1:10" ht="24.75" customHeight="1">
      <c r="A8" s="17">
        <f>VLOOKUP(B8,'无'!$B$2:$C$274,2,FALSE)</f>
        <v>10126010106</v>
      </c>
      <c r="B8" s="9" t="s">
        <v>251</v>
      </c>
      <c r="C8" s="9" t="s">
        <v>44</v>
      </c>
      <c r="D8" s="4">
        <v>395</v>
      </c>
      <c r="E8" s="4">
        <v>98.75</v>
      </c>
      <c r="F8" s="4">
        <v>59.25</v>
      </c>
      <c r="G8" s="23">
        <v>62.9</v>
      </c>
      <c r="H8" s="4">
        <f t="shared" si="0"/>
        <v>25.16</v>
      </c>
      <c r="I8" s="3">
        <f t="shared" si="1"/>
        <v>84.41</v>
      </c>
      <c r="J8" s="3">
        <v>6</v>
      </c>
    </row>
    <row r="9" spans="1:10" ht="24.75" customHeight="1">
      <c r="A9" s="17">
        <f>VLOOKUP(B9,'无'!$B$2:$C$274,2,FALSE)</f>
        <v>10126010113</v>
      </c>
      <c r="B9" s="9" t="s">
        <v>287</v>
      </c>
      <c r="C9" s="9" t="s">
        <v>44</v>
      </c>
      <c r="D9" s="4">
        <v>400</v>
      </c>
      <c r="E9" s="4">
        <v>100</v>
      </c>
      <c r="F9" s="4">
        <v>60</v>
      </c>
      <c r="G9" s="23">
        <v>59.7</v>
      </c>
      <c r="H9" s="4">
        <f t="shared" si="0"/>
        <v>23.880000000000003</v>
      </c>
      <c r="I9" s="3">
        <f t="shared" si="1"/>
        <v>83.88</v>
      </c>
      <c r="J9" s="3">
        <v>7</v>
      </c>
    </row>
    <row r="10" spans="1:10" ht="24.75" customHeight="1">
      <c r="A10" s="17">
        <f>VLOOKUP(B10,'无'!$B$2:$C$274,2,FALSE)</f>
        <v>10126010117</v>
      </c>
      <c r="B10" s="9" t="s">
        <v>257</v>
      </c>
      <c r="C10" s="9" t="s">
        <v>44</v>
      </c>
      <c r="D10" s="4">
        <v>370</v>
      </c>
      <c r="E10" s="4">
        <v>92.5</v>
      </c>
      <c r="F10" s="4">
        <v>55.5</v>
      </c>
      <c r="G10" s="23">
        <v>69.4</v>
      </c>
      <c r="H10" s="4">
        <f t="shared" si="0"/>
        <v>27.760000000000005</v>
      </c>
      <c r="I10" s="3">
        <f t="shared" si="1"/>
        <v>83.26</v>
      </c>
      <c r="J10" s="3">
        <v>8</v>
      </c>
    </row>
    <row r="11" spans="1:10" ht="24.75" customHeight="1">
      <c r="A11" s="17">
        <f>VLOOKUP(B11,'无'!$B$2:$C$274,2,FALSE)</f>
        <v>10126010108</v>
      </c>
      <c r="B11" s="9" t="s">
        <v>262</v>
      </c>
      <c r="C11" s="9" t="s">
        <v>44</v>
      </c>
      <c r="D11" s="4">
        <v>360</v>
      </c>
      <c r="E11" s="4">
        <v>90</v>
      </c>
      <c r="F11" s="4">
        <v>54</v>
      </c>
      <c r="G11" s="23">
        <v>71.15</v>
      </c>
      <c r="H11" s="4">
        <f t="shared" si="0"/>
        <v>28.460000000000004</v>
      </c>
      <c r="I11" s="3">
        <f t="shared" si="1"/>
        <v>82.46000000000001</v>
      </c>
      <c r="J11" s="3">
        <v>9</v>
      </c>
    </row>
    <row r="12" spans="1:10" ht="24.75" customHeight="1">
      <c r="A12" s="17">
        <f>VLOOKUP(B12,'无'!$B$2:$C$274,2,FALSE)</f>
        <v>10126010102</v>
      </c>
      <c r="B12" s="9" t="s">
        <v>264</v>
      </c>
      <c r="C12" s="9" t="s">
        <v>44</v>
      </c>
      <c r="D12" s="4">
        <v>385</v>
      </c>
      <c r="E12" s="4">
        <v>96.25</v>
      </c>
      <c r="F12" s="4">
        <v>57.75</v>
      </c>
      <c r="G12" s="23">
        <v>60.35</v>
      </c>
      <c r="H12" s="4">
        <f t="shared" si="0"/>
        <v>24.14</v>
      </c>
      <c r="I12" s="3">
        <f t="shared" si="1"/>
        <v>81.89</v>
      </c>
      <c r="J12" s="3">
        <v>10</v>
      </c>
    </row>
    <row r="13" spans="1:10" ht="24.75" customHeight="1">
      <c r="A13" s="17">
        <f>VLOOKUP(B13,'无'!$B$2:$C$274,2,FALSE)</f>
        <v>10126010111</v>
      </c>
      <c r="B13" s="9" t="s">
        <v>259</v>
      </c>
      <c r="C13" s="9" t="s">
        <v>44</v>
      </c>
      <c r="D13" s="4">
        <v>380</v>
      </c>
      <c r="E13" s="4">
        <v>95</v>
      </c>
      <c r="F13" s="4">
        <v>57</v>
      </c>
      <c r="G13" s="23">
        <v>50.4</v>
      </c>
      <c r="H13" s="4">
        <f t="shared" si="0"/>
        <v>20.16</v>
      </c>
      <c r="I13" s="3">
        <f t="shared" si="1"/>
        <v>77.16</v>
      </c>
      <c r="J13" s="3">
        <v>11</v>
      </c>
    </row>
    <row r="14" spans="1:10" ht="24.75" customHeight="1">
      <c r="A14" s="17">
        <f>VLOOKUP(B14,'无'!$B$2:$C$274,2,FALSE)</f>
        <v>10126010107</v>
      </c>
      <c r="B14" s="9" t="s">
        <v>256</v>
      </c>
      <c r="C14" s="9" t="s">
        <v>44</v>
      </c>
      <c r="D14" s="4">
        <v>370</v>
      </c>
      <c r="E14" s="4">
        <v>92.5</v>
      </c>
      <c r="F14" s="4">
        <v>55.5</v>
      </c>
      <c r="G14" s="23">
        <v>53.95</v>
      </c>
      <c r="H14" s="4">
        <f t="shared" si="0"/>
        <v>21.580000000000002</v>
      </c>
      <c r="I14" s="3">
        <f t="shared" si="1"/>
        <v>77.08</v>
      </c>
      <c r="J14" s="3">
        <v>12</v>
      </c>
    </row>
    <row r="15" spans="1:10" ht="24.75" customHeight="1">
      <c r="A15" s="17">
        <f>VLOOKUP(B15,'无'!$B$2:$C$274,2,FALSE)</f>
        <v>10126010103</v>
      </c>
      <c r="B15" s="9" t="s">
        <v>250</v>
      </c>
      <c r="C15" s="9" t="s">
        <v>44</v>
      </c>
      <c r="D15" s="4">
        <v>385</v>
      </c>
      <c r="E15" s="4">
        <v>96.25</v>
      </c>
      <c r="F15" s="4">
        <v>57.75</v>
      </c>
      <c r="G15" s="23">
        <v>46.6</v>
      </c>
      <c r="H15" s="4">
        <f t="shared" si="0"/>
        <v>18.64</v>
      </c>
      <c r="I15" s="3">
        <f t="shared" si="1"/>
        <v>76.39</v>
      </c>
      <c r="J15" s="3">
        <v>13</v>
      </c>
    </row>
    <row r="16" spans="1:10" ht="24.75" customHeight="1">
      <c r="A16" s="17">
        <f>VLOOKUP(B16,'无'!$B$2:$C$274,2,FALSE)</f>
        <v>10126010101</v>
      </c>
      <c r="B16" s="9" t="s">
        <v>261</v>
      </c>
      <c r="C16" s="9" t="s">
        <v>44</v>
      </c>
      <c r="D16" s="4">
        <v>390</v>
      </c>
      <c r="E16" s="4">
        <v>97.5</v>
      </c>
      <c r="F16" s="4">
        <v>58.5</v>
      </c>
      <c r="G16" s="23">
        <v>44.6</v>
      </c>
      <c r="H16" s="4">
        <f t="shared" si="0"/>
        <v>17.84</v>
      </c>
      <c r="I16" s="3">
        <f t="shared" si="1"/>
        <v>76.34</v>
      </c>
      <c r="J16" s="3">
        <v>14</v>
      </c>
    </row>
    <row r="17" spans="1:10" ht="24.75" customHeight="1">
      <c r="A17" s="17">
        <f>VLOOKUP(B17,'无'!$B$2:$C$274,2,FALSE)</f>
        <v>10126010112</v>
      </c>
      <c r="B17" s="9" t="s">
        <v>252</v>
      </c>
      <c r="C17" s="9" t="s">
        <v>44</v>
      </c>
      <c r="D17" s="4">
        <v>370</v>
      </c>
      <c r="E17" s="4">
        <v>92.5</v>
      </c>
      <c r="F17" s="4">
        <v>55.5</v>
      </c>
      <c r="G17" s="23">
        <v>51.1</v>
      </c>
      <c r="H17" s="4">
        <f t="shared" si="0"/>
        <v>20.44</v>
      </c>
      <c r="I17" s="3">
        <f t="shared" si="1"/>
        <v>75.94</v>
      </c>
      <c r="J17" s="3">
        <v>15</v>
      </c>
    </row>
    <row r="18" spans="1:10" ht="24.75" customHeight="1">
      <c r="A18" s="17">
        <f>VLOOKUP(B18,'无'!$B$2:$C$274,2,FALSE)</f>
        <v>10126010116</v>
      </c>
      <c r="B18" s="9" t="s">
        <v>253</v>
      </c>
      <c r="C18" s="9" t="s">
        <v>44</v>
      </c>
      <c r="D18" s="4">
        <v>355</v>
      </c>
      <c r="E18" s="4">
        <v>88.75</v>
      </c>
      <c r="F18" s="4">
        <v>53.25</v>
      </c>
      <c r="G18" s="23">
        <v>48.5</v>
      </c>
      <c r="H18" s="4">
        <f t="shared" si="0"/>
        <v>19.400000000000002</v>
      </c>
      <c r="I18" s="3">
        <f t="shared" si="1"/>
        <v>72.65</v>
      </c>
      <c r="J18" s="3">
        <v>16</v>
      </c>
    </row>
    <row r="19" spans="1:10" ht="24.75" customHeight="1">
      <c r="A19" s="17">
        <f>VLOOKUP(B19,'无'!$B$2:$C$274,2,FALSE)</f>
        <v>10126010114</v>
      </c>
      <c r="B19" s="9" t="s">
        <v>254</v>
      </c>
      <c r="C19" s="9" t="s">
        <v>44</v>
      </c>
      <c r="D19" s="4">
        <v>355</v>
      </c>
      <c r="E19" s="4">
        <v>88.75</v>
      </c>
      <c r="F19" s="4">
        <v>53.25</v>
      </c>
      <c r="G19" s="23">
        <v>47.5</v>
      </c>
      <c r="H19" s="4">
        <f t="shared" si="0"/>
        <v>19</v>
      </c>
      <c r="I19" s="3">
        <f t="shared" si="1"/>
        <v>72.25</v>
      </c>
      <c r="J19" s="3">
        <v>17</v>
      </c>
    </row>
    <row r="20" spans="1:10" ht="24.75" customHeight="1">
      <c r="A20" s="17">
        <f>VLOOKUP(B20,'无'!$B$2:$C$274,2,FALSE)</f>
        <v>10126010118</v>
      </c>
      <c r="B20" s="9" t="s">
        <v>247</v>
      </c>
      <c r="C20" s="10" t="s">
        <v>44</v>
      </c>
      <c r="D20" s="4">
        <v>340</v>
      </c>
      <c r="E20" s="4">
        <v>85</v>
      </c>
      <c r="F20" s="4">
        <v>51</v>
      </c>
      <c r="G20" s="23">
        <v>46.25</v>
      </c>
      <c r="H20" s="4">
        <f t="shared" si="0"/>
        <v>18.5</v>
      </c>
      <c r="I20" s="3">
        <f t="shared" si="1"/>
        <v>69.5</v>
      </c>
      <c r="J20" s="3">
        <v>18</v>
      </c>
    </row>
    <row r="21" spans="1:5" ht="14.25">
      <c r="A21" s="2"/>
      <c r="B21" s="2"/>
      <c r="C21" s="2"/>
      <c r="D21" s="2"/>
      <c r="E21" s="2"/>
    </row>
    <row r="22" spans="3:5" ht="14.25">
      <c r="C22" s="2"/>
      <c r="D22" s="2"/>
      <c r="E22" s="2"/>
    </row>
    <row r="23" spans="3:5" ht="14.25">
      <c r="C23" s="2"/>
      <c r="D23" s="2"/>
      <c r="E23" s="2"/>
    </row>
    <row r="24" spans="3:5" ht="14.25">
      <c r="C24" s="2"/>
      <c r="D24" s="2"/>
      <c r="E24" s="2"/>
    </row>
    <row r="25" spans="3:5" ht="14.25">
      <c r="C25" s="2"/>
      <c r="D25" s="2"/>
      <c r="E25" s="2"/>
    </row>
    <row r="26" spans="3:5" ht="14.25">
      <c r="C26" s="2"/>
      <c r="D26" s="2"/>
      <c r="E26" s="2"/>
    </row>
    <row r="27" spans="3:5" ht="14.25">
      <c r="C27" s="2"/>
      <c r="D27" s="2"/>
      <c r="E27" s="2"/>
    </row>
    <row r="28" spans="3:5" ht="14.25">
      <c r="C28" s="2"/>
      <c r="D28" s="2"/>
      <c r="E28" s="2"/>
    </row>
    <row r="29" spans="3:5" ht="14.25">
      <c r="C29" s="2"/>
      <c r="D29" s="2"/>
      <c r="E29" s="2"/>
    </row>
    <row r="30" spans="3:5" ht="14.25">
      <c r="C30" s="2"/>
      <c r="D30" s="2"/>
      <c r="E30" s="2"/>
    </row>
    <row r="31" spans="3:5" ht="14.25">
      <c r="C31" s="2"/>
      <c r="D31" s="2"/>
      <c r="E31" s="2"/>
    </row>
    <row r="32" spans="3:5" ht="14.25">
      <c r="C32" s="2"/>
      <c r="D32" s="2"/>
      <c r="E32" s="2"/>
    </row>
    <row r="33" spans="3:5" ht="14.25">
      <c r="C33" s="2"/>
      <c r="D33" s="2"/>
      <c r="E33" s="2"/>
    </row>
    <row r="34" spans="3:5" ht="14.25">
      <c r="C34" s="2"/>
      <c r="D34" s="2"/>
      <c r="E34" s="2"/>
    </row>
    <row r="35" spans="3:5" ht="14.25">
      <c r="C35" s="2"/>
      <c r="D35" s="2"/>
      <c r="E35" s="2"/>
    </row>
    <row r="36" spans="3:5" ht="14.25">
      <c r="C36" s="2"/>
      <c r="D36" s="2"/>
      <c r="E36" s="2"/>
    </row>
    <row r="37" spans="3:5" ht="14.25">
      <c r="C37" s="2"/>
      <c r="D37" s="2"/>
      <c r="E37" s="2"/>
    </row>
    <row r="38" spans="3:5" ht="14.25">
      <c r="C38" s="2"/>
      <c r="D38" s="2"/>
      <c r="E38" s="2"/>
    </row>
    <row r="39" spans="3:5" ht="14.25">
      <c r="C39" s="2"/>
      <c r="D39" s="2"/>
      <c r="E39" s="2"/>
    </row>
    <row r="40" spans="3:5" ht="14.25">
      <c r="C40" s="2"/>
      <c r="D40" s="2"/>
      <c r="E40" s="2"/>
    </row>
    <row r="41" spans="3:5" ht="14.25">
      <c r="C41" s="2"/>
      <c r="D41" s="2"/>
      <c r="E41" s="2"/>
    </row>
    <row r="42" spans="3:5" ht="14.25">
      <c r="C42" s="2"/>
      <c r="D42" s="2"/>
      <c r="E42" s="2"/>
    </row>
    <row r="43" spans="3:5" ht="14.25">
      <c r="C43" s="2"/>
      <c r="D43" s="2"/>
      <c r="E43" s="2"/>
    </row>
    <row r="44" spans="3:5" ht="14.25">
      <c r="C44" s="2"/>
      <c r="D44" s="2"/>
      <c r="E44" s="2"/>
    </row>
    <row r="45" spans="3:5" ht="14.25">
      <c r="C45" s="2"/>
      <c r="D45" s="2"/>
      <c r="E45" s="2"/>
    </row>
    <row r="46" spans="3:5" ht="14.25">
      <c r="C46" s="2"/>
      <c r="D46" s="2"/>
      <c r="E46" s="2"/>
    </row>
    <row r="47" spans="3:5" ht="14.25">
      <c r="C47" s="2"/>
      <c r="D47" s="2"/>
      <c r="E47" s="2"/>
    </row>
    <row r="48" spans="3:5" ht="14.25">
      <c r="C48" s="2"/>
      <c r="D48" s="2"/>
      <c r="E48" s="2"/>
    </row>
    <row r="49" spans="3:5" ht="14.25">
      <c r="C49" s="2"/>
      <c r="D49" s="2"/>
      <c r="E49" s="2"/>
    </row>
    <row r="50" spans="3:5" ht="14.25">
      <c r="C50" s="2"/>
      <c r="D50" s="2"/>
      <c r="E50" s="2"/>
    </row>
    <row r="51" spans="3:5" ht="14.25">
      <c r="C51" s="2"/>
      <c r="D51" s="2"/>
      <c r="E51" s="2"/>
    </row>
    <row r="52" spans="3:5" ht="14.25">
      <c r="C52" s="2"/>
      <c r="D52" s="2"/>
      <c r="E52" s="2"/>
    </row>
    <row r="53" spans="3:5" ht="14.25">
      <c r="C53" s="2"/>
      <c r="D53" s="2"/>
      <c r="E53" s="2"/>
    </row>
    <row r="54" spans="3:5" ht="14.25">
      <c r="C54" s="2"/>
      <c r="D54" s="2"/>
      <c r="E54" s="2"/>
    </row>
    <row r="55" spans="3:5" ht="14.25">
      <c r="C55" s="2"/>
      <c r="D55" s="2"/>
      <c r="E55" s="2"/>
    </row>
    <row r="56" spans="3:5" ht="14.25">
      <c r="C56" s="2"/>
      <c r="D56" s="2"/>
      <c r="E56" s="2"/>
    </row>
  </sheetData>
  <sheetProtection/>
  <mergeCells count="1">
    <mergeCell ref="A1:J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4">
      <selection activeCell="M23" sqref="M23"/>
    </sheetView>
  </sheetViews>
  <sheetFormatPr defaultColWidth="9.00390625" defaultRowHeight="14.25"/>
  <cols>
    <col min="1" max="1" width="12.50390625" style="1" customWidth="1"/>
    <col min="2" max="2" width="16.875" style="1" customWidth="1"/>
    <col min="3" max="3" width="3.875" style="1" customWidth="1"/>
    <col min="4" max="4" width="9.25390625" style="1" customWidth="1"/>
    <col min="5" max="5" width="7.875" style="1" customWidth="1"/>
    <col min="6" max="6" width="10.00390625" style="1" customWidth="1"/>
    <col min="7" max="7" width="7.375" style="1" customWidth="1"/>
    <col min="8" max="8" width="9.125" style="1" customWidth="1"/>
    <col min="9" max="9" width="7.50390625" style="1" customWidth="1"/>
    <col min="10" max="10" width="6.125" style="1" customWidth="1"/>
    <col min="11" max="16384" width="9.00390625" style="1" customWidth="1"/>
  </cols>
  <sheetData>
    <row r="1" spans="1:10" ht="29.25" customHeight="1">
      <c r="A1" s="27" t="s">
        <v>284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3" customHeight="1">
      <c r="A2" s="20" t="s">
        <v>288</v>
      </c>
      <c r="B2" s="21" t="s">
        <v>0</v>
      </c>
      <c r="C2" s="20" t="s">
        <v>277</v>
      </c>
      <c r="D2" s="11" t="s">
        <v>280</v>
      </c>
      <c r="E2" s="11" t="s">
        <v>281</v>
      </c>
      <c r="F2" s="22" t="s">
        <v>302</v>
      </c>
      <c r="G2" s="11" t="s">
        <v>278</v>
      </c>
      <c r="H2" s="11" t="s">
        <v>282</v>
      </c>
      <c r="I2" s="12" t="s">
        <v>279</v>
      </c>
      <c r="J2" s="12" t="s">
        <v>275</v>
      </c>
    </row>
    <row r="3" spans="1:10" ht="21.75" customHeight="1">
      <c r="A3" s="17">
        <f>VLOOKUP(B3,'无'!$B$2:$C$274,2,FALSE)</f>
        <v>10126010203</v>
      </c>
      <c r="B3" s="17" t="s">
        <v>98</v>
      </c>
      <c r="C3" s="7" t="s">
        <v>44</v>
      </c>
      <c r="D3" s="4">
        <v>400</v>
      </c>
      <c r="E3" s="4">
        <v>100</v>
      </c>
      <c r="F3" s="4">
        <v>60</v>
      </c>
      <c r="G3" s="23">
        <v>78.35</v>
      </c>
      <c r="H3" s="7">
        <f aca="true" t="shared" si="0" ref="H3:H34">G3*0.4</f>
        <v>31.34</v>
      </c>
      <c r="I3" s="4">
        <f aca="true" t="shared" si="1" ref="I3:I34">F3+H3</f>
        <v>91.34</v>
      </c>
      <c r="J3" s="4">
        <v>1</v>
      </c>
    </row>
    <row r="4" spans="1:10" ht="21.75" customHeight="1">
      <c r="A4" s="17">
        <f>VLOOKUP(B4,'无'!$B$2:$C$274,2,FALSE)</f>
        <v>10126010122</v>
      </c>
      <c r="B4" s="8" t="s">
        <v>91</v>
      </c>
      <c r="C4" s="7" t="s">
        <v>44</v>
      </c>
      <c r="D4" s="4">
        <v>400</v>
      </c>
      <c r="E4" s="4">
        <v>100</v>
      </c>
      <c r="F4" s="4">
        <v>60</v>
      </c>
      <c r="G4" s="23">
        <v>73.8</v>
      </c>
      <c r="H4" s="7">
        <f t="shared" si="0"/>
        <v>29.52</v>
      </c>
      <c r="I4" s="4">
        <f t="shared" si="1"/>
        <v>89.52</v>
      </c>
      <c r="J4" s="4">
        <v>2</v>
      </c>
    </row>
    <row r="5" spans="1:10" ht="21.75" customHeight="1">
      <c r="A5" s="17">
        <f>VLOOKUP(B5,'无'!$B$2:$C$274,2,FALSE)</f>
        <v>10126010130</v>
      </c>
      <c r="B5" s="8" t="s">
        <v>92</v>
      </c>
      <c r="C5" s="7" t="s">
        <v>44</v>
      </c>
      <c r="D5" s="4">
        <v>400</v>
      </c>
      <c r="E5" s="4">
        <v>100</v>
      </c>
      <c r="F5" s="4">
        <v>60</v>
      </c>
      <c r="G5" s="23">
        <v>71.1</v>
      </c>
      <c r="H5" s="7">
        <f t="shared" si="0"/>
        <v>28.439999999999998</v>
      </c>
      <c r="I5" s="4">
        <f t="shared" si="1"/>
        <v>88.44</v>
      </c>
      <c r="J5" s="4">
        <v>3</v>
      </c>
    </row>
    <row r="6" spans="1:10" ht="21.75" customHeight="1">
      <c r="A6" s="17">
        <f>VLOOKUP(B6,'无'!$B$2:$C$274,2,FALSE)</f>
        <v>10126010225</v>
      </c>
      <c r="B6" s="8" t="s">
        <v>154</v>
      </c>
      <c r="C6" s="7" t="s">
        <v>44</v>
      </c>
      <c r="D6" s="4">
        <v>400</v>
      </c>
      <c r="E6" s="4">
        <v>100</v>
      </c>
      <c r="F6" s="4">
        <v>60</v>
      </c>
      <c r="G6" s="23">
        <v>70.6</v>
      </c>
      <c r="H6" s="7">
        <f t="shared" si="0"/>
        <v>28.24</v>
      </c>
      <c r="I6" s="4">
        <f t="shared" si="1"/>
        <v>88.24</v>
      </c>
      <c r="J6" s="4">
        <v>4</v>
      </c>
    </row>
    <row r="7" spans="1:10" ht="21.75" customHeight="1">
      <c r="A7" s="17">
        <f>VLOOKUP(B7,'无'!$B$2:$C$274,2,FALSE)</f>
        <v>10126010217</v>
      </c>
      <c r="B7" s="8" t="s">
        <v>132</v>
      </c>
      <c r="C7" s="7" t="s">
        <v>44</v>
      </c>
      <c r="D7" s="4">
        <v>400</v>
      </c>
      <c r="E7" s="4">
        <v>100</v>
      </c>
      <c r="F7" s="4">
        <v>60</v>
      </c>
      <c r="G7" s="23">
        <v>70.15</v>
      </c>
      <c r="H7" s="7">
        <f t="shared" si="0"/>
        <v>28.060000000000002</v>
      </c>
      <c r="I7" s="4">
        <f t="shared" si="1"/>
        <v>88.06</v>
      </c>
      <c r="J7" s="4">
        <v>5</v>
      </c>
    </row>
    <row r="8" spans="1:10" ht="21.75" customHeight="1">
      <c r="A8" s="17">
        <f>VLOOKUP(B8,'无'!$B$2:$C$274,2,FALSE)</f>
        <v>10126010224</v>
      </c>
      <c r="B8" s="8" t="s">
        <v>148</v>
      </c>
      <c r="C8" s="7" t="s">
        <v>44</v>
      </c>
      <c r="D8" s="4">
        <v>400</v>
      </c>
      <c r="E8" s="4">
        <v>100</v>
      </c>
      <c r="F8" s="4">
        <v>60</v>
      </c>
      <c r="G8" s="23">
        <v>68.85</v>
      </c>
      <c r="H8" s="7">
        <f t="shared" si="0"/>
        <v>27.54</v>
      </c>
      <c r="I8" s="4">
        <f t="shared" si="1"/>
        <v>87.53999999999999</v>
      </c>
      <c r="J8" s="4">
        <v>6</v>
      </c>
    </row>
    <row r="9" spans="1:10" ht="21.75" customHeight="1">
      <c r="A9" s="17">
        <f>VLOOKUP(B9,'无'!$B$2:$C$274,2,FALSE)</f>
        <v>10126010326</v>
      </c>
      <c r="B9" s="18" t="s">
        <v>198</v>
      </c>
      <c r="C9" s="16" t="s">
        <v>44</v>
      </c>
      <c r="D9" s="4">
        <v>395</v>
      </c>
      <c r="E9" s="4">
        <v>98.75</v>
      </c>
      <c r="F9" s="4">
        <v>59.25</v>
      </c>
      <c r="G9" s="23">
        <v>70.45</v>
      </c>
      <c r="H9" s="7">
        <f t="shared" si="0"/>
        <v>28.180000000000003</v>
      </c>
      <c r="I9" s="4">
        <f t="shared" si="1"/>
        <v>87.43</v>
      </c>
      <c r="J9" s="4">
        <v>7</v>
      </c>
    </row>
    <row r="10" spans="1:10" ht="21.75" customHeight="1">
      <c r="A10" s="17">
        <f>VLOOKUP(B10,'无'!$B$2:$C$274,2,FALSE)</f>
        <v>10126010306</v>
      </c>
      <c r="B10" s="8" t="s">
        <v>71</v>
      </c>
      <c r="C10" s="7" t="s">
        <v>44</v>
      </c>
      <c r="D10" s="4">
        <v>395</v>
      </c>
      <c r="E10" s="4">
        <v>98.75</v>
      </c>
      <c r="F10" s="4">
        <v>59.25</v>
      </c>
      <c r="G10" s="23">
        <v>69.75</v>
      </c>
      <c r="H10" s="7">
        <f t="shared" si="0"/>
        <v>27.900000000000002</v>
      </c>
      <c r="I10" s="4">
        <f t="shared" si="1"/>
        <v>87.15</v>
      </c>
      <c r="J10" s="4">
        <v>8</v>
      </c>
    </row>
    <row r="11" spans="1:10" ht="21.75" customHeight="1">
      <c r="A11" s="17">
        <f>VLOOKUP(B11,'无'!$B$2:$C$274,2,FALSE)</f>
        <v>10126010205</v>
      </c>
      <c r="B11" s="8" t="s">
        <v>102</v>
      </c>
      <c r="C11" s="7" t="s">
        <v>44</v>
      </c>
      <c r="D11" s="4">
        <v>400</v>
      </c>
      <c r="E11" s="4">
        <v>100</v>
      </c>
      <c r="F11" s="4">
        <v>60</v>
      </c>
      <c r="G11" s="23">
        <v>67.8</v>
      </c>
      <c r="H11" s="7">
        <f t="shared" si="0"/>
        <v>27.12</v>
      </c>
      <c r="I11" s="4">
        <f t="shared" si="1"/>
        <v>87.12</v>
      </c>
      <c r="J11" s="4">
        <v>9</v>
      </c>
    </row>
    <row r="12" spans="1:10" ht="21.75" customHeight="1">
      <c r="A12" s="17">
        <f>VLOOKUP(B12,'无'!$B$2:$C$274,2,FALSE)</f>
        <v>10126010210</v>
      </c>
      <c r="B12" s="8" t="s">
        <v>117</v>
      </c>
      <c r="C12" s="7" t="s">
        <v>44</v>
      </c>
      <c r="D12" s="4">
        <v>400</v>
      </c>
      <c r="E12" s="4">
        <v>100</v>
      </c>
      <c r="F12" s="4">
        <v>60</v>
      </c>
      <c r="G12" s="23">
        <v>66.65</v>
      </c>
      <c r="H12" s="7">
        <f t="shared" si="0"/>
        <v>26.660000000000004</v>
      </c>
      <c r="I12" s="4">
        <f t="shared" si="1"/>
        <v>86.66</v>
      </c>
      <c r="J12" s="4">
        <v>10</v>
      </c>
    </row>
    <row r="13" spans="1:10" ht="21.75" customHeight="1">
      <c r="A13" s="17">
        <f>VLOOKUP(B13,'无'!$B$2:$C$274,2,FALSE)</f>
        <v>10126010220</v>
      </c>
      <c r="B13" s="8" t="s">
        <v>136</v>
      </c>
      <c r="C13" s="7" t="s">
        <v>44</v>
      </c>
      <c r="D13" s="4">
        <v>400</v>
      </c>
      <c r="E13" s="4">
        <v>100</v>
      </c>
      <c r="F13" s="4">
        <v>60</v>
      </c>
      <c r="G13" s="23">
        <v>65.9</v>
      </c>
      <c r="H13" s="7">
        <f t="shared" si="0"/>
        <v>26.360000000000003</v>
      </c>
      <c r="I13" s="4">
        <f t="shared" si="1"/>
        <v>86.36</v>
      </c>
      <c r="J13" s="4">
        <v>11</v>
      </c>
    </row>
    <row r="14" spans="1:10" ht="21.75" customHeight="1">
      <c r="A14" s="17">
        <f>VLOOKUP(B14,'无'!$B$2:$C$274,2,FALSE)</f>
        <v>10126010327</v>
      </c>
      <c r="B14" s="8" t="s">
        <v>171</v>
      </c>
      <c r="C14" s="7" t="s">
        <v>44</v>
      </c>
      <c r="D14" s="4">
        <v>390</v>
      </c>
      <c r="E14" s="4">
        <v>97.5</v>
      </c>
      <c r="F14" s="4">
        <v>58.5</v>
      </c>
      <c r="G14" s="23">
        <v>69</v>
      </c>
      <c r="H14" s="7">
        <f t="shared" si="0"/>
        <v>27.6</v>
      </c>
      <c r="I14" s="4">
        <f t="shared" si="1"/>
        <v>86.1</v>
      </c>
      <c r="J14" s="4">
        <v>12</v>
      </c>
    </row>
    <row r="15" spans="1:10" ht="21.75" customHeight="1">
      <c r="A15" s="17">
        <f>VLOOKUP(B15,'无'!$B$2:$C$274,2,FALSE)</f>
        <v>10126010415</v>
      </c>
      <c r="B15" s="8" t="s">
        <v>146</v>
      </c>
      <c r="C15" s="7" t="s">
        <v>44</v>
      </c>
      <c r="D15" s="4">
        <v>380</v>
      </c>
      <c r="E15" s="4">
        <v>95</v>
      </c>
      <c r="F15" s="4">
        <v>57</v>
      </c>
      <c r="G15" s="23">
        <v>72.75</v>
      </c>
      <c r="H15" s="7">
        <f t="shared" si="0"/>
        <v>29.1</v>
      </c>
      <c r="I15" s="4">
        <f t="shared" si="1"/>
        <v>86.1</v>
      </c>
      <c r="J15" s="4">
        <v>12</v>
      </c>
    </row>
    <row r="16" spans="1:10" ht="21.75" customHeight="1">
      <c r="A16" s="17">
        <f>VLOOKUP(B16,'无'!$B$2:$C$274,2,FALSE)</f>
        <v>10126010212</v>
      </c>
      <c r="B16" s="8" t="s">
        <v>128</v>
      </c>
      <c r="C16" s="7" t="s">
        <v>44</v>
      </c>
      <c r="D16" s="4">
        <v>400</v>
      </c>
      <c r="E16" s="4">
        <v>100</v>
      </c>
      <c r="F16" s="4">
        <v>60</v>
      </c>
      <c r="G16" s="23">
        <v>64.6</v>
      </c>
      <c r="H16" s="7">
        <f t="shared" si="0"/>
        <v>25.84</v>
      </c>
      <c r="I16" s="4">
        <f t="shared" si="1"/>
        <v>85.84</v>
      </c>
      <c r="J16" s="4">
        <v>14</v>
      </c>
    </row>
    <row r="17" spans="1:10" ht="21.75" customHeight="1">
      <c r="A17" s="17">
        <f>VLOOKUP(B17,'无'!$B$2:$C$274,2,FALSE)</f>
        <v>10126010202</v>
      </c>
      <c r="B17" s="8" t="s">
        <v>96</v>
      </c>
      <c r="C17" s="7" t="s">
        <v>44</v>
      </c>
      <c r="D17" s="4">
        <v>400</v>
      </c>
      <c r="E17" s="4">
        <v>100</v>
      </c>
      <c r="F17" s="4">
        <v>60</v>
      </c>
      <c r="G17" s="23">
        <v>64.4</v>
      </c>
      <c r="H17" s="7">
        <f t="shared" si="0"/>
        <v>25.760000000000005</v>
      </c>
      <c r="I17" s="4">
        <f t="shared" si="1"/>
        <v>85.76</v>
      </c>
      <c r="J17" s="4">
        <v>15</v>
      </c>
    </row>
    <row r="18" spans="1:10" ht="21.75" customHeight="1">
      <c r="A18" s="17">
        <f>VLOOKUP(B18,'无'!$B$2:$C$274,2,FALSE)</f>
        <v>10126010207</v>
      </c>
      <c r="B18" s="8" t="s">
        <v>107</v>
      </c>
      <c r="C18" s="7" t="s">
        <v>44</v>
      </c>
      <c r="D18" s="4">
        <v>400</v>
      </c>
      <c r="E18" s="4">
        <v>100</v>
      </c>
      <c r="F18" s="4">
        <v>60</v>
      </c>
      <c r="G18" s="23">
        <v>64</v>
      </c>
      <c r="H18" s="7">
        <f t="shared" si="0"/>
        <v>25.6</v>
      </c>
      <c r="I18" s="4">
        <f t="shared" si="1"/>
        <v>85.6</v>
      </c>
      <c r="J18" s="4">
        <v>16</v>
      </c>
    </row>
    <row r="19" spans="1:10" ht="21.75" customHeight="1">
      <c r="A19" s="17">
        <f>VLOOKUP(B19,'无'!$B$2:$C$274,2,FALSE)</f>
        <v>10126010123</v>
      </c>
      <c r="B19" s="8" t="s">
        <v>286</v>
      </c>
      <c r="C19" s="7" t="s">
        <v>44</v>
      </c>
      <c r="D19" s="4">
        <v>400</v>
      </c>
      <c r="E19" s="4">
        <v>100</v>
      </c>
      <c r="F19" s="4">
        <v>60</v>
      </c>
      <c r="G19" s="23">
        <v>63.5</v>
      </c>
      <c r="H19" s="7">
        <f t="shared" si="0"/>
        <v>25.400000000000002</v>
      </c>
      <c r="I19" s="4">
        <f t="shared" si="1"/>
        <v>85.4</v>
      </c>
      <c r="J19" s="4">
        <v>17</v>
      </c>
    </row>
    <row r="20" spans="1:10" ht="21.75" customHeight="1">
      <c r="A20" s="17">
        <f>VLOOKUP(B20,'无'!$B$2:$C$274,2,FALSE)</f>
        <v>10126010314</v>
      </c>
      <c r="B20" s="8" t="s">
        <v>190</v>
      </c>
      <c r="C20" s="7" t="s">
        <v>44</v>
      </c>
      <c r="D20" s="4">
        <v>395</v>
      </c>
      <c r="E20" s="4">
        <v>98.75</v>
      </c>
      <c r="F20" s="4">
        <v>59.25</v>
      </c>
      <c r="G20" s="23">
        <v>63.45</v>
      </c>
      <c r="H20" s="7">
        <f t="shared" si="0"/>
        <v>25.380000000000003</v>
      </c>
      <c r="I20" s="4">
        <f t="shared" si="1"/>
        <v>84.63</v>
      </c>
      <c r="J20" s="4">
        <v>18</v>
      </c>
    </row>
    <row r="21" spans="1:10" ht="21.75" customHeight="1">
      <c r="A21" s="17">
        <f>VLOOKUP(B21,'无'!$B$2:$C$274,2,FALSE)</f>
        <v>10126010317</v>
      </c>
      <c r="B21" s="8" t="s">
        <v>72</v>
      </c>
      <c r="C21" s="7" t="s">
        <v>44</v>
      </c>
      <c r="D21" s="4">
        <v>390</v>
      </c>
      <c r="E21" s="4">
        <v>97.5</v>
      </c>
      <c r="F21" s="4">
        <v>58.5</v>
      </c>
      <c r="G21" s="23">
        <v>65.25</v>
      </c>
      <c r="H21" s="7">
        <f t="shared" si="0"/>
        <v>26.1</v>
      </c>
      <c r="I21" s="4">
        <f t="shared" si="1"/>
        <v>84.6</v>
      </c>
      <c r="J21" s="4">
        <v>19</v>
      </c>
    </row>
    <row r="22" spans="1:10" ht="21.75" customHeight="1">
      <c r="A22" s="17">
        <f>VLOOKUP(B22,'无'!$B$2:$C$274,2,FALSE)</f>
        <v>10126010216</v>
      </c>
      <c r="B22" s="8" t="s">
        <v>141</v>
      </c>
      <c r="C22" s="7" t="s">
        <v>44</v>
      </c>
      <c r="D22" s="4">
        <v>400</v>
      </c>
      <c r="E22" s="4">
        <v>100</v>
      </c>
      <c r="F22" s="4">
        <v>60</v>
      </c>
      <c r="G22" s="23">
        <v>60.95</v>
      </c>
      <c r="H22" s="7">
        <f t="shared" si="0"/>
        <v>24.380000000000003</v>
      </c>
      <c r="I22" s="4">
        <f t="shared" si="1"/>
        <v>84.38</v>
      </c>
      <c r="J22" s="4">
        <v>20</v>
      </c>
    </row>
    <row r="23" spans="1:10" ht="21.75" customHeight="1">
      <c r="A23" s="17">
        <f>VLOOKUP(B23,'无'!$B$2:$C$274,2,FALSE)</f>
        <v>10126010227</v>
      </c>
      <c r="B23" s="8" t="s">
        <v>129</v>
      </c>
      <c r="C23" s="7" t="s">
        <v>44</v>
      </c>
      <c r="D23" s="4">
        <v>400</v>
      </c>
      <c r="E23" s="4">
        <v>100</v>
      </c>
      <c r="F23" s="4">
        <v>60</v>
      </c>
      <c r="G23" s="23">
        <v>60.65</v>
      </c>
      <c r="H23" s="7">
        <f t="shared" si="0"/>
        <v>24.26</v>
      </c>
      <c r="I23" s="4">
        <f t="shared" si="1"/>
        <v>84.26</v>
      </c>
      <c r="J23" s="4">
        <v>21</v>
      </c>
    </row>
    <row r="24" spans="1:10" ht="21.75" customHeight="1">
      <c r="A24" s="17">
        <f>VLOOKUP(B24,'无'!$B$2:$C$274,2,FALSE)</f>
        <v>10126010209</v>
      </c>
      <c r="B24" s="8" t="s">
        <v>112</v>
      </c>
      <c r="C24" s="7" t="s">
        <v>44</v>
      </c>
      <c r="D24" s="4">
        <v>400</v>
      </c>
      <c r="E24" s="4">
        <v>100</v>
      </c>
      <c r="F24" s="4">
        <v>60</v>
      </c>
      <c r="G24" s="23">
        <v>60.25</v>
      </c>
      <c r="H24" s="7">
        <f t="shared" si="0"/>
        <v>24.1</v>
      </c>
      <c r="I24" s="4">
        <f t="shared" si="1"/>
        <v>84.1</v>
      </c>
      <c r="J24" s="4">
        <v>22</v>
      </c>
    </row>
    <row r="25" spans="1:10" ht="21.75" customHeight="1">
      <c r="A25" s="17">
        <f>VLOOKUP(B25,'无'!$B$2:$C$274,2,FALSE)</f>
        <v>10126010302</v>
      </c>
      <c r="B25" s="8" t="s">
        <v>56</v>
      </c>
      <c r="C25" s="7" t="s">
        <v>44</v>
      </c>
      <c r="D25" s="4">
        <v>395</v>
      </c>
      <c r="E25" s="4">
        <v>98.75</v>
      </c>
      <c r="F25" s="4">
        <v>59.25</v>
      </c>
      <c r="G25" s="23">
        <v>61.85</v>
      </c>
      <c r="H25" s="7">
        <f t="shared" si="0"/>
        <v>24.740000000000002</v>
      </c>
      <c r="I25" s="4">
        <f t="shared" si="1"/>
        <v>83.99000000000001</v>
      </c>
      <c r="J25" s="4">
        <v>23</v>
      </c>
    </row>
    <row r="26" spans="1:10" ht="21.75" customHeight="1">
      <c r="A26" s="17">
        <f>VLOOKUP(B26,'无'!$B$2:$C$274,2,FALSE)</f>
        <v>10126010215</v>
      </c>
      <c r="B26" s="8" t="s">
        <v>121</v>
      </c>
      <c r="C26" s="7" t="s">
        <v>44</v>
      </c>
      <c r="D26" s="4">
        <v>400</v>
      </c>
      <c r="E26" s="4">
        <v>100</v>
      </c>
      <c r="F26" s="4">
        <v>60</v>
      </c>
      <c r="G26" s="23">
        <v>59.95</v>
      </c>
      <c r="H26" s="7">
        <f t="shared" si="0"/>
        <v>23.980000000000004</v>
      </c>
      <c r="I26" s="4">
        <f t="shared" si="1"/>
        <v>83.98</v>
      </c>
      <c r="J26" s="4">
        <v>24</v>
      </c>
    </row>
    <row r="27" spans="1:10" ht="21.75" customHeight="1">
      <c r="A27" s="17">
        <f>VLOOKUP(B27,'无'!$B$2:$C$274,2,FALSE)</f>
        <v>10126010127</v>
      </c>
      <c r="B27" s="8" t="s">
        <v>89</v>
      </c>
      <c r="C27" s="7" t="s">
        <v>44</v>
      </c>
      <c r="D27" s="4">
        <v>400</v>
      </c>
      <c r="E27" s="4">
        <v>100</v>
      </c>
      <c r="F27" s="4">
        <v>60</v>
      </c>
      <c r="G27" s="23">
        <v>59.4</v>
      </c>
      <c r="H27" s="7">
        <f t="shared" si="0"/>
        <v>23.76</v>
      </c>
      <c r="I27" s="4">
        <f t="shared" si="1"/>
        <v>83.76</v>
      </c>
      <c r="J27" s="4">
        <v>25</v>
      </c>
    </row>
    <row r="28" spans="1:10" ht="21.75" customHeight="1">
      <c r="A28" s="17">
        <f>VLOOKUP(B28,'无'!$B$2:$C$274,2,FALSE)</f>
        <v>10126010330</v>
      </c>
      <c r="B28" s="8" t="s">
        <v>130</v>
      </c>
      <c r="C28" s="7" t="s">
        <v>44</v>
      </c>
      <c r="D28" s="4">
        <v>390</v>
      </c>
      <c r="E28" s="4">
        <v>97.5</v>
      </c>
      <c r="F28" s="4">
        <v>58.5</v>
      </c>
      <c r="G28" s="23">
        <v>62.45</v>
      </c>
      <c r="H28" s="7">
        <f t="shared" si="0"/>
        <v>24.980000000000004</v>
      </c>
      <c r="I28" s="4">
        <f t="shared" si="1"/>
        <v>83.48</v>
      </c>
      <c r="J28" s="4">
        <v>26</v>
      </c>
    </row>
    <row r="29" spans="1:10" ht="21.75" customHeight="1">
      <c r="A29" s="17">
        <f>VLOOKUP(B29,'无'!$B$2:$C$274,2,FALSE)</f>
        <v>10126010304</v>
      </c>
      <c r="B29" s="8" t="s">
        <v>100</v>
      </c>
      <c r="C29" s="7" t="s">
        <v>44</v>
      </c>
      <c r="D29" s="4">
        <v>395</v>
      </c>
      <c r="E29" s="4">
        <v>98.75</v>
      </c>
      <c r="F29" s="4">
        <v>59.25</v>
      </c>
      <c r="G29" s="23">
        <v>60.55</v>
      </c>
      <c r="H29" s="7">
        <f t="shared" si="0"/>
        <v>24.22</v>
      </c>
      <c r="I29" s="4">
        <f t="shared" si="1"/>
        <v>83.47</v>
      </c>
      <c r="J29" s="4">
        <v>27</v>
      </c>
    </row>
    <row r="30" spans="1:10" ht="21.75" customHeight="1">
      <c r="A30" s="17">
        <f>VLOOKUP(B30,'无'!$B$2:$C$274,2,FALSE)</f>
        <v>10126010211</v>
      </c>
      <c r="B30" s="8" t="s">
        <v>111</v>
      </c>
      <c r="C30" s="7" t="s">
        <v>44</v>
      </c>
      <c r="D30" s="4">
        <v>400</v>
      </c>
      <c r="E30" s="4">
        <v>100</v>
      </c>
      <c r="F30" s="4">
        <v>60</v>
      </c>
      <c r="G30" s="23">
        <v>58.6</v>
      </c>
      <c r="H30" s="7">
        <f t="shared" si="0"/>
        <v>23.44</v>
      </c>
      <c r="I30" s="4">
        <f t="shared" si="1"/>
        <v>83.44</v>
      </c>
      <c r="J30" s="4">
        <v>28</v>
      </c>
    </row>
    <row r="31" spans="1:10" ht="21.75" customHeight="1">
      <c r="A31" s="17">
        <f>VLOOKUP(B31,'无'!$B$2:$C$274,2,FALSE)</f>
        <v>10126010201</v>
      </c>
      <c r="B31" s="8" t="s">
        <v>94</v>
      </c>
      <c r="C31" s="7" t="s">
        <v>44</v>
      </c>
      <c r="D31" s="4">
        <v>400</v>
      </c>
      <c r="E31" s="4">
        <v>100</v>
      </c>
      <c r="F31" s="4">
        <v>60</v>
      </c>
      <c r="G31" s="23">
        <v>58.4</v>
      </c>
      <c r="H31" s="7">
        <f t="shared" si="0"/>
        <v>23.36</v>
      </c>
      <c r="I31" s="4">
        <f t="shared" si="1"/>
        <v>83.36</v>
      </c>
      <c r="J31" s="4">
        <v>29</v>
      </c>
    </row>
    <row r="32" spans="1:10" ht="21.75" customHeight="1">
      <c r="A32" s="17">
        <f>VLOOKUP(B32,'无'!$B$2:$C$274,2,FALSE)</f>
        <v>10126010424</v>
      </c>
      <c r="B32" s="8" t="s">
        <v>182</v>
      </c>
      <c r="C32" s="7" t="s">
        <v>44</v>
      </c>
      <c r="D32" s="4">
        <v>380</v>
      </c>
      <c r="E32" s="4">
        <v>95</v>
      </c>
      <c r="F32" s="4">
        <v>57</v>
      </c>
      <c r="G32" s="23">
        <v>65.85</v>
      </c>
      <c r="H32" s="7">
        <f t="shared" si="0"/>
        <v>26.34</v>
      </c>
      <c r="I32" s="4">
        <f t="shared" si="1"/>
        <v>83.34</v>
      </c>
      <c r="J32" s="4">
        <v>30</v>
      </c>
    </row>
    <row r="33" spans="1:10" ht="21.75" customHeight="1">
      <c r="A33" s="17">
        <f>VLOOKUP(B33,'无'!$B$2:$C$274,2,FALSE)</f>
        <v>10126010402</v>
      </c>
      <c r="B33" s="8" t="s">
        <v>183</v>
      </c>
      <c r="C33" s="7" t="s">
        <v>44</v>
      </c>
      <c r="D33" s="4">
        <v>390</v>
      </c>
      <c r="E33" s="4">
        <v>97.5</v>
      </c>
      <c r="F33" s="4">
        <v>58.5</v>
      </c>
      <c r="G33" s="23">
        <v>62</v>
      </c>
      <c r="H33" s="7">
        <f t="shared" si="0"/>
        <v>24.8</v>
      </c>
      <c r="I33" s="4">
        <f t="shared" si="1"/>
        <v>83.3</v>
      </c>
      <c r="J33" s="4">
        <v>31</v>
      </c>
    </row>
    <row r="34" spans="1:10" ht="21.75" customHeight="1">
      <c r="A34" s="17">
        <f>VLOOKUP(B34,'无'!$B$2:$C$274,2,FALSE)</f>
        <v>10126010413</v>
      </c>
      <c r="B34" s="8" t="s">
        <v>50</v>
      </c>
      <c r="C34" s="7" t="s">
        <v>44</v>
      </c>
      <c r="D34" s="4">
        <v>380</v>
      </c>
      <c r="E34" s="4">
        <v>95</v>
      </c>
      <c r="F34" s="4">
        <v>57</v>
      </c>
      <c r="G34" s="23">
        <v>65.7</v>
      </c>
      <c r="H34" s="7">
        <f t="shared" si="0"/>
        <v>26.28</v>
      </c>
      <c r="I34" s="4">
        <f t="shared" si="1"/>
        <v>83.28</v>
      </c>
      <c r="J34" s="4">
        <v>32</v>
      </c>
    </row>
    <row r="35" spans="1:10" ht="21.75" customHeight="1">
      <c r="A35" s="17">
        <f>VLOOKUP(B35,'无'!$B$2:$C$274,2,FALSE)</f>
        <v>10126010129</v>
      </c>
      <c r="B35" s="8" t="s">
        <v>70</v>
      </c>
      <c r="C35" s="7" t="s">
        <v>44</v>
      </c>
      <c r="D35" s="4">
        <v>400</v>
      </c>
      <c r="E35" s="4">
        <v>100</v>
      </c>
      <c r="F35" s="4">
        <v>60</v>
      </c>
      <c r="G35" s="23">
        <v>58</v>
      </c>
      <c r="H35" s="7">
        <f aca="true" t="shared" si="2" ref="H35:H66">G35*0.4</f>
        <v>23.200000000000003</v>
      </c>
      <c r="I35" s="4">
        <f aca="true" t="shared" si="3" ref="I35:I66">F35+H35</f>
        <v>83.2</v>
      </c>
      <c r="J35" s="4">
        <v>33</v>
      </c>
    </row>
    <row r="36" spans="1:10" ht="21.75" customHeight="1">
      <c r="A36" s="17">
        <f>VLOOKUP(B36,'无'!$B$2:$C$274,2,FALSE)</f>
        <v>10126010307</v>
      </c>
      <c r="B36" s="8" t="s">
        <v>66</v>
      </c>
      <c r="C36" s="7" t="s">
        <v>44</v>
      </c>
      <c r="D36" s="4">
        <v>395</v>
      </c>
      <c r="E36" s="4">
        <v>98.75</v>
      </c>
      <c r="F36" s="4">
        <v>59.25</v>
      </c>
      <c r="G36" s="23">
        <v>59.55</v>
      </c>
      <c r="H36" s="7">
        <f t="shared" si="2"/>
        <v>23.82</v>
      </c>
      <c r="I36" s="4">
        <f t="shared" si="3"/>
        <v>83.07</v>
      </c>
      <c r="J36" s="4">
        <v>34</v>
      </c>
    </row>
    <row r="37" spans="1:10" ht="21.75" customHeight="1">
      <c r="A37" s="17">
        <f>VLOOKUP(B37,'无'!$B$2:$C$274,2,FALSE)</f>
        <v>10126010320</v>
      </c>
      <c r="B37" s="8" t="s">
        <v>64</v>
      </c>
      <c r="C37" s="7" t="s">
        <v>44</v>
      </c>
      <c r="D37" s="4">
        <v>390</v>
      </c>
      <c r="E37" s="4">
        <v>97.5</v>
      </c>
      <c r="F37" s="4">
        <v>58.5</v>
      </c>
      <c r="G37" s="23">
        <v>61.15</v>
      </c>
      <c r="H37" s="7">
        <f t="shared" si="2"/>
        <v>24.46</v>
      </c>
      <c r="I37" s="4">
        <f t="shared" si="3"/>
        <v>82.96000000000001</v>
      </c>
      <c r="J37" s="4">
        <v>35</v>
      </c>
    </row>
    <row r="38" spans="1:10" ht="21.75" customHeight="1">
      <c r="A38" s="17">
        <f>VLOOKUP(B38,'无'!$B$2:$C$274,2,FALSE)</f>
        <v>10126010204</v>
      </c>
      <c r="B38" s="8" t="s">
        <v>120</v>
      </c>
      <c r="C38" s="7" t="s">
        <v>44</v>
      </c>
      <c r="D38" s="4">
        <v>400</v>
      </c>
      <c r="E38" s="4">
        <v>100</v>
      </c>
      <c r="F38" s="4">
        <v>60</v>
      </c>
      <c r="G38" s="23">
        <v>57.15</v>
      </c>
      <c r="H38" s="7">
        <f t="shared" si="2"/>
        <v>22.86</v>
      </c>
      <c r="I38" s="4">
        <f t="shared" si="3"/>
        <v>82.86</v>
      </c>
      <c r="J38" s="4">
        <v>36</v>
      </c>
    </row>
    <row r="39" spans="1:10" ht="21.75" customHeight="1">
      <c r="A39" s="17">
        <f>VLOOKUP(B39,'无'!$B$2:$C$274,2,FALSE)</f>
        <v>10126010121</v>
      </c>
      <c r="B39" s="8" t="s">
        <v>90</v>
      </c>
      <c r="C39" s="7" t="s">
        <v>44</v>
      </c>
      <c r="D39" s="4">
        <v>400</v>
      </c>
      <c r="E39" s="4">
        <v>100</v>
      </c>
      <c r="F39" s="4">
        <v>60</v>
      </c>
      <c r="G39" s="23">
        <v>57</v>
      </c>
      <c r="H39" s="7">
        <f t="shared" si="2"/>
        <v>22.8</v>
      </c>
      <c r="I39" s="4">
        <f t="shared" si="3"/>
        <v>82.8</v>
      </c>
      <c r="J39" s="4">
        <v>37</v>
      </c>
    </row>
    <row r="40" spans="1:10" ht="21.75" customHeight="1">
      <c r="A40" s="17">
        <f>VLOOKUP(B40,'无'!$B$2:$C$274,2,FALSE)</f>
        <v>10126010229</v>
      </c>
      <c r="B40" s="8" t="s">
        <v>174</v>
      </c>
      <c r="C40" s="7" t="s">
        <v>44</v>
      </c>
      <c r="D40" s="4">
        <v>400</v>
      </c>
      <c r="E40" s="4">
        <v>100</v>
      </c>
      <c r="F40" s="4">
        <v>60</v>
      </c>
      <c r="G40" s="23">
        <v>57</v>
      </c>
      <c r="H40" s="7">
        <f t="shared" si="2"/>
        <v>22.8</v>
      </c>
      <c r="I40" s="4">
        <f t="shared" si="3"/>
        <v>82.8</v>
      </c>
      <c r="J40" s="4">
        <v>37</v>
      </c>
    </row>
    <row r="41" spans="1:10" ht="21.75" customHeight="1">
      <c r="A41" s="17">
        <f>VLOOKUP(B41,'无'!$B$2:$C$274,2,FALSE)</f>
        <v>10126010221</v>
      </c>
      <c r="B41" s="8" t="s">
        <v>137</v>
      </c>
      <c r="C41" s="7" t="s">
        <v>44</v>
      </c>
      <c r="D41" s="4">
        <v>400</v>
      </c>
      <c r="E41" s="4">
        <v>100</v>
      </c>
      <c r="F41" s="4">
        <v>60</v>
      </c>
      <c r="G41" s="23">
        <v>55.9</v>
      </c>
      <c r="H41" s="7">
        <f t="shared" si="2"/>
        <v>22.36</v>
      </c>
      <c r="I41" s="4">
        <f t="shared" si="3"/>
        <v>82.36</v>
      </c>
      <c r="J41" s="4">
        <v>39</v>
      </c>
    </row>
    <row r="42" spans="1:10" ht="21.75" customHeight="1">
      <c r="A42" s="17">
        <f>VLOOKUP(B42,'无'!$B$2:$C$274,2,FALSE)</f>
        <v>10126010226</v>
      </c>
      <c r="B42" s="8" t="s">
        <v>104</v>
      </c>
      <c r="C42" s="7" t="s">
        <v>44</v>
      </c>
      <c r="D42" s="4">
        <v>400</v>
      </c>
      <c r="E42" s="4">
        <v>100</v>
      </c>
      <c r="F42" s="4">
        <v>60</v>
      </c>
      <c r="G42" s="23">
        <v>55.75</v>
      </c>
      <c r="H42" s="7">
        <f t="shared" si="2"/>
        <v>22.3</v>
      </c>
      <c r="I42" s="4">
        <f t="shared" si="3"/>
        <v>82.3</v>
      </c>
      <c r="J42" s="4">
        <v>40</v>
      </c>
    </row>
    <row r="43" spans="1:10" ht="21.75" customHeight="1">
      <c r="A43" s="17">
        <f>VLOOKUP(B43,'无'!$B$2:$C$274,2,FALSE)</f>
        <v>10126010222</v>
      </c>
      <c r="B43" s="8" t="s">
        <v>133</v>
      </c>
      <c r="C43" s="7" t="s">
        <v>44</v>
      </c>
      <c r="D43" s="4">
        <v>400</v>
      </c>
      <c r="E43" s="4">
        <v>100</v>
      </c>
      <c r="F43" s="4">
        <v>60</v>
      </c>
      <c r="G43" s="23">
        <v>55.5</v>
      </c>
      <c r="H43" s="7">
        <f t="shared" si="2"/>
        <v>22.200000000000003</v>
      </c>
      <c r="I43" s="4">
        <f t="shared" si="3"/>
        <v>82.2</v>
      </c>
      <c r="J43" s="4">
        <v>41</v>
      </c>
    </row>
    <row r="44" spans="1:10" ht="21.75" customHeight="1">
      <c r="A44" s="17">
        <f>VLOOKUP(B44,'无'!$B$2:$C$274,2,FALSE)</f>
        <v>10126010313</v>
      </c>
      <c r="B44" s="8" t="s">
        <v>176</v>
      </c>
      <c r="C44" s="7" t="s">
        <v>44</v>
      </c>
      <c r="D44" s="4">
        <v>395</v>
      </c>
      <c r="E44" s="4">
        <v>98.75</v>
      </c>
      <c r="F44" s="4">
        <v>59.25</v>
      </c>
      <c r="G44" s="23">
        <v>57.3</v>
      </c>
      <c r="H44" s="7">
        <f t="shared" si="2"/>
        <v>22.92</v>
      </c>
      <c r="I44" s="4">
        <f t="shared" si="3"/>
        <v>82.17</v>
      </c>
      <c r="J44" s="4">
        <v>42</v>
      </c>
    </row>
    <row r="45" spans="1:10" ht="21.75" customHeight="1">
      <c r="A45" s="17">
        <f>VLOOKUP(B45,'无'!$B$2:$C$274,2,FALSE)</f>
        <v>10126010206</v>
      </c>
      <c r="B45" s="8" t="s">
        <v>153</v>
      </c>
      <c r="C45" s="7" t="s">
        <v>44</v>
      </c>
      <c r="D45" s="4">
        <v>400</v>
      </c>
      <c r="E45" s="4">
        <v>100</v>
      </c>
      <c r="F45" s="4">
        <v>60</v>
      </c>
      <c r="G45" s="23">
        <v>55.1</v>
      </c>
      <c r="H45" s="7">
        <f t="shared" si="2"/>
        <v>22.040000000000003</v>
      </c>
      <c r="I45" s="4">
        <f t="shared" si="3"/>
        <v>82.04</v>
      </c>
      <c r="J45" s="4">
        <v>43</v>
      </c>
    </row>
    <row r="46" spans="1:10" ht="21.75" customHeight="1">
      <c r="A46" s="17">
        <f>VLOOKUP(B46,'无'!$B$2:$C$274,2,FALSE)</f>
        <v>10126010214</v>
      </c>
      <c r="B46" s="8" t="s">
        <v>127</v>
      </c>
      <c r="C46" s="7" t="s">
        <v>44</v>
      </c>
      <c r="D46" s="4">
        <v>400</v>
      </c>
      <c r="E46" s="4">
        <v>100</v>
      </c>
      <c r="F46" s="4">
        <v>60</v>
      </c>
      <c r="G46" s="23">
        <v>54.5</v>
      </c>
      <c r="H46" s="7">
        <f t="shared" si="2"/>
        <v>21.8</v>
      </c>
      <c r="I46" s="4">
        <f t="shared" si="3"/>
        <v>81.8</v>
      </c>
      <c r="J46" s="4">
        <v>44</v>
      </c>
    </row>
    <row r="47" spans="1:10" ht="21.75" customHeight="1">
      <c r="A47" s="17">
        <f>VLOOKUP(B47,'无'!$B$2:$C$274,2,FALSE)</f>
        <v>10126010310</v>
      </c>
      <c r="B47" s="8" t="s">
        <v>68</v>
      </c>
      <c r="C47" s="7" t="s">
        <v>44</v>
      </c>
      <c r="D47" s="4">
        <v>390</v>
      </c>
      <c r="E47" s="4">
        <v>97.5</v>
      </c>
      <c r="F47" s="4">
        <v>58.5</v>
      </c>
      <c r="G47" s="23">
        <v>58.15</v>
      </c>
      <c r="H47" s="7">
        <f t="shared" si="2"/>
        <v>23.26</v>
      </c>
      <c r="I47" s="4">
        <f t="shared" si="3"/>
        <v>81.76</v>
      </c>
      <c r="J47" s="4">
        <v>45</v>
      </c>
    </row>
    <row r="48" spans="1:10" ht="21.75" customHeight="1">
      <c r="A48" s="17">
        <f>VLOOKUP(B48,'无'!$B$2:$C$274,2,FALSE)</f>
        <v>10126010425</v>
      </c>
      <c r="B48" s="8" t="s">
        <v>160</v>
      </c>
      <c r="C48" s="7" t="s">
        <v>44</v>
      </c>
      <c r="D48" s="4">
        <v>380</v>
      </c>
      <c r="E48" s="4">
        <v>95</v>
      </c>
      <c r="F48" s="4">
        <v>57</v>
      </c>
      <c r="G48" s="23">
        <v>61.7</v>
      </c>
      <c r="H48" s="7">
        <f t="shared" si="2"/>
        <v>24.680000000000003</v>
      </c>
      <c r="I48" s="4">
        <f t="shared" si="3"/>
        <v>81.68</v>
      </c>
      <c r="J48" s="4">
        <v>46</v>
      </c>
    </row>
    <row r="49" spans="1:10" ht="21.75" customHeight="1">
      <c r="A49" s="17">
        <f>VLOOKUP(B49,'无'!$B$2:$C$274,2,FALSE)</f>
        <v>10126010124</v>
      </c>
      <c r="B49" s="8" t="s">
        <v>74</v>
      </c>
      <c r="C49" s="7" t="s">
        <v>44</v>
      </c>
      <c r="D49" s="4">
        <v>400</v>
      </c>
      <c r="E49" s="4">
        <v>100</v>
      </c>
      <c r="F49" s="4">
        <v>60</v>
      </c>
      <c r="G49" s="23">
        <v>54</v>
      </c>
      <c r="H49" s="7">
        <f t="shared" si="2"/>
        <v>21.6</v>
      </c>
      <c r="I49" s="4">
        <f t="shared" si="3"/>
        <v>81.6</v>
      </c>
      <c r="J49" s="4">
        <v>47</v>
      </c>
    </row>
    <row r="50" spans="1:10" ht="21.75" customHeight="1">
      <c r="A50" s="17">
        <f>VLOOKUP(B50,'无'!$B$2:$C$274,2,FALSE)</f>
        <v>10126010119</v>
      </c>
      <c r="B50" s="8" t="s">
        <v>73</v>
      </c>
      <c r="C50" s="7" t="s">
        <v>44</v>
      </c>
      <c r="D50" s="4">
        <v>400</v>
      </c>
      <c r="E50" s="4">
        <v>100</v>
      </c>
      <c r="F50" s="4">
        <v>60</v>
      </c>
      <c r="G50" s="23">
        <v>53.9</v>
      </c>
      <c r="H50" s="7">
        <f t="shared" si="2"/>
        <v>21.560000000000002</v>
      </c>
      <c r="I50" s="4">
        <f t="shared" si="3"/>
        <v>81.56</v>
      </c>
      <c r="J50" s="4">
        <v>48</v>
      </c>
    </row>
    <row r="51" spans="1:10" ht="21.75" customHeight="1">
      <c r="A51" s="17">
        <f>VLOOKUP(B51,'无'!$B$2:$C$274,2,FALSE)</f>
        <v>10126010318</v>
      </c>
      <c r="B51" s="8" t="s">
        <v>51</v>
      </c>
      <c r="C51" s="7" t="s">
        <v>44</v>
      </c>
      <c r="D51" s="4">
        <v>390</v>
      </c>
      <c r="E51" s="4">
        <v>97.5</v>
      </c>
      <c r="F51" s="4">
        <v>58.5</v>
      </c>
      <c r="G51" s="23">
        <v>57.6</v>
      </c>
      <c r="H51" s="7">
        <f t="shared" si="2"/>
        <v>23.040000000000003</v>
      </c>
      <c r="I51" s="4">
        <f t="shared" si="3"/>
        <v>81.54</v>
      </c>
      <c r="J51" s="4">
        <v>49</v>
      </c>
    </row>
    <row r="52" spans="1:10" ht="21.75" customHeight="1">
      <c r="A52" s="17">
        <f>VLOOKUP(B52,'无'!$B$2:$C$274,2,FALSE)</f>
        <v>10126010419</v>
      </c>
      <c r="B52" s="8" t="s">
        <v>103</v>
      </c>
      <c r="C52" s="7" t="s">
        <v>44</v>
      </c>
      <c r="D52" s="4">
        <v>380</v>
      </c>
      <c r="E52" s="4">
        <v>95</v>
      </c>
      <c r="F52" s="4">
        <v>57</v>
      </c>
      <c r="G52" s="23">
        <v>60.6</v>
      </c>
      <c r="H52" s="7">
        <f t="shared" si="2"/>
        <v>24.240000000000002</v>
      </c>
      <c r="I52" s="4">
        <f t="shared" si="3"/>
        <v>81.24000000000001</v>
      </c>
      <c r="J52" s="4">
        <v>50</v>
      </c>
    </row>
    <row r="53" spans="1:10" ht="21.75" customHeight="1">
      <c r="A53" s="17">
        <f>VLOOKUP(B53,'无'!$B$2:$C$274,2,FALSE)</f>
        <v>10126010410</v>
      </c>
      <c r="B53" s="8" t="s">
        <v>134</v>
      </c>
      <c r="C53" s="7" t="s">
        <v>44</v>
      </c>
      <c r="D53" s="4">
        <v>385</v>
      </c>
      <c r="E53" s="4">
        <v>96.25</v>
      </c>
      <c r="F53" s="4">
        <v>57.75</v>
      </c>
      <c r="G53" s="23">
        <v>58.25</v>
      </c>
      <c r="H53" s="7">
        <f t="shared" si="2"/>
        <v>23.3</v>
      </c>
      <c r="I53" s="4">
        <f t="shared" si="3"/>
        <v>81.05</v>
      </c>
      <c r="J53" s="4">
        <v>51</v>
      </c>
    </row>
    <row r="54" spans="1:10" ht="21.75" customHeight="1">
      <c r="A54" s="17">
        <f>VLOOKUP(B54,'无'!$B$2:$C$274,2,FALSE)</f>
        <v>10126010218</v>
      </c>
      <c r="B54" s="8" t="s">
        <v>140</v>
      </c>
      <c r="C54" s="7" t="s">
        <v>44</v>
      </c>
      <c r="D54" s="4">
        <v>400</v>
      </c>
      <c r="E54" s="4">
        <v>100</v>
      </c>
      <c r="F54" s="4">
        <v>60</v>
      </c>
      <c r="G54" s="23">
        <v>52.1</v>
      </c>
      <c r="H54" s="7">
        <f t="shared" si="2"/>
        <v>20.840000000000003</v>
      </c>
      <c r="I54" s="4">
        <f t="shared" si="3"/>
        <v>80.84</v>
      </c>
      <c r="J54" s="4">
        <v>52</v>
      </c>
    </row>
    <row r="55" spans="1:10" ht="21.75" customHeight="1">
      <c r="A55" s="17">
        <f>VLOOKUP(B55,'无'!$B$2:$C$274,2,FALSE)</f>
        <v>10126010405</v>
      </c>
      <c r="B55" s="8" t="s">
        <v>82</v>
      </c>
      <c r="C55" s="7" t="s">
        <v>44</v>
      </c>
      <c r="D55" s="4">
        <v>385</v>
      </c>
      <c r="E55" s="4">
        <v>96.25</v>
      </c>
      <c r="F55" s="4">
        <v>57.75</v>
      </c>
      <c r="G55" s="23">
        <v>57.7</v>
      </c>
      <c r="H55" s="7">
        <f t="shared" si="2"/>
        <v>23.080000000000002</v>
      </c>
      <c r="I55" s="4">
        <f t="shared" si="3"/>
        <v>80.83</v>
      </c>
      <c r="J55" s="4">
        <v>53</v>
      </c>
    </row>
    <row r="56" spans="1:10" ht="21.75" customHeight="1">
      <c r="A56" s="17">
        <f>VLOOKUP(B56,'无'!$B$2:$C$274,2,FALSE)</f>
        <v>10126010509</v>
      </c>
      <c r="B56" s="8" t="s">
        <v>163</v>
      </c>
      <c r="C56" s="7" t="s">
        <v>44</v>
      </c>
      <c r="D56" s="4">
        <v>365</v>
      </c>
      <c r="E56" s="4">
        <v>91.25</v>
      </c>
      <c r="F56" s="4">
        <v>54.75</v>
      </c>
      <c r="G56" s="23">
        <v>64.75</v>
      </c>
      <c r="H56" s="7">
        <f t="shared" si="2"/>
        <v>25.900000000000002</v>
      </c>
      <c r="I56" s="4">
        <f t="shared" si="3"/>
        <v>80.65</v>
      </c>
      <c r="J56" s="4">
        <v>54</v>
      </c>
    </row>
    <row r="57" spans="1:10" ht="21.75" customHeight="1">
      <c r="A57" s="17">
        <f>VLOOKUP(B57,'无'!$B$2:$C$274,2,FALSE)</f>
        <v>10126010219</v>
      </c>
      <c r="B57" s="8" t="s">
        <v>135</v>
      </c>
      <c r="C57" s="7" t="s">
        <v>44</v>
      </c>
      <c r="D57" s="4">
        <v>400</v>
      </c>
      <c r="E57" s="4">
        <v>100</v>
      </c>
      <c r="F57" s="4">
        <v>60</v>
      </c>
      <c r="G57" s="23">
        <v>51.45</v>
      </c>
      <c r="H57" s="7">
        <f t="shared" si="2"/>
        <v>20.580000000000002</v>
      </c>
      <c r="I57" s="4">
        <f t="shared" si="3"/>
        <v>80.58</v>
      </c>
      <c r="J57" s="4">
        <v>55</v>
      </c>
    </row>
    <row r="58" spans="1:10" ht="21.75" customHeight="1">
      <c r="A58" s="17">
        <f>VLOOKUP(B58,'无'!$B$2:$C$274,2,FALSE)</f>
        <v>10126010414</v>
      </c>
      <c r="B58" s="8" t="s">
        <v>81</v>
      </c>
      <c r="C58" s="7" t="s">
        <v>44</v>
      </c>
      <c r="D58" s="4">
        <v>380</v>
      </c>
      <c r="E58" s="4">
        <v>95</v>
      </c>
      <c r="F58" s="4">
        <v>57</v>
      </c>
      <c r="G58" s="23">
        <v>58.9</v>
      </c>
      <c r="H58" s="7">
        <f t="shared" si="2"/>
        <v>23.560000000000002</v>
      </c>
      <c r="I58" s="4">
        <f t="shared" si="3"/>
        <v>80.56</v>
      </c>
      <c r="J58" s="4">
        <v>56</v>
      </c>
    </row>
    <row r="59" spans="1:10" ht="21.75" customHeight="1">
      <c r="A59" s="17">
        <f>VLOOKUP(B59,'无'!$B$2:$C$274,2,FALSE)</f>
        <v>10126010528</v>
      </c>
      <c r="B59" s="8" t="s">
        <v>110</v>
      </c>
      <c r="C59" s="7" t="s">
        <v>44</v>
      </c>
      <c r="D59" s="4">
        <v>350</v>
      </c>
      <c r="E59" s="4">
        <v>87.5</v>
      </c>
      <c r="F59" s="4">
        <v>52.5</v>
      </c>
      <c r="G59" s="23">
        <v>70.1</v>
      </c>
      <c r="H59" s="7">
        <f t="shared" si="2"/>
        <v>28.04</v>
      </c>
      <c r="I59" s="4">
        <f t="shared" si="3"/>
        <v>80.53999999999999</v>
      </c>
      <c r="J59" s="4">
        <v>57</v>
      </c>
    </row>
    <row r="60" spans="1:10" ht="21.75" customHeight="1">
      <c r="A60" s="17">
        <f>VLOOKUP(B60,'无'!$B$2:$C$274,2,FALSE)</f>
        <v>10126010428</v>
      </c>
      <c r="B60" s="17" t="s">
        <v>78</v>
      </c>
      <c r="C60" s="7" t="s">
        <v>44</v>
      </c>
      <c r="D60" s="4">
        <v>375</v>
      </c>
      <c r="E60" s="4">
        <v>93.75</v>
      </c>
      <c r="F60" s="4">
        <v>56.25</v>
      </c>
      <c r="G60" s="23">
        <v>60.6</v>
      </c>
      <c r="H60" s="7">
        <f t="shared" si="2"/>
        <v>24.240000000000002</v>
      </c>
      <c r="I60" s="4">
        <f t="shared" si="3"/>
        <v>80.49000000000001</v>
      </c>
      <c r="J60" s="4">
        <v>58</v>
      </c>
    </row>
    <row r="61" spans="1:10" ht="21.75" customHeight="1">
      <c r="A61" s="17">
        <f>VLOOKUP(B61,'无'!$B$2:$C$274,2,FALSE)</f>
        <v>10126010406</v>
      </c>
      <c r="B61" s="8" t="s">
        <v>84</v>
      </c>
      <c r="C61" s="7" t="s">
        <v>44</v>
      </c>
      <c r="D61" s="4">
        <v>385</v>
      </c>
      <c r="E61" s="4">
        <v>96.25</v>
      </c>
      <c r="F61" s="4">
        <v>57.75</v>
      </c>
      <c r="G61" s="23">
        <v>56.7</v>
      </c>
      <c r="H61" s="7">
        <f t="shared" si="2"/>
        <v>22.680000000000003</v>
      </c>
      <c r="I61" s="4">
        <f t="shared" si="3"/>
        <v>80.43</v>
      </c>
      <c r="J61" s="4">
        <v>59</v>
      </c>
    </row>
    <row r="62" spans="1:10" ht="21.75" customHeight="1">
      <c r="A62" s="17">
        <f>VLOOKUP(B62,'无'!$B$2:$C$274,2,FALSE)</f>
        <v>10126010223</v>
      </c>
      <c r="B62" s="8" t="s">
        <v>157</v>
      </c>
      <c r="C62" s="7" t="s">
        <v>44</v>
      </c>
      <c r="D62" s="4">
        <v>400</v>
      </c>
      <c r="E62" s="4">
        <v>100</v>
      </c>
      <c r="F62" s="4">
        <v>60</v>
      </c>
      <c r="G62" s="23">
        <v>51</v>
      </c>
      <c r="H62" s="7">
        <f t="shared" si="2"/>
        <v>20.400000000000002</v>
      </c>
      <c r="I62" s="4">
        <f t="shared" si="3"/>
        <v>80.4</v>
      </c>
      <c r="J62" s="4">
        <v>60</v>
      </c>
    </row>
    <row r="63" spans="1:10" ht="21.75" customHeight="1">
      <c r="A63" s="17">
        <f>VLOOKUP(B63,'无'!$B$2:$C$274,2,FALSE)</f>
        <v>10126010430</v>
      </c>
      <c r="B63" s="8" t="s">
        <v>158</v>
      </c>
      <c r="C63" s="7" t="s">
        <v>44</v>
      </c>
      <c r="D63" s="4">
        <v>375</v>
      </c>
      <c r="E63" s="4">
        <v>93.75</v>
      </c>
      <c r="F63" s="4">
        <v>56.25</v>
      </c>
      <c r="G63" s="23">
        <v>60.1</v>
      </c>
      <c r="H63" s="7">
        <f t="shared" si="2"/>
        <v>24.040000000000003</v>
      </c>
      <c r="I63" s="4">
        <f t="shared" si="3"/>
        <v>80.29</v>
      </c>
      <c r="J63" s="4">
        <v>61</v>
      </c>
    </row>
    <row r="64" spans="1:10" ht="21.75" customHeight="1">
      <c r="A64" s="17">
        <f>VLOOKUP(B64,'无'!$B$2:$C$274,2,FALSE)</f>
        <v>10126010319</v>
      </c>
      <c r="B64" s="17" t="s">
        <v>45</v>
      </c>
      <c r="C64" s="7" t="s">
        <v>44</v>
      </c>
      <c r="D64" s="4">
        <v>390</v>
      </c>
      <c r="E64" s="4">
        <v>97.5</v>
      </c>
      <c r="F64" s="4">
        <v>58.5</v>
      </c>
      <c r="G64" s="23">
        <v>54.05</v>
      </c>
      <c r="H64" s="7">
        <f t="shared" si="2"/>
        <v>21.62</v>
      </c>
      <c r="I64" s="4">
        <f t="shared" si="3"/>
        <v>80.12</v>
      </c>
      <c r="J64" s="4">
        <v>62</v>
      </c>
    </row>
    <row r="65" spans="1:10" ht="21.75" customHeight="1">
      <c r="A65" s="17">
        <f>VLOOKUP(B65,'无'!$B$2:$C$274,2,FALSE)</f>
        <v>10126010126</v>
      </c>
      <c r="B65" s="8" t="s">
        <v>194</v>
      </c>
      <c r="C65" s="7" t="s">
        <v>44</v>
      </c>
      <c r="D65" s="4">
        <v>400</v>
      </c>
      <c r="E65" s="4">
        <v>100</v>
      </c>
      <c r="F65" s="4">
        <v>60</v>
      </c>
      <c r="G65" s="23">
        <v>50.2</v>
      </c>
      <c r="H65" s="7">
        <f t="shared" si="2"/>
        <v>20.080000000000002</v>
      </c>
      <c r="I65" s="4">
        <f t="shared" si="3"/>
        <v>80.08</v>
      </c>
      <c r="J65" s="4">
        <v>63</v>
      </c>
    </row>
    <row r="66" spans="1:10" ht="21.75" customHeight="1">
      <c r="A66" s="17">
        <f>VLOOKUP(B66,'无'!$B$2:$C$274,2,FALSE)</f>
        <v>10126010309</v>
      </c>
      <c r="B66" s="8" t="s">
        <v>105</v>
      </c>
      <c r="C66" s="7" t="s">
        <v>44</v>
      </c>
      <c r="D66" s="4">
        <v>395</v>
      </c>
      <c r="E66" s="4">
        <v>98.75</v>
      </c>
      <c r="F66" s="4">
        <v>59.25</v>
      </c>
      <c r="G66" s="23">
        <v>52.05</v>
      </c>
      <c r="H66" s="7">
        <f t="shared" si="2"/>
        <v>20.82</v>
      </c>
      <c r="I66" s="4">
        <f t="shared" si="3"/>
        <v>80.07</v>
      </c>
      <c r="J66" s="4">
        <v>64</v>
      </c>
    </row>
    <row r="67" spans="1:10" ht="21.75" customHeight="1">
      <c r="A67" s="17">
        <f>VLOOKUP(B67,'无'!$B$2:$C$274,2,FALSE)</f>
        <v>10126010125</v>
      </c>
      <c r="B67" s="8" t="s">
        <v>87</v>
      </c>
      <c r="C67" s="7" t="s">
        <v>44</v>
      </c>
      <c r="D67" s="4">
        <v>400</v>
      </c>
      <c r="E67" s="4">
        <v>100</v>
      </c>
      <c r="F67" s="4">
        <v>60</v>
      </c>
      <c r="G67" s="23">
        <v>50.15</v>
      </c>
      <c r="H67" s="7">
        <f aca="true" t="shared" si="4" ref="H67:H98">G67*0.4</f>
        <v>20.060000000000002</v>
      </c>
      <c r="I67" s="4">
        <f aca="true" t="shared" si="5" ref="I67:I98">F67+H67</f>
        <v>80.06</v>
      </c>
      <c r="J67" s="4">
        <v>65</v>
      </c>
    </row>
    <row r="68" spans="1:10" ht="21.75" customHeight="1">
      <c r="A68" s="17">
        <f>VLOOKUP(B68,'无'!$B$2:$C$274,2,FALSE)</f>
        <v>10126010312</v>
      </c>
      <c r="B68" s="8" t="s">
        <v>65</v>
      </c>
      <c r="C68" s="7" t="s">
        <v>44</v>
      </c>
      <c r="D68" s="4">
        <v>395</v>
      </c>
      <c r="E68" s="4">
        <v>98.75</v>
      </c>
      <c r="F68" s="4">
        <v>59.25</v>
      </c>
      <c r="G68" s="23">
        <v>51.9</v>
      </c>
      <c r="H68" s="7">
        <f t="shared" si="4"/>
        <v>20.76</v>
      </c>
      <c r="I68" s="4">
        <f t="shared" si="5"/>
        <v>80.01</v>
      </c>
      <c r="J68" s="4">
        <v>66</v>
      </c>
    </row>
    <row r="69" spans="1:10" ht="21.75" customHeight="1">
      <c r="A69" s="17">
        <f>VLOOKUP(B69,'无'!$B$2:$C$274,2,FALSE)</f>
        <v>10126010417</v>
      </c>
      <c r="B69" s="8" t="s">
        <v>119</v>
      </c>
      <c r="C69" s="7" t="s">
        <v>44</v>
      </c>
      <c r="D69" s="4">
        <v>380</v>
      </c>
      <c r="E69" s="4">
        <v>95</v>
      </c>
      <c r="F69" s="4">
        <v>57</v>
      </c>
      <c r="G69" s="23">
        <v>57.4</v>
      </c>
      <c r="H69" s="7">
        <f t="shared" si="4"/>
        <v>22.96</v>
      </c>
      <c r="I69" s="4">
        <f t="shared" si="5"/>
        <v>79.96000000000001</v>
      </c>
      <c r="J69" s="4">
        <v>67</v>
      </c>
    </row>
    <row r="70" spans="1:10" ht="21.75" customHeight="1">
      <c r="A70" s="17">
        <f>VLOOKUP(B70,'无'!$B$2:$C$274,2,FALSE)</f>
        <v>10126010305</v>
      </c>
      <c r="B70" s="17" t="s">
        <v>67</v>
      </c>
      <c r="C70" s="7" t="s">
        <v>44</v>
      </c>
      <c r="D70" s="4">
        <v>395</v>
      </c>
      <c r="E70" s="4">
        <v>98.75</v>
      </c>
      <c r="F70" s="4">
        <v>59.25</v>
      </c>
      <c r="G70" s="23">
        <v>51.65</v>
      </c>
      <c r="H70" s="7">
        <f t="shared" si="4"/>
        <v>20.66</v>
      </c>
      <c r="I70" s="4">
        <f t="shared" si="5"/>
        <v>79.91</v>
      </c>
      <c r="J70" s="4">
        <v>68</v>
      </c>
    </row>
    <row r="71" spans="1:10" ht="21.75" customHeight="1">
      <c r="A71" s="17">
        <f>VLOOKUP(B71,'无'!$B$2:$C$274,2,FALSE)</f>
        <v>10126010128</v>
      </c>
      <c r="B71" s="8" t="s">
        <v>62</v>
      </c>
      <c r="C71" s="7" t="s">
        <v>44</v>
      </c>
      <c r="D71" s="4">
        <v>400</v>
      </c>
      <c r="E71" s="4">
        <v>100</v>
      </c>
      <c r="F71" s="4">
        <v>60</v>
      </c>
      <c r="G71" s="23">
        <v>49.75</v>
      </c>
      <c r="H71" s="7">
        <f t="shared" si="4"/>
        <v>19.900000000000002</v>
      </c>
      <c r="I71" s="4">
        <f t="shared" si="5"/>
        <v>79.9</v>
      </c>
      <c r="J71" s="4">
        <v>69</v>
      </c>
    </row>
    <row r="72" spans="1:10" ht="21.75" customHeight="1">
      <c r="A72" s="17">
        <f>VLOOKUP(B72,'无'!$B$2:$C$274,2,FALSE)</f>
        <v>10126010213</v>
      </c>
      <c r="B72" s="17" t="s">
        <v>124</v>
      </c>
      <c r="C72" s="7" t="s">
        <v>44</v>
      </c>
      <c r="D72" s="4">
        <v>400</v>
      </c>
      <c r="E72" s="4">
        <v>100</v>
      </c>
      <c r="F72" s="4">
        <v>60</v>
      </c>
      <c r="G72" s="23">
        <v>49.65</v>
      </c>
      <c r="H72" s="7">
        <f t="shared" si="4"/>
        <v>19.86</v>
      </c>
      <c r="I72" s="4">
        <f t="shared" si="5"/>
        <v>79.86</v>
      </c>
      <c r="J72" s="4">
        <v>70</v>
      </c>
    </row>
    <row r="73" spans="1:10" ht="21.75" customHeight="1">
      <c r="A73" s="17">
        <f>VLOOKUP(B73,'无'!$B$2:$C$274,2,FALSE)</f>
        <v>10126010323</v>
      </c>
      <c r="B73" s="8" t="s">
        <v>79</v>
      </c>
      <c r="C73" s="7" t="s">
        <v>44</v>
      </c>
      <c r="D73" s="4">
        <v>390</v>
      </c>
      <c r="E73" s="4">
        <v>97.5</v>
      </c>
      <c r="F73" s="4">
        <v>58.5</v>
      </c>
      <c r="G73" s="23">
        <v>53.4</v>
      </c>
      <c r="H73" s="7">
        <f t="shared" si="4"/>
        <v>21.36</v>
      </c>
      <c r="I73" s="4">
        <f t="shared" si="5"/>
        <v>79.86</v>
      </c>
      <c r="J73" s="4">
        <v>70</v>
      </c>
    </row>
    <row r="74" spans="1:10" ht="21.75" customHeight="1">
      <c r="A74" s="17">
        <f>VLOOKUP(B74,'无'!$B$2:$C$274,2,FALSE)</f>
        <v>10126010427</v>
      </c>
      <c r="B74" s="8" t="s">
        <v>109</v>
      </c>
      <c r="C74" s="7" t="s">
        <v>44</v>
      </c>
      <c r="D74" s="4">
        <v>375</v>
      </c>
      <c r="E74" s="4">
        <v>93.75</v>
      </c>
      <c r="F74" s="4">
        <v>56.25</v>
      </c>
      <c r="G74" s="23">
        <v>58.95</v>
      </c>
      <c r="H74" s="7">
        <f t="shared" si="4"/>
        <v>23.580000000000002</v>
      </c>
      <c r="I74" s="4">
        <f t="shared" si="5"/>
        <v>79.83</v>
      </c>
      <c r="J74" s="4">
        <v>72</v>
      </c>
    </row>
    <row r="75" spans="1:10" ht="21.75" customHeight="1">
      <c r="A75" s="17">
        <f>VLOOKUP(B75,'无'!$B$2:$C$274,2,FALSE)</f>
        <v>10126010120</v>
      </c>
      <c r="B75" s="8" t="s">
        <v>53</v>
      </c>
      <c r="C75" s="7" t="s">
        <v>44</v>
      </c>
      <c r="D75" s="4">
        <v>400</v>
      </c>
      <c r="E75" s="4">
        <v>100</v>
      </c>
      <c r="F75" s="4">
        <v>60</v>
      </c>
      <c r="G75" s="23">
        <v>49.55</v>
      </c>
      <c r="H75" s="7">
        <f t="shared" si="4"/>
        <v>19.82</v>
      </c>
      <c r="I75" s="4">
        <f t="shared" si="5"/>
        <v>79.82</v>
      </c>
      <c r="J75" s="4">
        <v>73</v>
      </c>
    </row>
    <row r="76" spans="1:10" ht="21.75" customHeight="1">
      <c r="A76" s="17">
        <f>VLOOKUP(B76,'无'!$B$2:$C$274,2,FALSE)</f>
        <v>10126010315</v>
      </c>
      <c r="B76" s="8" t="s">
        <v>155</v>
      </c>
      <c r="C76" s="7" t="s">
        <v>44</v>
      </c>
      <c r="D76" s="4">
        <v>395</v>
      </c>
      <c r="E76" s="4">
        <v>98.75</v>
      </c>
      <c r="F76" s="4">
        <v>59.25</v>
      </c>
      <c r="G76" s="23">
        <v>51.35</v>
      </c>
      <c r="H76" s="7">
        <f t="shared" si="4"/>
        <v>20.540000000000003</v>
      </c>
      <c r="I76" s="4">
        <f t="shared" si="5"/>
        <v>79.79</v>
      </c>
      <c r="J76" s="4">
        <v>74</v>
      </c>
    </row>
    <row r="77" spans="1:10" ht="21.75" customHeight="1">
      <c r="A77" s="17">
        <f>VLOOKUP(B77,'无'!$B$2:$C$274,2,FALSE)</f>
        <v>10126010505</v>
      </c>
      <c r="B77" s="8" t="s">
        <v>80</v>
      </c>
      <c r="C77" s="7" t="s">
        <v>44</v>
      </c>
      <c r="D77" s="4">
        <v>370</v>
      </c>
      <c r="E77" s="4">
        <v>92.5</v>
      </c>
      <c r="F77" s="4">
        <v>55.5</v>
      </c>
      <c r="G77" s="23">
        <v>60.1</v>
      </c>
      <c r="H77" s="7">
        <f t="shared" si="4"/>
        <v>24.040000000000003</v>
      </c>
      <c r="I77" s="4">
        <f t="shared" si="5"/>
        <v>79.54</v>
      </c>
      <c r="J77" s="4">
        <v>75</v>
      </c>
    </row>
    <row r="78" spans="1:10" ht="21.75" customHeight="1">
      <c r="A78" s="17">
        <f>VLOOKUP(B78,'无'!$B$2:$C$274,2,FALSE)</f>
        <v>10126010502</v>
      </c>
      <c r="B78" s="8" t="s">
        <v>184</v>
      </c>
      <c r="C78" s="7" t="s">
        <v>44</v>
      </c>
      <c r="D78" s="4">
        <v>375</v>
      </c>
      <c r="E78" s="4">
        <v>93.75</v>
      </c>
      <c r="F78" s="4">
        <v>56.25</v>
      </c>
      <c r="G78" s="23">
        <v>57.75</v>
      </c>
      <c r="H78" s="7">
        <f t="shared" si="4"/>
        <v>23.1</v>
      </c>
      <c r="I78" s="4">
        <f t="shared" si="5"/>
        <v>79.35</v>
      </c>
      <c r="J78" s="4">
        <v>76</v>
      </c>
    </row>
    <row r="79" spans="1:10" ht="21.75" customHeight="1">
      <c r="A79" s="17">
        <f>VLOOKUP(B79,'无'!$B$2:$C$274,2,FALSE)</f>
        <v>10126010416</v>
      </c>
      <c r="B79" s="8" t="s">
        <v>108</v>
      </c>
      <c r="C79" s="7" t="s">
        <v>44</v>
      </c>
      <c r="D79" s="4">
        <v>380</v>
      </c>
      <c r="E79" s="4">
        <v>95</v>
      </c>
      <c r="F79" s="4">
        <v>57</v>
      </c>
      <c r="G79" s="23">
        <v>55.7</v>
      </c>
      <c r="H79" s="7">
        <f t="shared" si="4"/>
        <v>22.28</v>
      </c>
      <c r="I79" s="4">
        <f t="shared" si="5"/>
        <v>79.28</v>
      </c>
      <c r="J79" s="4">
        <v>77</v>
      </c>
    </row>
    <row r="80" spans="1:10" ht="21.75" customHeight="1">
      <c r="A80" s="17">
        <f>VLOOKUP(B80,'无'!$B$2:$C$274,2,FALSE)</f>
        <v>10126010301</v>
      </c>
      <c r="B80" s="8" t="s">
        <v>88</v>
      </c>
      <c r="C80" s="7" t="s">
        <v>44</v>
      </c>
      <c r="D80" s="4">
        <v>400</v>
      </c>
      <c r="E80" s="4">
        <v>100</v>
      </c>
      <c r="F80" s="4">
        <v>60</v>
      </c>
      <c r="G80" s="23">
        <v>46.95</v>
      </c>
      <c r="H80" s="7">
        <f t="shared" si="4"/>
        <v>18.78</v>
      </c>
      <c r="I80" s="4">
        <f t="shared" si="5"/>
        <v>78.78</v>
      </c>
      <c r="J80" s="4">
        <v>78</v>
      </c>
    </row>
    <row r="81" spans="1:10" ht="21.75" customHeight="1">
      <c r="A81" s="17">
        <f>VLOOKUP(B81,'无'!$B$2:$C$274,2,FALSE)</f>
        <v>10126010403</v>
      </c>
      <c r="B81" s="8" t="s">
        <v>195</v>
      </c>
      <c r="C81" s="7" t="s">
        <v>44</v>
      </c>
      <c r="D81" s="4">
        <v>385</v>
      </c>
      <c r="E81" s="4">
        <v>96.25</v>
      </c>
      <c r="F81" s="4">
        <v>57.75</v>
      </c>
      <c r="G81" s="23">
        <v>52.55</v>
      </c>
      <c r="H81" s="7">
        <f t="shared" si="4"/>
        <v>21.02</v>
      </c>
      <c r="I81" s="4">
        <f t="shared" si="5"/>
        <v>78.77</v>
      </c>
      <c r="J81" s="4">
        <v>79</v>
      </c>
    </row>
    <row r="82" spans="1:10" ht="21.75" customHeight="1">
      <c r="A82" s="17">
        <f>VLOOKUP(B82,'无'!$B$2:$C$274,2,FALSE)</f>
        <v>10126010506</v>
      </c>
      <c r="B82" s="8" t="s">
        <v>54</v>
      </c>
      <c r="C82" s="7" t="s">
        <v>44</v>
      </c>
      <c r="D82" s="4">
        <v>370</v>
      </c>
      <c r="E82" s="4">
        <v>92.5</v>
      </c>
      <c r="F82" s="4">
        <v>55.5</v>
      </c>
      <c r="G82" s="23">
        <v>58.1</v>
      </c>
      <c r="H82" s="7">
        <f t="shared" si="4"/>
        <v>23.240000000000002</v>
      </c>
      <c r="I82" s="4">
        <f t="shared" si="5"/>
        <v>78.74000000000001</v>
      </c>
      <c r="J82" s="4">
        <v>80</v>
      </c>
    </row>
    <row r="83" spans="1:10" ht="21.75" customHeight="1">
      <c r="A83" s="17">
        <f>VLOOKUP(B83,'无'!$B$2:$C$274,2,FALSE)</f>
        <v>10126010322</v>
      </c>
      <c r="B83" s="8" t="s">
        <v>126</v>
      </c>
      <c r="C83" s="7" t="s">
        <v>44</v>
      </c>
      <c r="D83" s="4">
        <v>390</v>
      </c>
      <c r="E83" s="4">
        <v>97.5</v>
      </c>
      <c r="F83" s="4">
        <v>58.5</v>
      </c>
      <c r="G83" s="23">
        <v>50.5</v>
      </c>
      <c r="H83" s="7">
        <f t="shared" si="4"/>
        <v>20.200000000000003</v>
      </c>
      <c r="I83" s="4">
        <f t="shared" si="5"/>
        <v>78.7</v>
      </c>
      <c r="J83" s="4">
        <v>81</v>
      </c>
    </row>
    <row r="84" spans="1:10" ht="21.75" customHeight="1">
      <c r="A84" s="17">
        <f>VLOOKUP(B84,'无'!$B$2:$C$274,2,FALSE)</f>
        <v>10126010421</v>
      </c>
      <c r="B84" s="8" t="s">
        <v>185</v>
      </c>
      <c r="C84" s="7" t="s">
        <v>44</v>
      </c>
      <c r="D84" s="4">
        <v>380</v>
      </c>
      <c r="E84" s="4">
        <v>95</v>
      </c>
      <c r="F84" s="4">
        <v>57</v>
      </c>
      <c r="G84" s="23">
        <v>54.2</v>
      </c>
      <c r="H84" s="7">
        <f t="shared" si="4"/>
        <v>21.680000000000003</v>
      </c>
      <c r="I84" s="4">
        <f t="shared" si="5"/>
        <v>78.68</v>
      </c>
      <c r="J84" s="4">
        <v>82</v>
      </c>
    </row>
    <row r="85" spans="1:10" ht="21.75" customHeight="1">
      <c r="A85" s="17">
        <f>VLOOKUP(B85,'无'!$B$2:$C$274,2,FALSE)</f>
        <v>10126010230</v>
      </c>
      <c r="B85" s="8" t="s">
        <v>177</v>
      </c>
      <c r="C85" s="7" t="s">
        <v>44</v>
      </c>
      <c r="D85" s="4">
        <v>400</v>
      </c>
      <c r="E85" s="4">
        <v>100</v>
      </c>
      <c r="F85" s="4">
        <v>60</v>
      </c>
      <c r="G85" s="23">
        <v>46.55</v>
      </c>
      <c r="H85" s="7">
        <f t="shared" si="4"/>
        <v>18.62</v>
      </c>
      <c r="I85" s="4">
        <f t="shared" si="5"/>
        <v>78.62</v>
      </c>
      <c r="J85" s="4">
        <v>83</v>
      </c>
    </row>
    <row r="86" spans="1:10" ht="21.75" customHeight="1">
      <c r="A86" s="17">
        <f>VLOOKUP(B86,'无'!$B$2:$C$274,2,FALSE)</f>
        <v>10126010303</v>
      </c>
      <c r="B86" s="8" t="s">
        <v>101</v>
      </c>
      <c r="C86" s="7" t="s">
        <v>44</v>
      </c>
      <c r="D86" s="4">
        <v>395</v>
      </c>
      <c r="E86" s="4">
        <v>98.75</v>
      </c>
      <c r="F86" s="4">
        <v>59.25</v>
      </c>
      <c r="G86" s="23">
        <v>48.2</v>
      </c>
      <c r="H86" s="7">
        <f t="shared" si="4"/>
        <v>19.28</v>
      </c>
      <c r="I86" s="4">
        <f t="shared" si="5"/>
        <v>78.53</v>
      </c>
      <c r="J86" s="4">
        <v>84</v>
      </c>
    </row>
    <row r="87" spans="1:10" ht="21.75" customHeight="1">
      <c r="A87" s="17">
        <f>VLOOKUP(B87,'无'!$B$2:$C$274,2,FALSE)</f>
        <v>10126010523</v>
      </c>
      <c r="B87" s="16" t="s">
        <v>196</v>
      </c>
      <c r="C87" s="15" t="s">
        <v>44</v>
      </c>
      <c r="D87" s="4">
        <v>355</v>
      </c>
      <c r="E87" s="4">
        <v>88.75</v>
      </c>
      <c r="F87" s="4">
        <v>53.25</v>
      </c>
      <c r="G87" s="23">
        <v>62.9</v>
      </c>
      <c r="H87" s="7">
        <f t="shared" si="4"/>
        <v>25.16</v>
      </c>
      <c r="I87" s="4">
        <f t="shared" si="5"/>
        <v>78.41</v>
      </c>
      <c r="J87" s="4">
        <v>85</v>
      </c>
    </row>
    <row r="88" spans="1:10" ht="21.75" customHeight="1">
      <c r="A88" s="17">
        <f>VLOOKUP(B88,'无'!$B$2:$C$274,2,FALSE)</f>
        <v>10126010418</v>
      </c>
      <c r="B88" s="8" t="s">
        <v>131</v>
      </c>
      <c r="C88" s="7" t="s">
        <v>44</v>
      </c>
      <c r="D88" s="4">
        <v>380</v>
      </c>
      <c r="E88" s="4">
        <v>95</v>
      </c>
      <c r="F88" s="4">
        <v>57</v>
      </c>
      <c r="G88" s="23">
        <v>53.5</v>
      </c>
      <c r="H88" s="7">
        <f t="shared" si="4"/>
        <v>21.400000000000002</v>
      </c>
      <c r="I88" s="4">
        <f t="shared" si="5"/>
        <v>78.4</v>
      </c>
      <c r="J88" s="4">
        <v>86</v>
      </c>
    </row>
    <row r="89" spans="1:10" ht="21.75" customHeight="1">
      <c r="A89" s="17">
        <f>VLOOKUP(B89,'无'!$B$2:$C$274,2,FALSE)</f>
        <v>10126010520</v>
      </c>
      <c r="B89" s="8" t="s">
        <v>76</v>
      </c>
      <c r="C89" s="7" t="s">
        <v>44</v>
      </c>
      <c r="D89" s="4">
        <v>350</v>
      </c>
      <c r="E89" s="4">
        <v>87.5</v>
      </c>
      <c r="F89" s="4">
        <v>52.5</v>
      </c>
      <c r="G89" s="23">
        <v>64.65</v>
      </c>
      <c r="H89" s="7">
        <f t="shared" si="4"/>
        <v>25.860000000000003</v>
      </c>
      <c r="I89" s="4">
        <f t="shared" si="5"/>
        <v>78.36</v>
      </c>
      <c r="J89" s="4">
        <v>87</v>
      </c>
    </row>
    <row r="90" spans="1:10" ht="21.75" customHeight="1">
      <c r="A90" s="17">
        <f>VLOOKUP(B90,'无'!$B$2:$C$274,2,FALSE)</f>
        <v>10126010510</v>
      </c>
      <c r="B90" s="8" t="s">
        <v>46</v>
      </c>
      <c r="C90" s="7" t="s">
        <v>44</v>
      </c>
      <c r="D90" s="4">
        <v>365</v>
      </c>
      <c r="E90" s="4">
        <v>91.25</v>
      </c>
      <c r="F90" s="4">
        <v>54.75</v>
      </c>
      <c r="G90" s="23">
        <v>58.9</v>
      </c>
      <c r="H90" s="7">
        <f t="shared" si="4"/>
        <v>23.560000000000002</v>
      </c>
      <c r="I90" s="4">
        <f t="shared" si="5"/>
        <v>78.31</v>
      </c>
      <c r="J90" s="4">
        <v>88</v>
      </c>
    </row>
    <row r="91" spans="1:10" ht="21.75" customHeight="1">
      <c r="A91" s="17">
        <f>VLOOKUP(B91,'无'!$B$2:$C$274,2,FALSE)</f>
        <v>10126010516</v>
      </c>
      <c r="B91" s="8" t="s">
        <v>143</v>
      </c>
      <c r="C91" s="7" t="s">
        <v>44</v>
      </c>
      <c r="D91" s="4">
        <v>360</v>
      </c>
      <c r="E91" s="4">
        <v>90</v>
      </c>
      <c r="F91" s="4">
        <v>54</v>
      </c>
      <c r="G91" s="23">
        <v>60.75</v>
      </c>
      <c r="H91" s="7">
        <f t="shared" si="4"/>
        <v>24.3</v>
      </c>
      <c r="I91" s="4">
        <f t="shared" si="5"/>
        <v>78.3</v>
      </c>
      <c r="J91" s="4">
        <v>89</v>
      </c>
    </row>
    <row r="92" spans="1:10" ht="21.75" customHeight="1">
      <c r="A92" s="17">
        <f>VLOOKUP(B92,'无'!$B$2:$C$274,2,FALSE)</f>
        <v>10126010616</v>
      </c>
      <c r="B92" s="8" t="s">
        <v>147</v>
      </c>
      <c r="C92" s="7" t="s">
        <v>44</v>
      </c>
      <c r="D92" s="4">
        <v>340</v>
      </c>
      <c r="E92" s="4">
        <v>85</v>
      </c>
      <c r="F92" s="4">
        <v>51</v>
      </c>
      <c r="G92" s="23">
        <v>68.1</v>
      </c>
      <c r="H92" s="7">
        <f t="shared" si="4"/>
        <v>27.24</v>
      </c>
      <c r="I92" s="4">
        <f t="shared" si="5"/>
        <v>78.24</v>
      </c>
      <c r="J92" s="4">
        <v>90</v>
      </c>
    </row>
    <row r="93" spans="1:10" ht="21.75" customHeight="1">
      <c r="A93" s="17">
        <f>VLOOKUP(B93,'无'!$B$2:$C$274,2,FALSE)</f>
        <v>10126010328</v>
      </c>
      <c r="B93" s="8" t="s">
        <v>116</v>
      </c>
      <c r="C93" s="7" t="s">
        <v>44</v>
      </c>
      <c r="D93" s="4">
        <v>390</v>
      </c>
      <c r="E93" s="4">
        <v>97.5</v>
      </c>
      <c r="F93" s="4">
        <v>58.5</v>
      </c>
      <c r="G93" s="23">
        <v>49.3</v>
      </c>
      <c r="H93" s="7">
        <f t="shared" si="4"/>
        <v>19.72</v>
      </c>
      <c r="I93" s="4">
        <f t="shared" si="5"/>
        <v>78.22</v>
      </c>
      <c r="J93" s="4">
        <v>91</v>
      </c>
    </row>
    <row r="94" spans="1:10" ht="21.75" customHeight="1">
      <c r="A94" s="17">
        <f>VLOOKUP(B94,'无'!$B$2:$C$274,2,FALSE)</f>
        <v>10126010513</v>
      </c>
      <c r="B94" s="8" t="s">
        <v>187</v>
      </c>
      <c r="C94" s="7" t="s">
        <v>44</v>
      </c>
      <c r="D94" s="4">
        <v>370</v>
      </c>
      <c r="E94" s="4">
        <v>92.5</v>
      </c>
      <c r="F94" s="4">
        <v>55.5</v>
      </c>
      <c r="G94" s="23">
        <v>56.75</v>
      </c>
      <c r="H94" s="7">
        <f t="shared" si="4"/>
        <v>22.700000000000003</v>
      </c>
      <c r="I94" s="4">
        <f t="shared" si="5"/>
        <v>78.2</v>
      </c>
      <c r="J94" s="4">
        <v>92</v>
      </c>
    </row>
    <row r="95" spans="1:10" ht="21.75" customHeight="1">
      <c r="A95" s="17">
        <f>VLOOKUP(B95,'无'!$B$2:$C$274,2,FALSE)</f>
        <v>10126010429</v>
      </c>
      <c r="B95" s="18" t="s">
        <v>197</v>
      </c>
      <c r="C95" s="16" t="s">
        <v>44</v>
      </c>
      <c r="D95" s="4">
        <v>380</v>
      </c>
      <c r="E95" s="4">
        <v>95</v>
      </c>
      <c r="F95" s="4">
        <v>57</v>
      </c>
      <c r="G95" s="23">
        <v>52.85</v>
      </c>
      <c r="H95" s="7">
        <f t="shared" si="4"/>
        <v>21.14</v>
      </c>
      <c r="I95" s="4">
        <f t="shared" si="5"/>
        <v>78.14</v>
      </c>
      <c r="J95" s="4">
        <v>93</v>
      </c>
    </row>
    <row r="96" spans="1:10" ht="21.75" customHeight="1">
      <c r="A96" s="17">
        <f>VLOOKUP(B96,'无'!$B$2:$C$274,2,FALSE)</f>
        <v>10126010308</v>
      </c>
      <c r="B96" s="8" t="s">
        <v>170</v>
      </c>
      <c r="C96" s="7" t="s">
        <v>44</v>
      </c>
      <c r="D96" s="4">
        <v>395</v>
      </c>
      <c r="E96" s="4">
        <v>98.75</v>
      </c>
      <c r="F96" s="4">
        <v>59.25</v>
      </c>
      <c r="G96" s="23">
        <v>47.15</v>
      </c>
      <c r="H96" s="7">
        <f t="shared" si="4"/>
        <v>18.86</v>
      </c>
      <c r="I96" s="4">
        <f t="shared" si="5"/>
        <v>78.11</v>
      </c>
      <c r="J96" s="4">
        <v>94</v>
      </c>
    </row>
    <row r="97" spans="1:10" ht="21.75" customHeight="1">
      <c r="A97" s="17">
        <f>VLOOKUP(B97,'无'!$B$2:$C$274,2,FALSE)</f>
        <v>10126010412</v>
      </c>
      <c r="B97" s="8" t="s">
        <v>55</v>
      </c>
      <c r="C97" s="7" t="s">
        <v>44</v>
      </c>
      <c r="D97" s="4">
        <v>385</v>
      </c>
      <c r="E97" s="4">
        <v>96.25</v>
      </c>
      <c r="F97" s="4">
        <v>57.75</v>
      </c>
      <c r="G97" s="23">
        <v>50.8</v>
      </c>
      <c r="H97" s="7">
        <f t="shared" si="4"/>
        <v>20.32</v>
      </c>
      <c r="I97" s="4">
        <f t="shared" si="5"/>
        <v>78.07</v>
      </c>
      <c r="J97" s="4">
        <v>95</v>
      </c>
    </row>
    <row r="98" spans="1:10" ht="21.75" customHeight="1">
      <c r="A98" s="17">
        <f>VLOOKUP(B98,'无'!$B$2:$C$274,2,FALSE)</f>
        <v>10126010321</v>
      </c>
      <c r="B98" s="8" t="s">
        <v>178</v>
      </c>
      <c r="C98" s="7" t="s">
        <v>44</v>
      </c>
      <c r="D98" s="4">
        <v>395</v>
      </c>
      <c r="E98" s="4">
        <v>98.75</v>
      </c>
      <c r="F98" s="4">
        <v>59.25</v>
      </c>
      <c r="G98" s="23">
        <v>46.55</v>
      </c>
      <c r="H98" s="7">
        <f t="shared" si="4"/>
        <v>18.62</v>
      </c>
      <c r="I98" s="4">
        <f t="shared" si="5"/>
        <v>77.87</v>
      </c>
      <c r="J98" s="4">
        <v>96</v>
      </c>
    </row>
    <row r="99" spans="1:10" ht="21.75" customHeight="1">
      <c r="A99" s="17">
        <f>VLOOKUP(B99,'无'!$B$2:$C$274,2,FALSE)</f>
        <v>10126010518</v>
      </c>
      <c r="B99" s="8" t="s">
        <v>75</v>
      </c>
      <c r="C99" s="7" t="s">
        <v>44</v>
      </c>
      <c r="D99" s="4">
        <v>360</v>
      </c>
      <c r="E99" s="4">
        <v>90</v>
      </c>
      <c r="F99" s="4">
        <v>54</v>
      </c>
      <c r="G99" s="23">
        <v>59.65</v>
      </c>
      <c r="H99" s="7">
        <f aca="true" t="shared" si="6" ref="H99:H130">G99*0.4</f>
        <v>23.86</v>
      </c>
      <c r="I99" s="4">
        <f aca="true" t="shared" si="7" ref="I99:I130">F99+H99</f>
        <v>77.86</v>
      </c>
      <c r="J99" s="4">
        <v>97</v>
      </c>
    </row>
    <row r="100" spans="1:10" ht="21.75" customHeight="1">
      <c r="A100" s="17">
        <f>VLOOKUP(B100,'无'!$B$2:$C$274,2,FALSE)</f>
        <v>10126010608</v>
      </c>
      <c r="B100" s="8" t="s">
        <v>85</v>
      </c>
      <c r="C100" s="7" t="s">
        <v>44</v>
      </c>
      <c r="D100" s="4">
        <v>340</v>
      </c>
      <c r="E100" s="4">
        <v>85</v>
      </c>
      <c r="F100" s="4">
        <v>51</v>
      </c>
      <c r="G100" s="23">
        <v>67.15</v>
      </c>
      <c r="H100" s="7">
        <f t="shared" si="6"/>
        <v>26.860000000000003</v>
      </c>
      <c r="I100" s="4">
        <f t="shared" si="7"/>
        <v>77.86</v>
      </c>
      <c r="J100" s="4">
        <v>97</v>
      </c>
    </row>
    <row r="101" spans="1:10" ht="21.75" customHeight="1">
      <c r="A101" s="17">
        <f>VLOOKUP(B101,'无'!$B$2:$C$274,2,FALSE)</f>
        <v>10126010311</v>
      </c>
      <c r="B101" s="17" t="s">
        <v>168</v>
      </c>
      <c r="C101" s="7" t="s">
        <v>44</v>
      </c>
      <c r="D101" s="4">
        <v>395</v>
      </c>
      <c r="E101" s="4">
        <v>98.75</v>
      </c>
      <c r="F101" s="4">
        <v>59.25</v>
      </c>
      <c r="G101" s="23">
        <v>46.05</v>
      </c>
      <c r="H101" s="7">
        <f t="shared" si="6"/>
        <v>18.419999999999998</v>
      </c>
      <c r="I101" s="4">
        <f t="shared" si="7"/>
        <v>77.67</v>
      </c>
      <c r="J101" s="4">
        <v>99</v>
      </c>
    </row>
    <row r="102" spans="1:10" ht="21.75" customHeight="1">
      <c r="A102" s="17">
        <f>VLOOKUP(B102,'无'!$B$2:$C$274,2,FALSE)</f>
        <v>10126010426</v>
      </c>
      <c r="B102" s="8" t="s">
        <v>188</v>
      </c>
      <c r="C102" s="7" t="s">
        <v>44</v>
      </c>
      <c r="D102" s="4">
        <v>380</v>
      </c>
      <c r="E102" s="4">
        <v>95</v>
      </c>
      <c r="F102" s="4">
        <v>57</v>
      </c>
      <c r="G102" s="23">
        <v>51.45</v>
      </c>
      <c r="H102" s="7">
        <f t="shared" si="6"/>
        <v>20.580000000000002</v>
      </c>
      <c r="I102" s="4">
        <f t="shared" si="7"/>
        <v>77.58</v>
      </c>
      <c r="J102" s="4">
        <v>100</v>
      </c>
    </row>
    <row r="103" spans="1:10" ht="21.75" customHeight="1">
      <c r="A103" s="17">
        <f>VLOOKUP(B103,'无'!$B$2:$C$274,2,FALSE)</f>
        <v>10126010316</v>
      </c>
      <c r="B103" s="17" t="s">
        <v>59</v>
      </c>
      <c r="C103" s="7" t="s">
        <v>44</v>
      </c>
      <c r="D103" s="4">
        <v>390</v>
      </c>
      <c r="E103" s="4">
        <v>97.5</v>
      </c>
      <c r="F103" s="4">
        <v>58.5</v>
      </c>
      <c r="G103" s="23">
        <v>47.35</v>
      </c>
      <c r="H103" s="7">
        <f t="shared" si="6"/>
        <v>18.94</v>
      </c>
      <c r="I103" s="4">
        <f t="shared" si="7"/>
        <v>77.44</v>
      </c>
      <c r="J103" s="4">
        <v>101</v>
      </c>
    </row>
    <row r="104" spans="1:10" ht="21.75" customHeight="1">
      <c r="A104" s="17">
        <f>VLOOKUP(B104,'无'!$B$2:$C$274,2,FALSE)</f>
        <v>10126010503</v>
      </c>
      <c r="B104" s="8" t="s">
        <v>47</v>
      </c>
      <c r="C104" s="7" t="s">
        <v>44</v>
      </c>
      <c r="D104" s="4">
        <v>370</v>
      </c>
      <c r="E104" s="4">
        <v>92.5</v>
      </c>
      <c r="F104" s="4">
        <v>55.5</v>
      </c>
      <c r="G104" s="23">
        <v>54.85</v>
      </c>
      <c r="H104" s="7">
        <f t="shared" si="6"/>
        <v>21.94</v>
      </c>
      <c r="I104" s="4">
        <f t="shared" si="7"/>
        <v>77.44</v>
      </c>
      <c r="J104" s="4">
        <v>101</v>
      </c>
    </row>
    <row r="105" spans="1:10" ht="21.75" customHeight="1">
      <c r="A105" s="17">
        <f>VLOOKUP(B105,'无'!$B$2:$C$274,2,FALSE)</f>
        <v>10126010208</v>
      </c>
      <c r="B105" s="8" t="s">
        <v>99</v>
      </c>
      <c r="C105" s="7" t="s">
        <v>44</v>
      </c>
      <c r="D105" s="4">
        <v>400</v>
      </c>
      <c r="E105" s="4">
        <v>100</v>
      </c>
      <c r="F105" s="4">
        <v>60</v>
      </c>
      <c r="G105" s="23">
        <v>43.55</v>
      </c>
      <c r="H105" s="7">
        <f t="shared" si="6"/>
        <v>17.419999999999998</v>
      </c>
      <c r="I105" s="4">
        <f t="shared" si="7"/>
        <v>77.42</v>
      </c>
      <c r="J105" s="4">
        <v>103</v>
      </c>
    </row>
    <row r="106" spans="1:10" ht="21.75" customHeight="1">
      <c r="A106" s="17">
        <f>VLOOKUP(B106,'无'!$B$2:$C$274,2,FALSE)</f>
        <v>10126010524</v>
      </c>
      <c r="B106" s="8" t="s">
        <v>69</v>
      </c>
      <c r="C106" s="7" t="s">
        <v>44</v>
      </c>
      <c r="D106" s="4">
        <v>355</v>
      </c>
      <c r="E106" s="4">
        <v>88.75</v>
      </c>
      <c r="F106" s="4">
        <v>53.25</v>
      </c>
      <c r="G106" s="23">
        <v>60.35</v>
      </c>
      <c r="H106" s="7">
        <f t="shared" si="6"/>
        <v>24.14</v>
      </c>
      <c r="I106" s="4">
        <f t="shared" si="7"/>
        <v>77.39</v>
      </c>
      <c r="J106" s="4">
        <v>104</v>
      </c>
    </row>
    <row r="107" spans="1:10" ht="21.75" customHeight="1">
      <c r="A107" s="17">
        <f>VLOOKUP(B107,'无'!$B$2:$C$274,2,FALSE)</f>
        <v>10126010324</v>
      </c>
      <c r="B107" s="8" t="s">
        <v>115</v>
      </c>
      <c r="C107" s="7" t="s">
        <v>44</v>
      </c>
      <c r="D107" s="4">
        <v>390</v>
      </c>
      <c r="E107" s="4">
        <v>97.5</v>
      </c>
      <c r="F107" s="4">
        <v>58.5</v>
      </c>
      <c r="G107" s="23">
        <v>47</v>
      </c>
      <c r="H107" s="7">
        <f t="shared" si="6"/>
        <v>18.8</v>
      </c>
      <c r="I107" s="4">
        <f t="shared" si="7"/>
        <v>77.3</v>
      </c>
      <c r="J107" s="4">
        <v>105</v>
      </c>
    </row>
    <row r="108" spans="1:10" ht="21.75" customHeight="1">
      <c r="A108" s="17">
        <f>VLOOKUP(B108,'无'!$B$2:$C$274,2,FALSE)</f>
        <v>10126010228</v>
      </c>
      <c r="B108" s="8" t="s">
        <v>164</v>
      </c>
      <c r="C108" s="7" t="s">
        <v>44</v>
      </c>
      <c r="D108" s="4">
        <v>400</v>
      </c>
      <c r="E108" s="4">
        <v>100</v>
      </c>
      <c r="F108" s="4">
        <v>60</v>
      </c>
      <c r="G108" s="23">
        <v>43.15</v>
      </c>
      <c r="H108" s="7">
        <f t="shared" si="6"/>
        <v>17.26</v>
      </c>
      <c r="I108" s="4">
        <f t="shared" si="7"/>
        <v>77.26</v>
      </c>
      <c r="J108" s="4">
        <v>106</v>
      </c>
    </row>
    <row r="109" spans="1:10" ht="21.75" customHeight="1">
      <c r="A109" s="17">
        <f>VLOOKUP(B109,'无'!$B$2:$C$274,2,FALSE)</f>
        <v>10126010606</v>
      </c>
      <c r="B109" s="8" t="s">
        <v>193</v>
      </c>
      <c r="C109" s="7" t="s">
        <v>44</v>
      </c>
      <c r="D109" s="4">
        <v>350</v>
      </c>
      <c r="E109" s="4">
        <v>87.5</v>
      </c>
      <c r="F109" s="4">
        <v>52.5</v>
      </c>
      <c r="G109" s="23">
        <v>61.7</v>
      </c>
      <c r="H109" s="7">
        <f t="shared" si="6"/>
        <v>24.680000000000003</v>
      </c>
      <c r="I109" s="4">
        <f t="shared" si="7"/>
        <v>77.18</v>
      </c>
      <c r="J109" s="4">
        <v>107</v>
      </c>
    </row>
    <row r="110" spans="1:10" ht="21.75" customHeight="1">
      <c r="A110" s="17">
        <f>VLOOKUP(B110,'无'!$B$2:$C$274,2,FALSE)</f>
        <v>10126010420</v>
      </c>
      <c r="B110" s="8" t="s">
        <v>149</v>
      </c>
      <c r="C110" s="7" t="s">
        <v>44</v>
      </c>
      <c r="D110" s="4">
        <v>380</v>
      </c>
      <c r="E110" s="4">
        <v>95</v>
      </c>
      <c r="F110" s="4">
        <v>57</v>
      </c>
      <c r="G110" s="23">
        <v>50.35</v>
      </c>
      <c r="H110" s="7">
        <f t="shared" si="6"/>
        <v>20.14</v>
      </c>
      <c r="I110" s="4">
        <f t="shared" si="7"/>
        <v>77.14</v>
      </c>
      <c r="J110" s="4">
        <v>108</v>
      </c>
    </row>
    <row r="111" spans="1:10" ht="21.75" customHeight="1">
      <c r="A111" s="17">
        <f>VLOOKUP(B111,'无'!$B$2:$C$274,2,FALSE)</f>
        <v>10126010519</v>
      </c>
      <c r="B111" s="8" t="s">
        <v>57</v>
      </c>
      <c r="C111" s="7" t="s">
        <v>44</v>
      </c>
      <c r="D111" s="4">
        <v>355</v>
      </c>
      <c r="E111" s="4">
        <v>88.75</v>
      </c>
      <c r="F111" s="4">
        <v>53.25</v>
      </c>
      <c r="G111" s="23">
        <v>59.7</v>
      </c>
      <c r="H111" s="7">
        <f t="shared" si="6"/>
        <v>23.880000000000003</v>
      </c>
      <c r="I111" s="4">
        <f t="shared" si="7"/>
        <v>77.13</v>
      </c>
      <c r="J111" s="4">
        <v>109</v>
      </c>
    </row>
    <row r="112" spans="1:10" ht="21.75" customHeight="1">
      <c r="A112" s="17">
        <f>VLOOKUP(B112,'无'!$B$2:$C$274,2,FALSE)</f>
        <v>10126010407</v>
      </c>
      <c r="B112" s="8" t="s">
        <v>93</v>
      </c>
      <c r="C112" s="7" t="s">
        <v>44</v>
      </c>
      <c r="D112" s="4">
        <v>385</v>
      </c>
      <c r="E112" s="4">
        <v>96.25</v>
      </c>
      <c r="F112" s="4">
        <v>57.75</v>
      </c>
      <c r="G112" s="23">
        <v>48.1</v>
      </c>
      <c r="H112" s="7">
        <f t="shared" si="6"/>
        <v>19.240000000000002</v>
      </c>
      <c r="I112" s="4">
        <f t="shared" si="7"/>
        <v>76.99000000000001</v>
      </c>
      <c r="J112" s="4">
        <v>110</v>
      </c>
    </row>
    <row r="113" spans="1:10" ht="21.75" customHeight="1">
      <c r="A113" s="17">
        <f>VLOOKUP(B113,'无'!$B$2:$C$274,2,FALSE)</f>
        <v>10126010521</v>
      </c>
      <c r="B113" s="8" t="s">
        <v>86</v>
      </c>
      <c r="C113" s="7" t="s">
        <v>44</v>
      </c>
      <c r="D113" s="4">
        <v>355</v>
      </c>
      <c r="E113" s="4">
        <v>88.75</v>
      </c>
      <c r="F113" s="4">
        <v>53.25</v>
      </c>
      <c r="G113" s="23">
        <v>58.75</v>
      </c>
      <c r="H113" s="7">
        <f t="shared" si="6"/>
        <v>23.5</v>
      </c>
      <c r="I113" s="4">
        <f t="shared" si="7"/>
        <v>76.75</v>
      </c>
      <c r="J113" s="4">
        <v>111</v>
      </c>
    </row>
    <row r="114" spans="1:10" ht="21.75" customHeight="1">
      <c r="A114" s="17">
        <f>VLOOKUP(B114,'无'!$B$2:$C$274,2,FALSE)</f>
        <v>10126010422</v>
      </c>
      <c r="B114" s="8" t="s">
        <v>161</v>
      </c>
      <c r="C114" s="7" t="s">
        <v>44</v>
      </c>
      <c r="D114" s="4">
        <v>380</v>
      </c>
      <c r="E114" s="4">
        <v>95</v>
      </c>
      <c r="F114" s="4">
        <v>57</v>
      </c>
      <c r="G114" s="23">
        <v>49.35</v>
      </c>
      <c r="H114" s="7">
        <f t="shared" si="6"/>
        <v>19.740000000000002</v>
      </c>
      <c r="I114" s="4">
        <f t="shared" si="7"/>
        <v>76.74000000000001</v>
      </c>
      <c r="J114" s="4">
        <v>112</v>
      </c>
    </row>
    <row r="115" spans="1:10" ht="21.75" customHeight="1">
      <c r="A115" s="17">
        <f>VLOOKUP(B115,'无'!$B$2:$C$274,2,FALSE)</f>
        <v>10126010329</v>
      </c>
      <c r="B115" s="8" t="s">
        <v>167</v>
      </c>
      <c r="C115" s="7" t="s">
        <v>44</v>
      </c>
      <c r="D115" s="4">
        <v>390</v>
      </c>
      <c r="E115" s="4">
        <v>97.5</v>
      </c>
      <c r="F115" s="4">
        <v>58.5</v>
      </c>
      <c r="G115" s="23">
        <v>44.9</v>
      </c>
      <c r="H115" s="7">
        <f t="shared" si="6"/>
        <v>17.96</v>
      </c>
      <c r="I115" s="4">
        <f t="shared" si="7"/>
        <v>76.46000000000001</v>
      </c>
      <c r="J115" s="4">
        <v>113</v>
      </c>
    </row>
    <row r="116" spans="1:10" ht="21.75" customHeight="1">
      <c r="A116" s="17">
        <f>VLOOKUP(B116,'无'!$B$2:$C$274,2,FALSE)</f>
        <v>10126010526</v>
      </c>
      <c r="B116" s="8" t="s">
        <v>144</v>
      </c>
      <c r="C116" s="7" t="s">
        <v>44</v>
      </c>
      <c r="D116" s="4">
        <v>350</v>
      </c>
      <c r="E116" s="4">
        <v>87.5</v>
      </c>
      <c r="F116" s="4">
        <v>52.5</v>
      </c>
      <c r="G116" s="23">
        <v>59.6</v>
      </c>
      <c r="H116" s="7">
        <f t="shared" si="6"/>
        <v>23.840000000000003</v>
      </c>
      <c r="I116" s="4">
        <f t="shared" si="7"/>
        <v>76.34</v>
      </c>
      <c r="J116" s="4">
        <v>114</v>
      </c>
    </row>
    <row r="117" spans="1:10" ht="21.75" customHeight="1">
      <c r="A117" s="17">
        <f>VLOOKUP(B117,'无'!$B$2:$C$274,2,FALSE)</f>
        <v>10126010618</v>
      </c>
      <c r="B117" s="8" t="s">
        <v>165</v>
      </c>
      <c r="C117" s="7" t="s">
        <v>44</v>
      </c>
      <c r="D117" s="4">
        <v>340</v>
      </c>
      <c r="E117" s="4">
        <v>85</v>
      </c>
      <c r="F117" s="4">
        <v>51</v>
      </c>
      <c r="G117" s="23">
        <v>63.3</v>
      </c>
      <c r="H117" s="7">
        <f t="shared" si="6"/>
        <v>25.32</v>
      </c>
      <c r="I117" s="4">
        <f t="shared" si="7"/>
        <v>76.32</v>
      </c>
      <c r="J117" s="4">
        <v>115</v>
      </c>
    </row>
    <row r="118" spans="1:10" ht="21.75" customHeight="1">
      <c r="A118" s="17">
        <f>VLOOKUP(B118,'无'!$B$2:$C$274,2,FALSE)</f>
        <v>10126010512</v>
      </c>
      <c r="B118" s="8" t="s">
        <v>125</v>
      </c>
      <c r="C118" s="7" t="s">
        <v>44</v>
      </c>
      <c r="D118" s="4">
        <v>365</v>
      </c>
      <c r="E118" s="4">
        <v>91.25</v>
      </c>
      <c r="F118" s="4">
        <v>54.75</v>
      </c>
      <c r="G118" s="23">
        <v>53.8</v>
      </c>
      <c r="H118" s="7">
        <f t="shared" si="6"/>
        <v>21.52</v>
      </c>
      <c r="I118" s="4">
        <f t="shared" si="7"/>
        <v>76.27</v>
      </c>
      <c r="J118" s="4">
        <v>116</v>
      </c>
    </row>
    <row r="119" spans="1:10" ht="21.75" customHeight="1">
      <c r="A119" s="17">
        <f>VLOOKUP(B119,'无'!$B$2:$C$274,2,FALSE)</f>
        <v>10126010408</v>
      </c>
      <c r="B119" s="8" t="s">
        <v>58</v>
      </c>
      <c r="C119" s="7" t="s">
        <v>44</v>
      </c>
      <c r="D119" s="4">
        <v>385</v>
      </c>
      <c r="E119" s="4">
        <v>96.25</v>
      </c>
      <c r="F119" s="4">
        <v>57.75</v>
      </c>
      <c r="G119" s="23">
        <v>46</v>
      </c>
      <c r="H119" s="7">
        <f t="shared" si="6"/>
        <v>18.400000000000002</v>
      </c>
      <c r="I119" s="4">
        <f t="shared" si="7"/>
        <v>76.15</v>
      </c>
      <c r="J119" s="4">
        <v>117</v>
      </c>
    </row>
    <row r="120" spans="1:10" ht="21.75" customHeight="1">
      <c r="A120" s="17">
        <f>VLOOKUP(B120,'无'!$B$2:$C$274,2,FALSE)</f>
        <v>10126010401</v>
      </c>
      <c r="B120" s="8" t="s">
        <v>172</v>
      </c>
      <c r="C120" s="7" t="s">
        <v>44</v>
      </c>
      <c r="D120" s="4">
        <v>390</v>
      </c>
      <c r="E120" s="4">
        <v>97.5</v>
      </c>
      <c r="F120" s="4">
        <v>58.5</v>
      </c>
      <c r="G120" s="23">
        <v>43.55</v>
      </c>
      <c r="H120" s="7">
        <f t="shared" si="6"/>
        <v>17.419999999999998</v>
      </c>
      <c r="I120" s="4">
        <f t="shared" si="7"/>
        <v>75.92</v>
      </c>
      <c r="J120" s="4">
        <v>118</v>
      </c>
    </row>
    <row r="121" spans="1:10" ht="21.75" customHeight="1">
      <c r="A121" s="17">
        <f>VLOOKUP(B121,'无'!$B$2:$C$274,2,FALSE)</f>
        <v>10126010522</v>
      </c>
      <c r="B121" s="8" t="s">
        <v>114</v>
      </c>
      <c r="C121" s="7" t="s">
        <v>44</v>
      </c>
      <c r="D121" s="4">
        <v>355</v>
      </c>
      <c r="E121" s="4">
        <v>88.75</v>
      </c>
      <c r="F121" s="4">
        <v>53.25</v>
      </c>
      <c r="G121" s="23">
        <v>56</v>
      </c>
      <c r="H121" s="7">
        <f t="shared" si="6"/>
        <v>22.400000000000002</v>
      </c>
      <c r="I121" s="4">
        <f t="shared" si="7"/>
        <v>75.65</v>
      </c>
      <c r="J121" s="4">
        <v>119</v>
      </c>
    </row>
    <row r="122" spans="1:10" ht="21.75" customHeight="1">
      <c r="A122" s="17">
        <f>VLOOKUP(B122,'无'!$B$2:$C$274,2,FALSE)</f>
        <v>10126010607</v>
      </c>
      <c r="B122" s="8" t="s">
        <v>49</v>
      </c>
      <c r="C122" s="7" t="s">
        <v>44</v>
      </c>
      <c r="D122" s="4">
        <v>340</v>
      </c>
      <c r="E122" s="4">
        <v>85</v>
      </c>
      <c r="F122" s="4">
        <v>51</v>
      </c>
      <c r="G122" s="23">
        <v>61.2</v>
      </c>
      <c r="H122" s="7">
        <f t="shared" si="6"/>
        <v>24.480000000000004</v>
      </c>
      <c r="I122" s="4">
        <f t="shared" si="7"/>
        <v>75.48</v>
      </c>
      <c r="J122" s="4">
        <v>120</v>
      </c>
    </row>
    <row r="123" spans="1:10" ht="21.75" customHeight="1">
      <c r="A123" s="17">
        <f>VLOOKUP(B123,'无'!$B$2:$C$274,2,FALSE)</f>
        <v>10126010409</v>
      </c>
      <c r="B123" s="8" t="s">
        <v>118</v>
      </c>
      <c r="C123" s="7" t="s">
        <v>44</v>
      </c>
      <c r="D123" s="4">
        <v>385</v>
      </c>
      <c r="E123" s="4">
        <v>96.25</v>
      </c>
      <c r="F123" s="4">
        <v>57.75</v>
      </c>
      <c r="G123" s="23">
        <v>44.2</v>
      </c>
      <c r="H123" s="7">
        <f t="shared" si="6"/>
        <v>17.680000000000003</v>
      </c>
      <c r="I123" s="4">
        <f t="shared" si="7"/>
        <v>75.43</v>
      </c>
      <c r="J123" s="4">
        <v>121</v>
      </c>
    </row>
    <row r="124" spans="1:10" ht="21.75" customHeight="1">
      <c r="A124" s="17">
        <f>VLOOKUP(B124,'无'!$B$2:$C$274,2,FALSE)</f>
        <v>10126010325</v>
      </c>
      <c r="B124" s="8" t="s">
        <v>151</v>
      </c>
      <c r="C124" s="7" t="s">
        <v>44</v>
      </c>
      <c r="D124" s="4">
        <v>390</v>
      </c>
      <c r="E124" s="4">
        <v>97.5</v>
      </c>
      <c r="F124" s="4">
        <v>58.5</v>
      </c>
      <c r="G124" s="23">
        <v>42.3</v>
      </c>
      <c r="H124" s="7">
        <f t="shared" si="6"/>
        <v>16.919999999999998</v>
      </c>
      <c r="I124" s="4">
        <f t="shared" si="7"/>
        <v>75.42</v>
      </c>
      <c r="J124" s="4">
        <v>122</v>
      </c>
    </row>
    <row r="125" spans="1:10" ht="21.75" customHeight="1">
      <c r="A125" s="17">
        <f>VLOOKUP(B125,'无'!$B$2:$C$274,2,FALSE)</f>
        <v>10126010602</v>
      </c>
      <c r="B125" s="8" t="s">
        <v>159</v>
      </c>
      <c r="C125" s="7" t="s">
        <v>44</v>
      </c>
      <c r="D125" s="4">
        <v>345</v>
      </c>
      <c r="E125" s="4">
        <v>86.25</v>
      </c>
      <c r="F125" s="4">
        <v>51.75</v>
      </c>
      <c r="G125" s="23">
        <v>59.1</v>
      </c>
      <c r="H125" s="7">
        <f t="shared" si="6"/>
        <v>23.64</v>
      </c>
      <c r="I125" s="4">
        <f t="shared" si="7"/>
        <v>75.39</v>
      </c>
      <c r="J125" s="4">
        <v>123</v>
      </c>
    </row>
    <row r="126" spans="1:10" ht="21.75" customHeight="1">
      <c r="A126" s="17">
        <f>VLOOKUP(B126,'无'!$B$2:$C$274,2,FALSE)</f>
        <v>10126010404</v>
      </c>
      <c r="B126" s="8" t="s">
        <v>95</v>
      </c>
      <c r="C126" s="7" t="s">
        <v>44</v>
      </c>
      <c r="D126" s="4">
        <v>385</v>
      </c>
      <c r="E126" s="4">
        <v>96.25</v>
      </c>
      <c r="F126" s="4">
        <v>57.75</v>
      </c>
      <c r="G126" s="23">
        <v>43.35</v>
      </c>
      <c r="H126" s="7">
        <f t="shared" si="6"/>
        <v>17.34</v>
      </c>
      <c r="I126" s="4">
        <f t="shared" si="7"/>
        <v>75.09</v>
      </c>
      <c r="J126" s="4">
        <v>124</v>
      </c>
    </row>
    <row r="127" spans="1:10" ht="21.75" customHeight="1">
      <c r="A127" s="17">
        <f>VLOOKUP(B127,'无'!$B$2:$C$274,2,FALSE)</f>
        <v>10126010529</v>
      </c>
      <c r="B127" s="17" t="s">
        <v>156</v>
      </c>
      <c r="C127" s="7" t="s">
        <v>44</v>
      </c>
      <c r="D127" s="4">
        <v>350</v>
      </c>
      <c r="E127" s="4">
        <v>87.5</v>
      </c>
      <c r="F127" s="4">
        <v>52.5</v>
      </c>
      <c r="G127" s="23">
        <v>56.35</v>
      </c>
      <c r="H127" s="7">
        <f t="shared" si="6"/>
        <v>22.540000000000003</v>
      </c>
      <c r="I127" s="4">
        <f t="shared" si="7"/>
        <v>75.04</v>
      </c>
      <c r="J127" s="4">
        <v>125</v>
      </c>
    </row>
    <row r="128" spans="1:10" ht="21.75" customHeight="1">
      <c r="A128" s="17">
        <f>VLOOKUP(B128,'无'!$B$2:$C$274,2,FALSE)</f>
        <v>10126010605</v>
      </c>
      <c r="B128" s="8" t="s">
        <v>152</v>
      </c>
      <c r="C128" s="7" t="s">
        <v>44</v>
      </c>
      <c r="D128" s="4">
        <v>345</v>
      </c>
      <c r="E128" s="4">
        <v>86.25</v>
      </c>
      <c r="F128" s="4">
        <v>51.75</v>
      </c>
      <c r="G128" s="23">
        <v>57.35</v>
      </c>
      <c r="H128" s="7">
        <f t="shared" si="6"/>
        <v>22.94</v>
      </c>
      <c r="I128" s="4">
        <f t="shared" si="7"/>
        <v>74.69</v>
      </c>
      <c r="J128" s="4">
        <v>126</v>
      </c>
    </row>
    <row r="129" spans="1:10" ht="21.75" customHeight="1">
      <c r="A129" s="17">
        <f>VLOOKUP(B129,'无'!$B$2:$C$274,2,FALSE)</f>
        <v>10126010501</v>
      </c>
      <c r="B129" s="8" t="s">
        <v>169</v>
      </c>
      <c r="C129" s="7" t="s">
        <v>44</v>
      </c>
      <c r="D129" s="4">
        <v>375</v>
      </c>
      <c r="E129" s="4">
        <v>93.75</v>
      </c>
      <c r="F129" s="4">
        <v>56.25</v>
      </c>
      <c r="G129" s="23">
        <v>45.8</v>
      </c>
      <c r="H129" s="7">
        <f t="shared" si="6"/>
        <v>18.32</v>
      </c>
      <c r="I129" s="4">
        <f t="shared" si="7"/>
        <v>74.57</v>
      </c>
      <c r="J129" s="4">
        <v>127</v>
      </c>
    </row>
    <row r="130" spans="1:10" ht="21.75" customHeight="1">
      <c r="A130" s="17">
        <f>VLOOKUP(B130,'无'!$B$2:$C$274,2,FALSE)</f>
        <v>10126010527</v>
      </c>
      <c r="B130" s="8" t="s">
        <v>138</v>
      </c>
      <c r="C130" s="7" t="s">
        <v>44</v>
      </c>
      <c r="D130" s="4">
        <v>350</v>
      </c>
      <c r="E130" s="4">
        <v>87.5</v>
      </c>
      <c r="F130" s="4">
        <v>52.5</v>
      </c>
      <c r="G130" s="23">
        <v>54.85</v>
      </c>
      <c r="H130" s="7">
        <f t="shared" si="6"/>
        <v>21.94</v>
      </c>
      <c r="I130" s="4">
        <f t="shared" si="7"/>
        <v>74.44</v>
      </c>
      <c r="J130" s="4">
        <v>128</v>
      </c>
    </row>
    <row r="131" spans="1:10" ht="21.75" customHeight="1">
      <c r="A131" s="17">
        <f>VLOOKUP(B131,'无'!$B$2:$C$274,2,FALSE)</f>
        <v>10126010517</v>
      </c>
      <c r="B131" s="8" t="s">
        <v>186</v>
      </c>
      <c r="C131" s="7" t="s">
        <v>44</v>
      </c>
      <c r="D131" s="4">
        <v>360</v>
      </c>
      <c r="E131" s="4">
        <v>90</v>
      </c>
      <c r="F131" s="4">
        <v>54</v>
      </c>
      <c r="G131" s="23">
        <v>50.85</v>
      </c>
      <c r="H131" s="7">
        <f aca="true" t="shared" si="8" ref="H131:H156">G131*0.4</f>
        <v>20.340000000000003</v>
      </c>
      <c r="I131" s="4">
        <f aca="true" t="shared" si="9" ref="I131:I156">F131+H131</f>
        <v>74.34</v>
      </c>
      <c r="J131" s="4">
        <v>129</v>
      </c>
    </row>
    <row r="132" spans="1:10" ht="21.75" customHeight="1">
      <c r="A132" s="17">
        <f>VLOOKUP(B132,'无'!$B$2:$C$274,2,FALSE)</f>
        <v>10126010423</v>
      </c>
      <c r="B132" s="8" t="s">
        <v>180</v>
      </c>
      <c r="C132" s="7" t="s">
        <v>44</v>
      </c>
      <c r="D132" s="4">
        <v>380</v>
      </c>
      <c r="E132" s="4">
        <v>95</v>
      </c>
      <c r="F132" s="4">
        <v>57</v>
      </c>
      <c r="G132" s="23">
        <v>42.8</v>
      </c>
      <c r="H132" s="7">
        <f t="shared" si="8"/>
        <v>17.12</v>
      </c>
      <c r="I132" s="4">
        <f t="shared" si="9"/>
        <v>74.12</v>
      </c>
      <c r="J132" s="4">
        <v>130</v>
      </c>
    </row>
    <row r="133" spans="1:10" ht="21.75" customHeight="1">
      <c r="A133" s="17">
        <f>VLOOKUP(B133,'无'!$B$2:$C$274,2,FALSE)</f>
        <v>10126010508</v>
      </c>
      <c r="B133" s="8" t="s">
        <v>150</v>
      </c>
      <c r="C133" s="7" t="s">
        <v>44</v>
      </c>
      <c r="D133" s="4">
        <v>370</v>
      </c>
      <c r="E133" s="4">
        <v>92.5</v>
      </c>
      <c r="F133" s="4">
        <v>55.5</v>
      </c>
      <c r="G133" s="23">
        <v>46.15</v>
      </c>
      <c r="H133" s="7">
        <f t="shared" si="8"/>
        <v>18.46</v>
      </c>
      <c r="I133" s="4">
        <f t="shared" si="9"/>
        <v>73.96000000000001</v>
      </c>
      <c r="J133" s="4">
        <v>131</v>
      </c>
    </row>
    <row r="134" spans="1:10" ht="21.75" customHeight="1">
      <c r="A134" s="17">
        <f>VLOOKUP(B134,'无'!$B$2:$C$274,2,FALSE)</f>
        <v>10126010515</v>
      </c>
      <c r="B134" s="8" t="s">
        <v>48</v>
      </c>
      <c r="C134" s="7" t="s">
        <v>44</v>
      </c>
      <c r="D134" s="4">
        <v>355</v>
      </c>
      <c r="E134" s="4">
        <v>88.75</v>
      </c>
      <c r="F134" s="4">
        <v>53.25</v>
      </c>
      <c r="G134" s="23">
        <v>51</v>
      </c>
      <c r="H134" s="7">
        <f t="shared" si="8"/>
        <v>20.400000000000002</v>
      </c>
      <c r="I134" s="4">
        <f t="shared" si="9"/>
        <v>73.65</v>
      </c>
      <c r="J134" s="4">
        <v>132</v>
      </c>
    </row>
    <row r="135" spans="1:10" ht="21.75" customHeight="1">
      <c r="A135" s="17">
        <f>VLOOKUP(B135,'无'!$B$2:$C$274,2,FALSE)</f>
        <v>10126010601</v>
      </c>
      <c r="B135" s="8" t="s">
        <v>192</v>
      </c>
      <c r="C135" s="7" t="s">
        <v>44</v>
      </c>
      <c r="D135" s="4">
        <v>350</v>
      </c>
      <c r="E135" s="4">
        <v>87.5</v>
      </c>
      <c r="F135" s="4">
        <v>52.5</v>
      </c>
      <c r="G135" s="23">
        <v>52.45</v>
      </c>
      <c r="H135" s="7">
        <f t="shared" si="8"/>
        <v>20.980000000000004</v>
      </c>
      <c r="I135" s="4">
        <f t="shared" si="9"/>
        <v>73.48</v>
      </c>
      <c r="J135" s="4">
        <v>133</v>
      </c>
    </row>
    <row r="136" spans="1:10" ht="21.75" customHeight="1">
      <c r="A136" s="17">
        <f>VLOOKUP(B136,'无'!$B$2:$C$274,2,FALSE)</f>
        <v>10126010619</v>
      </c>
      <c r="B136" s="8" t="s">
        <v>173</v>
      </c>
      <c r="C136" s="7" t="s">
        <v>44</v>
      </c>
      <c r="D136" s="4">
        <v>340</v>
      </c>
      <c r="E136" s="4">
        <v>85</v>
      </c>
      <c r="F136" s="4">
        <v>51</v>
      </c>
      <c r="G136" s="23">
        <v>56.1</v>
      </c>
      <c r="H136" s="7">
        <f t="shared" si="8"/>
        <v>22.44</v>
      </c>
      <c r="I136" s="4">
        <f t="shared" si="9"/>
        <v>73.44</v>
      </c>
      <c r="J136" s="4">
        <v>134</v>
      </c>
    </row>
    <row r="137" spans="1:10" ht="21.75" customHeight="1">
      <c r="A137" s="17">
        <f>VLOOKUP(B137,'无'!$B$2:$C$274,2,FALSE)</f>
        <v>10126010604</v>
      </c>
      <c r="B137" s="8" t="s">
        <v>123</v>
      </c>
      <c r="C137" s="7" t="s">
        <v>44</v>
      </c>
      <c r="D137" s="4">
        <v>345</v>
      </c>
      <c r="E137" s="4">
        <v>86.25</v>
      </c>
      <c r="F137" s="4">
        <v>51.75</v>
      </c>
      <c r="G137" s="23">
        <v>54</v>
      </c>
      <c r="H137" s="7">
        <f t="shared" si="8"/>
        <v>21.6</v>
      </c>
      <c r="I137" s="4">
        <f t="shared" si="9"/>
        <v>73.35</v>
      </c>
      <c r="J137" s="4">
        <v>135</v>
      </c>
    </row>
    <row r="138" spans="1:10" ht="21.75" customHeight="1">
      <c r="A138" s="17">
        <f>VLOOKUP(B138,'无'!$B$2:$C$274,2,FALSE)</f>
        <v>10126010620</v>
      </c>
      <c r="B138" s="8" t="s">
        <v>175</v>
      </c>
      <c r="C138" s="7" t="s">
        <v>44</v>
      </c>
      <c r="D138" s="4">
        <v>340</v>
      </c>
      <c r="E138" s="4">
        <v>85</v>
      </c>
      <c r="F138" s="4">
        <v>51</v>
      </c>
      <c r="G138" s="23">
        <v>55.7</v>
      </c>
      <c r="H138" s="7">
        <f t="shared" si="8"/>
        <v>22.28</v>
      </c>
      <c r="I138" s="4">
        <f t="shared" si="9"/>
        <v>73.28</v>
      </c>
      <c r="J138" s="4">
        <v>136</v>
      </c>
    </row>
    <row r="139" spans="1:10" ht="21.75" customHeight="1">
      <c r="A139" s="17">
        <f>VLOOKUP(B139,'无'!$B$2:$C$274,2,FALSE)</f>
        <v>10126010603</v>
      </c>
      <c r="B139" s="8" t="s">
        <v>63</v>
      </c>
      <c r="C139" s="7" t="s">
        <v>44</v>
      </c>
      <c r="D139" s="4">
        <v>345</v>
      </c>
      <c r="E139" s="4">
        <v>86.25</v>
      </c>
      <c r="F139" s="4">
        <v>51.75</v>
      </c>
      <c r="G139" s="23">
        <v>53.5</v>
      </c>
      <c r="H139" s="7">
        <f t="shared" si="8"/>
        <v>21.400000000000002</v>
      </c>
      <c r="I139" s="4">
        <f t="shared" si="9"/>
        <v>73.15</v>
      </c>
      <c r="J139" s="4">
        <v>137</v>
      </c>
    </row>
    <row r="140" spans="1:10" ht="21.75" customHeight="1">
      <c r="A140" s="17">
        <f>VLOOKUP(B140,'无'!$B$2:$C$274,2,FALSE)</f>
        <v>10126010514</v>
      </c>
      <c r="B140" s="8" t="s">
        <v>189</v>
      </c>
      <c r="C140" s="7" t="s">
        <v>44</v>
      </c>
      <c r="D140" s="4">
        <v>365</v>
      </c>
      <c r="E140" s="4">
        <v>91.25</v>
      </c>
      <c r="F140" s="4">
        <v>54.75</v>
      </c>
      <c r="G140" s="23">
        <v>45.15</v>
      </c>
      <c r="H140" s="7">
        <f t="shared" si="8"/>
        <v>18.06</v>
      </c>
      <c r="I140" s="4">
        <f t="shared" si="9"/>
        <v>72.81</v>
      </c>
      <c r="J140" s="4">
        <v>138</v>
      </c>
    </row>
    <row r="141" spans="1:10" ht="21.75" customHeight="1">
      <c r="A141" s="17">
        <f>VLOOKUP(B141,'无'!$B$2:$C$274,2,FALSE)</f>
        <v>10126010614</v>
      </c>
      <c r="B141" s="8" t="s">
        <v>139</v>
      </c>
      <c r="C141" s="7" t="s">
        <v>44</v>
      </c>
      <c r="D141" s="4">
        <v>340</v>
      </c>
      <c r="E141" s="4">
        <v>85</v>
      </c>
      <c r="F141" s="4">
        <v>51</v>
      </c>
      <c r="G141" s="23">
        <v>54.35</v>
      </c>
      <c r="H141" s="7">
        <f t="shared" si="8"/>
        <v>21.740000000000002</v>
      </c>
      <c r="I141" s="4">
        <f t="shared" si="9"/>
        <v>72.74000000000001</v>
      </c>
      <c r="J141" s="4">
        <v>139</v>
      </c>
    </row>
    <row r="142" spans="1:10" ht="21.75" customHeight="1">
      <c r="A142" s="17">
        <f>VLOOKUP(B142,'无'!$B$2:$C$274,2,FALSE)</f>
        <v>10126010507</v>
      </c>
      <c r="B142" s="8" t="s">
        <v>142</v>
      </c>
      <c r="C142" s="7" t="s">
        <v>44</v>
      </c>
      <c r="D142" s="4">
        <v>370</v>
      </c>
      <c r="E142" s="4">
        <v>92.5</v>
      </c>
      <c r="F142" s="4">
        <v>55.5</v>
      </c>
      <c r="G142" s="23">
        <v>42.75</v>
      </c>
      <c r="H142" s="7">
        <f t="shared" si="8"/>
        <v>17.1</v>
      </c>
      <c r="I142" s="4">
        <f t="shared" si="9"/>
        <v>72.6</v>
      </c>
      <c r="J142" s="4">
        <v>140</v>
      </c>
    </row>
    <row r="143" spans="1:10" ht="21.75" customHeight="1">
      <c r="A143" s="17">
        <f>VLOOKUP(B143,'无'!$B$2:$C$274,2,FALSE)</f>
        <v>10126010504</v>
      </c>
      <c r="B143" s="8" t="s">
        <v>113</v>
      </c>
      <c r="C143" s="7" t="s">
        <v>44</v>
      </c>
      <c r="D143" s="4">
        <v>370</v>
      </c>
      <c r="E143" s="4">
        <v>92.5</v>
      </c>
      <c r="F143" s="4">
        <v>55.5</v>
      </c>
      <c r="G143" s="23">
        <v>41.95</v>
      </c>
      <c r="H143" s="7">
        <f t="shared" si="8"/>
        <v>16.78</v>
      </c>
      <c r="I143" s="4">
        <f t="shared" si="9"/>
        <v>72.28</v>
      </c>
      <c r="J143" s="4">
        <v>141</v>
      </c>
    </row>
    <row r="144" spans="1:10" ht="21.75" customHeight="1">
      <c r="A144" s="17">
        <f>VLOOKUP(B144,'无'!$B$2:$C$274,2,FALSE)</f>
        <v>10126010525</v>
      </c>
      <c r="B144" s="8" t="s">
        <v>106</v>
      </c>
      <c r="C144" s="7" t="s">
        <v>44</v>
      </c>
      <c r="D144" s="4">
        <v>350</v>
      </c>
      <c r="E144" s="4">
        <v>87.5</v>
      </c>
      <c r="F144" s="4">
        <v>52.5</v>
      </c>
      <c r="G144" s="23">
        <v>49.3</v>
      </c>
      <c r="H144" s="7">
        <f t="shared" si="8"/>
        <v>19.72</v>
      </c>
      <c r="I144" s="4">
        <f t="shared" si="9"/>
        <v>72.22</v>
      </c>
      <c r="J144" s="4">
        <v>142</v>
      </c>
    </row>
    <row r="145" spans="1:10" ht="21.75" customHeight="1">
      <c r="A145" s="17">
        <f>VLOOKUP(B145,'无'!$B$2:$C$274,2,FALSE)</f>
        <v>10126010411</v>
      </c>
      <c r="B145" s="8" t="s">
        <v>179</v>
      </c>
      <c r="C145" s="7" t="s">
        <v>44</v>
      </c>
      <c r="D145" s="4">
        <v>385</v>
      </c>
      <c r="E145" s="4">
        <v>96.25</v>
      </c>
      <c r="F145" s="4">
        <v>57.75</v>
      </c>
      <c r="G145" s="23">
        <v>34.9</v>
      </c>
      <c r="H145" s="7">
        <f t="shared" si="8"/>
        <v>13.96</v>
      </c>
      <c r="I145" s="4">
        <f t="shared" si="9"/>
        <v>71.71000000000001</v>
      </c>
      <c r="J145" s="4">
        <v>143</v>
      </c>
    </row>
    <row r="146" spans="1:10" ht="21.75" customHeight="1">
      <c r="A146" s="17">
        <f>VLOOKUP(B146,'无'!$B$2:$C$274,2,FALSE)</f>
        <v>10126010617</v>
      </c>
      <c r="B146" s="8" t="s">
        <v>122</v>
      </c>
      <c r="C146" s="7" t="s">
        <v>44</v>
      </c>
      <c r="D146" s="4">
        <v>340</v>
      </c>
      <c r="E146" s="4">
        <v>85</v>
      </c>
      <c r="F146" s="4">
        <v>51</v>
      </c>
      <c r="G146" s="23">
        <v>51.4</v>
      </c>
      <c r="H146" s="7">
        <f t="shared" si="8"/>
        <v>20.560000000000002</v>
      </c>
      <c r="I146" s="4">
        <f t="shared" si="9"/>
        <v>71.56</v>
      </c>
      <c r="J146" s="4">
        <v>144</v>
      </c>
    </row>
    <row r="147" spans="1:10" ht="21.75" customHeight="1">
      <c r="A147" s="17">
        <f>VLOOKUP(B147,'无'!$B$2:$C$274,2,FALSE)</f>
        <v>10126010613</v>
      </c>
      <c r="B147" s="8" t="s">
        <v>162</v>
      </c>
      <c r="C147" s="7" t="s">
        <v>44</v>
      </c>
      <c r="D147" s="4">
        <v>340</v>
      </c>
      <c r="E147" s="4">
        <v>85</v>
      </c>
      <c r="F147" s="4">
        <v>51</v>
      </c>
      <c r="G147" s="23">
        <v>49.65</v>
      </c>
      <c r="H147" s="7">
        <f t="shared" si="8"/>
        <v>19.86</v>
      </c>
      <c r="I147" s="4">
        <f t="shared" si="9"/>
        <v>70.86</v>
      </c>
      <c r="J147" s="4">
        <v>145</v>
      </c>
    </row>
    <row r="148" spans="1:10" ht="21.75" customHeight="1">
      <c r="A148" s="17">
        <f>VLOOKUP(B148,'无'!$B$2:$C$274,2,FALSE)</f>
        <v>10126010612</v>
      </c>
      <c r="B148" s="8" t="s">
        <v>97</v>
      </c>
      <c r="C148" s="7" t="s">
        <v>44</v>
      </c>
      <c r="D148" s="4">
        <v>340</v>
      </c>
      <c r="E148" s="4">
        <v>85</v>
      </c>
      <c r="F148" s="4">
        <v>51</v>
      </c>
      <c r="G148" s="23">
        <v>49.35</v>
      </c>
      <c r="H148" s="7">
        <f t="shared" si="8"/>
        <v>19.740000000000002</v>
      </c>
      <c r="I148" s="4">
        <f t="shared" si="9"/>
        <v>70.74000000000001</v>
      </c>
      <c r="J148" s="4">
        <v>146</v>
      </c>
    </row>
    <row r="149" spans="1:10" ht="21.75" customHeight="1">
      <c r="A149" s="17">
        <f>VLOOKUP(B149,'无'!$B$2:$C$274,2,FALSE)</f>
        <v>10126010621</v>
      </c>
      <c r="B149" s="8" t="s">
        <v>181</v>
      </c>
      <c r="C149" s="7" t="s">
        <v>44</v>
      </c>
      <c r="D149" s="4">
        <v>340</v>
      </c>
      <c r="E149" s="4">
        <v>85</v>
      </c>
      <c r="F149" s="4">
        <v>51</v>
      </c>
      <c r="G149" s="23">
        <v>49.3</v>
      </c>
      <c r="H149" s="7">
        <f t="shared" si="8"/>
        <v>19.72</v>
      </c>
      <c r="I149" s="4">
        <f t="shared" si="9"/>
        <v>70.72</v>
      </c>
      <c r="J149" s="4">
        <v>147</v>
      </c>
    </row>
    <row r="150" spans="1:10" ht="21.75" customHeight="1">
      <c r="A150" s="17">
        <f>VLOOKUP(B150,'无'!$B$2:$C$274,2,FALSE)</f>
        <v>10126010530</v>
      </c>
      <c r="B150" s="17" t="s">
        <v>166</v>
      </c>
      <c r="C150" s="7" t="s">
        <v>44</v>
      </c>
      <c r="D150" s="4">
        <v>350</v>
      </c>
      <c r="E150" s="4">
        <v>87.5</v>
      </c>
      <c r="F150" s="4">
        <v>52.5</v>
      </c>
      <c r="G150" s="23">
        <v>44.5</v>
      </c>
      <c r="H150" s="7">
        <f t="shared" si="8"/>
        <v>17.8</v>
      </c>
      <c r="I150" s="4">
        <f t="shared" si="9"/>
        <v>70.3</v>
      </c>
      <c r="J150" s="4">
        <v>148</v>
      </c>
    </row>
    <row r="151" spans="1:10" ht="21.75" customHeight="1">
      <c r="A151" s="17">
        <f>VLOOKUP(B151,'无'!$B$2:$C$274,2,FALSE)</f>
        <v>10126010615</v>
      </c>
      <c r="B151" s="8" t="s">
        <v>145</v>
      </c>
      <c r="C151" s="7" t="s">
        <v>44</v>
      </c>
      <c r="D151" s="4">
        <v>340</v>
      </c>
      <c r="E151" s="4">
        <v>85</v>
      </c>
      <c r="F151" s="4">
        <v>51</v>
      </c>
      <c r="G151" s="23">
        <v>46.6</v>
      </c>
      <c r="H151" s="7">
        <f t="shared" si="8"/>
        <v>18.64</v>
      </c>
      <c r="I151" s="4">
        <f t="shared" si="9"/>
        <v>69.64</v>
      </c>
      <c r="J151" s="4">
        <v>149</v>
      </c>
    </row>
    <row r="152" spans="1:10" ht="21.75" customHeight="1">
      <c r="A152" s="17">
        <f>VLOOKUP(B152,'无'!$B$2:$C$274,2,FALSE)</f>
        <v>10126010511</v>
      </c>
      <c r="B152" s="8" t="s">
        <v>60</v>
      </c>
      <c r="C152" s="7" t="s">
        <v>44</v>
      </c>
      <c r="D152" s="4">
        <v>365</v>
      </c>
      <c r="E152" s="4">
        <v>91.25</v>
      </c>
      <c r="F152" s="4">
        <v>54.75</v>
      </c>
      <c r="G152" s="23">
        <v>37.05</v>
      </c>
      <c r="H152" s="7">
        <f t="shared" si="8"/>
        <v>14.82</v>
      </c>
      <c r="I152" s="4">
        <f t="shared" si="9"/>
        <v>69.57</v>
      </c>
      <c r="J152" s="4">
        <v>150</v>
      </c>
    </row>
    <row r="153" spans="1:10" ht="21.75" customHeight="1">
      <c r="A153" s="17">
        <f>VLOOKUP(B153,'无'!$B$2:$C$274,2,FALSE)</f>
        <v>10126010611</v>
      </c>
      <c r="B153" s="8" t="s">
        <v>61</v>
      </c>
      <c r="C153" s="7" t="s">
        <v>44</v>
      </c>
      <c r="D153" s="4">
        <v>340</v>
      </c>
      <c r="E153" s="4">
        <v>85</v>
      </c>
      <c r="F153" s="4">
        <v>51</v>
      </c>
      <c r="G153" s="23">
        <v>45.8</v>
      </c>
      <c r="H153" s="7">
        <f t="shared" si="8"/>
        <v>18.32</v>
      </c>
      <c r="I153" s="4">
        <f t="shared" si="9"/>
        <v>69.32</v>
      </c>
      <c r="J153" s="4">
        <v>151</v>
      </c>
    </row>
    <row r="154" spans="1:10" ht="21.75" customHeight="1">
      <c r="A154" s="17">
        <f>VLOOKUP(B154,'无'!$B$2:$C$274,2,FALSE)</f>
        <v>10126010622</v>
      </c>
      <c r="B154" s="8" t="s">
        <v>191</v>
      </c>
      <c r="C154" s="7" t="s">
        <v>44</v>
      </c>
      <c r="D154" s="4">
        <v>340</v>
      </c>
      <c r="E154" s="4">
        <v>85</v>
      </c>
      <c r="F154" s="4">
        <v>51</v>
      </c>
      <c r="G154" s="23">
        <v>45.35</v>
      </c>
      <c r="H154" s="7">
        <f t="shared" si="8"/>
        <v>18.14</v>
      </c>
      <c r="I154" s="4">
        <f t="shared" si="9"/>
        <v>69.14</v>
      </c>
      <c r="J154" s="4">
        <v>152</v>
      </c>
    </row>
    <row r="155" spans="1:10" ht="21.75" customHeight="1">
      <c r="A155" s="17">
        <f>VLOOKUP(B155,'无'!$B$2:$C$274,2,FALSE)</f>
        <v>10126010610</v>
      </c>
      <c r="B155" s="8" t="s">
        <v>83</v>
      </c>
      <c r="C155" s="7" t="s">
        <v>44</v>
      </c>
      <c r="D155" s="4">
        <v>340</v>
      </c>
      <c r="E155" s="4">
        <v>85</v>
      </c>
      <c r="F155" s="4">
        <v>51</v>
      </c>
      <c r="G155" s="23">
        <v>43.25</v>
      </c>
      <c r="H155" s="7">
        <f t="shared" si="8"/>
        <v>17.3</v>
      </c>
      <c r="I155" s="4">
        <f t="shared" si="9"/>
        <v>68.3</v>
      </c>
      <c r="J155" s="4">
        <v>153</v>
      </c>
    </row>
    <row r="156" spans="1:10" ht="21.75" customHeight="1">
      <c r="A156" s="17">
        <f>VLOOKUP(B156,'无'!$B$2:$C$274,2,FALSE)</f>
        <v>10126010609</v>
      </c>
      <c r="B156" s="8" t="s">
        <v>77</v>
      </c>
      <c r="C156" s="7" t="s">
        <v>44</v>
      </c>
      <c r="D156" s="4">
        <v>340</v>
      </c>
      <c r="E156" s="4">
        <v>85</v>
      </c>
      <c r="F156" s="4">
        <v>51</v>
      </c>
      <c r="G156" s="23">
        <v>38.15</v>
      </c>
      <c r="H156" s="7">
        <f t="shared" si="8"/>
        <v>15.26</v>
      </c>
      <c r="I156" s="4">
        <f t="shared" si="9"/>
        <v>66.26</v>
      </c>
      <c r="J156" s="4">
        <v>154</v>
      </c>
    </row>
  </sheetData>
  <sheetProtection/>
  <mergeCells count="1">
    <mergeCell ref="A1:J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M18" sqref="M18"/>
    </sheetView>
  </sheetViews>
  <sheetFormatPr defaultColWidth="9.00390625" defaultRowHeight="14.25"/>
  <cols>
    <col min="1" max="1" width="12.625" style="1" customWidth="1"/>
    <col min="2" max="2" width="11.50390625" style="1" customWidth="1"/>
    <col min="3" max="3" width="4.00390625" style="1" customWidth="1"/>
    <col min="4" max="4" width="9.75390625" style="1" customWidth="1"/>
    <col min="5" max="5" width="8.50390625" style="1" customWidth="1"/>
    <col min="6" max="6" width="9.625" style="1" customWidth="1"/>
    <col min="7" max="7" width="6.75390625" style="1" customWidth="1"/>
    <col min="8" max="8" width="9.625" style="1" customWidth="1"/>
    <col min="9" max="9" width="7.25390625" style="1" customWidth="1"/>
    <col min="10" max="10" width="5.875" style="1" customWidth="1"/>
    <col min="11" max="16384" width="9.00390625" style="1" customWidth="1"/>
  </cols>
  <sheetData>
    <row r="1" spans="1:10" ht="36" customHeight="1">
      <c r="A1" s="28" t="s">
        <v>283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3" customHeight="1">
      <c r="A2" s="20" t="s">
        <v>288</v>
      </c>
      <c r="B2" s="21" t="s">
        <v>0</v>
      </c>
      <c r="C2" s="20" t="s">
        <v>277</v>
      </c>
      <c r="D2" s="20" t="s">
        <v>280</v>
      </c>
      <c r="E2" s="20" t="s">
        <v>281</v>
      </c>
      <c r="F2" s="24" t="s">
        <v>304</v>
      </c>
      <c r="G2" s="20" t="s">
        <v>278</v>
      </c>
      <c r="H2" s="20" t="s">
        <v>282</v>
      </c>
      <c r="I2" s="21" t="s">
        <v>279</v>
      </c>
      <c r="J2" s="21" t="s">
        <v>275</v>
      </c>
    </row>
    <row r="3" spans="1:10" ht="22.5" customHeight="1">
      <c r="A3" s="16">
        <f>VLOOKUP(B3,'无'!$B$2:$C$274,2,FALSE)</f>
        <v>10126010627</v>
      </c>
      <c r="B3" s="5" t="s">
        <v>6</v>
      </c>
      <c r="C3" s="5" t="s">
        <v>1</v>
      </c>
      <c r="D3" s="4">
        <v>400</v>
      </c>
      <c r="E3" s="4">
        <v>100</v>
      </c>
      <c r="F3" s="4">
        <v>60</v>
      </c>
      <c r="G3" s="25">
        <v>75.35</v>
      </c>
      <c r="H3" s="4">
        <f aca="true" t="shared" si="0" ref="H3:H32">G3*0.4</f>
        <v>30.14</v>
      </c>
      <c r="I3" s="4">
        <f aca="true" t="shared" si="1" ref="I3:I32">F3+H3</f>
        <v>90.14</v>
      </c>
      <c r="J3" s="4">
        <v>1</v>
      </c>
    </row>
    <row r="4" spans="1:10" ht="22.5" customHeight="1">
      <c r="A4" s="16">
        <f>VLOOKUP(B4,'无'!$B$2:$C$274,2,FALSE)</f>
        <v>10126010623</v>
      </c>
      <c r="B4" s="5" t="s">
        <v>2</v>
      </c>
      <c r="C4" s="5" t="s">
        <v>1</v>
      </c>
      <c r="D4" s="4">
        <v>400</v>
      </c>
      <c r="E4" s="4">
        <v>100</v>
      </c>
      <c r="F4" s="4">
        <v>60</v>
      </c>
      <c r="G4" s="25">
        <v>74.4</v>
      </c>
      <c r="H4" s="4">
        <f t="shared" si="0"/>
        <v>29.760000000000005</v>
      </c>
      <c r="I4" s="4">
        <f t="shared" si="1"/>
        <v>89.76</v>
      </c>
      <c r="J4" s="4">
        <v>2</v>
      </c>
    </row>
    <row r="5" spans="1:10" ht="22.5" customHeight="1">
      <c r="A5" s="16">
        <f>VLOOKUP(B5,'无'!$B$2:$C$274,2,FALSE)</f>
        <v>10126010709</v>
      </c>
      <c r="B5" s="5" t="s">
        <v>26</v>
      </c>
      <c r="C5" s="5" t="s">
        <v>1</v>
      </c>
      <c r="D5" s="4">
        <v>400</v>
      </c>
      <c r="E5" s="4">
        <v>100</v>
      </c>
      <c r="F5" s="4">
        <v>60</v>
      </c>
      <c r="G5" s="25">
        <v>74.15</v>
      </c>
      <c r="H5" s="4">
        <f t="shared" si="0"/>
        <v>29.660000000000004</v>
      </c>
      <c r="I5" s="4">
        <f t="shared" si="1"/>
        <v>89.66</v>
      </c>
      <c r="J5" s="4">
        <v>3</v>
      </c>
    </row>
    <row r="6" spans="1:10" ht="22.5" customHeight="1">
      <c r="A6" s="16">
        <f>VLOOKUP(B6,'无'!$B$2:$C$274,2,FALSE)</f>
        <v>10126010629</v>
      </c>
      <c r="B6" s="5" t="s">
        <v>16</v>
      </c>
      <c r="C6" s="5" t="s">
        <v>1</v>
      </c>
      <c r="D6" s="4">
        <v>400</v>
      </c>
      <c r="E6" s="4">
        <v>100</v>
      </c>
      <c r="F6" s="4">
        <v>60</v>
      </c>
      <c r="G6" s="25">
        <v>73.05</v>
      </c>
      <c r="H6" s="4">
        <f t="shared" si="0"/>
        <v>29.22</v>
      </c>
      <c r="I6" s="4">
        <f t="shared" si="1"/>
        <v>89.22</v>
      </c>
      <c r="J6" s="4">
        <v>4</v>
      </c>
    </row>
    <row r="7" spans="1:10" ht="22.5" customHeight="1">
      <c r="A7" s="16">
        <f>VLOOKUP(B7,'无'!$B$2:$C$274,2,FALSE)</f>
        <v>10126010628</v>
      </c>
      <c r="B7" s="5" t="s">
        <v>10</v>
      </c>
      <c r="C7" s="5" t="s">
        <v>1</v>
      </c>
      <c r="D7" s="4">
        <v>400</v>
      </c>
      <c r="E7" s="4">
        <v>100</v>
      </c>
      <c r="F7" s="4">
        <v>60</v>
      </c>
      <c r="G7" s="25">
        <v>68.95</v>
      </c>
      <c r="H7" s="4">
        <f t="shared" si="0"/>
        <v>27.580000000000002</v>
      </c>
      <c r="I7" s="4">
        <f t="shared" si="1"/>
        <v>87.58</v>
      </c>
      <c r="J7" s="4">
        <v>5</v>
      </c>
    </row>
    <row r="8" spans="1:10" ht="22.5" customHeight="1">
      <c r="A8" s="16">
        <f>VLOOKUP(B8,'无'!$B$2:$C$274,2,FALSE)</f>
        <v>10126010703</v>
      </c>
      <c r="B8" s="5" t="s">
        <v>21</v>
      </c>
      <c r="C8" s="5" t="s">
        <v>1</v>
      </c>
      <c r="D8" s="4">
        <v>400</v>
      </c>
      <c r="E8" s="4">
        <v>100</v>
      </c>
      <c r="F8" s="4">
        <v>60</v>
      </c>
      <c r="G8" s="25">
        <v>67.85</v>
      </c>
      <c r="H8" s="4">
        <f t="shared" si="0"/>
        <v>27.14</v>
      </c>
      <c r="I8" s="4">
        <f t="shared" si="1"/>
        <v>87.14</v>
      </c>
      <c r="J8" s="4">
        <v>6</v>
      </c>
    </row>
    <row r="9" spans="1:10" ht="22.5" customHeight="1">
      <c r="A9" s="16">
        <f>VLOOKUP(B9,'无'!$B$2:$C$274,2,FALSE)</f>
        <v>10126010705</v>
      </c>
      <c r="B9" s="5" t="s">
        <v>11</v>
      </c>
      <c r="C9" s="5" t="s">
        <v>1</v>
      </c>
      <c r="D9" s="4">
        <v>400</v>
      </c>
      <c r="E9" s="4">
        <v>100</v>
      </c>
      <c r="F9" s="4">
        <v>60</v>
      </c>
      <c r="G9" s="25">
        <v>67.85</v>
      </c>
      <c r="H9" s="4">
        <f t="shared" si="0"/>
        <v>27.14</v>
      </c>
      <c r="I9" s="4">
        <f t="shared" si="1"/>
        <v>87.14</v>
      </c>
      <c r="J9" s="4">
        <v>6</v>
      </c>
    </row>
    <row r="10" spans="1:10" ht="22.5" customHeight="1">
      <c r="A10" s="16">
        <f>VLOOKUP(B10,'无'!$B$2:$C$274,2,FALSE)</f>
        <v>10126010721</v>
      </c>
      <c r="B10" s="5" t="s">
        <v>30</v>
      </c>
      <c r="C10" s="5" t="s">
        <v>1</v>
      </c>
      <c r="D10" s="4">
        <v>390</v>
      </c>
      <c r="E10" s="4">
        <v>97.5</v>
      </c>
      <c r="F10" s="4">
        <v>58.5</v>
      </c>
      <c r="G10" s="25">
        <v>70.55</v>
      </c>
      <c r="H10" s="4">
        <f t="shared" si="0"/>
        <v>28.22</v>
      </c>
      <c r="I10" s="4">
        <f t="shared" si="1"/>
        <v>86.72</v>
      </c>
      <c r="J10" s="4">
        <v>8</v>
      </c>
    </row>
    <row r="11" spans="1:10" ht="22.5" customHeight="1">
      <c r="A11" s="16">
        <f>VLOOKUP(B11,'无'!$B$2:$C$274,2,FALSE)</f>
        <v>10126010704</v>
      </c>
      <c r="B11" s="5" t="s">
        <v>19</v>
      </c>
      <c r="C11" s="5" t="s">
        <v>1</v>
      </c>
      <c r="D11" s="4">
        <v>400</v>
      </c>
      <c r="E11" s="4">
        <v>100</v>
      </c>
      <c r="F11" s="4">
        <v>60</v>
      </c>
      <c r="G11" s="25">
        <v>66.7</v>
      </c>
      <c r="H11" s="4">
        <f t="shared" si="0"/>
        <v>26.680000000000003</v>
      </c>
      <c r="I11" s="4">
        <f t="shared" si="1"/>
        <v>86.68</v>
      </c>
      <c r="J11" s="4">
        <v>9</v>
      </c>
    </row>
    <row r="12" spans="1:10" ht="22.5" customHeight="1">
      <c r="A12" s="16">
        <f>VLOOKUP(B12,'无'!$B$2:$C$274,2,FALSE)</f>
        <v>10126010706</v>
      </c>
      <c r="B12" s="5" t="s">
        <v>18</v>
      </c>
      <c r="C12" s="5" t="s">
        <v>1</v>
      </c>
      <c r="D12" s="4">
        <v>400</v>
      </c>
      <c r="E12" s="4">
        <v>100</v>
      </c>
      <c r="F12" s="4">
        <v>60</v>
      </c>
      <c r="G12" s="25">
        <v>66.7</v>
      </c>
      <c r="H12" s="4">
        <f t="shared" si="0"/>
        <v>26.680000000000003</v>
      </c>
      <c r="I12" s="4">
        <f t="shared" si="1"/>
        <v>86.68</v>
      </c>
      <c r="J12" s="4">
        <v>9</v>
      </c>
    </row>
    <row r="13" spans="1:10" ht="22.5" customHeight="1">
      <c r="A13" s="16">
        <f>VLOOKUP(B13,'无'!$B$2:$C$274,2,FALSE)</f>
        <v>10126010701</v>
      </c>
      <c r="B13" s="5" t="s">
        <v>14</v>
      </c>
      <c r="C13" s="5" t="s">
        <v>1</v>
      </c>
      <c r="D13" s="4">
        <v>400</v>
      </c>
      <c r="E13" s="4">
        <v>100</v>
      </c>
      <c r="F13" s="4">
        <v>60</v>
      </c>
      <c r="G13" s="25">
        <v>64.3</v>
      </c>
      <c r="H13" s="4">
        <f t="shared" si="0"/>
        <v>25.72</v>
      </c>
      <c r="I13" s="4">
        <f t="shared" si="1"/>
        <v>85.72</v>
      </c>
      <c r="J13" s="4">
        <v>11</v>
      </c>
    </row>
    <row r="14" spans="1:10" ht="22.5" customHeight="1">
      <c r="A14" s="16">
        <f>VLOOKUP(B14,'无'!$B$2:$C$274,2,FALSE)</f>
        <v>10126010708</v>
      </c>
      <c r="B14" s="5" t="s">
        <v>24</v>
      </c>
      <c r="C14" s="5" t="s">
        <v>1</v>
      </c>
      <c r="D14" s="4">
        <v>400</v>
      </c>
      <c r="E14" s="4">
        <v>100</v>
      </c>
      <c r="F14" s="4">
        <v>60</v>
      </c>
      <c r="G14" s="25">
        <v>62.8</v>
      </c>
      <c r="H14" s="4">
        <f t="shared" si="0"/>
        <v>25.12</v>
      </c>
      <c r="I14" s="4">
        <f t="shared" si="1"/>
        <v>85.12</v>
      </c>
      <c r="J14" s="4">
        <v>12</v>
      </c>
    </row>
    <row r="15" spans="1:10" ht="22.5" customHeight="1">
      <c r="A15" s="16">
        <f>VLOOKUP(B15,'无'!$B$2:$C$274,2,FALSE)</f>
        <v>10126010712</v>
      </c>
      <c r="B15" s="5" t="s">
        <v>29</v>
      </c>
      <c r="C15" s="5" t="s">
        <v>1</v>
      </c>
      <c r="D15" s="4">
        <v>400</v>
      </c>
      <c r="E15" s="4">
        <v>100</v>
      </c>
      <c r="F15" s="4">
        <v>60</v>
      </c>
      <c r="G15" s="25">
        <v>62.75</v>
      </c>
      <c r="H15" s="4">
        <f t="shared" si="0"/>
        <v>25.1</v>
      </c>
      <c r="I15" s="4">
        <f t="shared" si="1"/>
        <v>85.1</v>
      </c>
      <c r="J15" s="4">
        <v>13</v>
      </c>
    </row>
    <row r="16" spans="1:10" ht="22.5" customHeight="1">
      <c r="A16" s="16">
        <f>VLOOKUP(B16,'无'!$B$2:$C$274,2,FALSE)</f>
        <v>10126010711</v>
      </c>
      <c r="B16" s="5" t="s">
        <v>28</v>
      </c>
      <c r="C16" s="5" t="s">
        <v>1</v>
      </c>
      <c r="D16" s="4">
        <v>400</v>
      </c>
      <c r="E16" s="4">
        <v>100</v>
      </c>
      <c r="F16" s="4">
        <v>60</v>
      </c>
      <c r="G16" s="25">
        <v>62.65</v>
      </c>
      <c r="H16" s="4">
        <f t="shared" si="0"/>
        <v>25.060000000000002</v>
      </c>
      <c r="I16" s="4">
        <f t="shared" si="1"/>
        <v>85.06</v>
      </c>
      <c r="J16" s="4">
        <v>14</v>
      </c>
    </row>
    <row r="17" spans="1:10" ht="22.5" customHeight="1">
      <c r="A17" s="16">
        <f>VLOOKUP(B17,'无'!$B$2:$C$274,2,FALSE)</f>
        <v>10126010719</v>
      </c>
      <c r="B17" s="5" t="s">
        <v>31</v>
      </c>
      <c r="C17" s="5" t="s">
        <v>1</v>
      </c>
      <c r="D17" s="4">
        <v>390</v>
      </c>
      <c r="E17" s="4">
        <v>97.5</v>
      </c>
      <c r="F17" s="4">
        <v>58.5</v>
      </c>
      <c r="G17" s="25">
        <v>65.75</v>
      </c>
      <c r="H17" s="4">
        <f t="shared" si="0"/>
        <v>26.3</v>
      </c>
      <c r="I17" s="4">
        <f t="shared" si="1"/>
        <v>84.8</v>
      </c>
      <c r="J17" s="4">
        <v>15</v>
      </c>
    </row>
    <row r="18" spans="1:10" ht="22.5" customHeight="1">
      <c r="A18" s="16">
        <f>VLOOKUP(B18,'无'!$B$2:$C$274,2,FALSE)</f>
        <v>10126010630</v>
      </c>
      <c r="B18" s="5" t="s">
        <v>27</v>
      </c>
      <c r="C18" s="5" t="s">
        <v>1</v>
      </c>
      <c r="D18" s="4">
        <v>400</v>
      </c>
      <c r="E18" s="4">
        <v>100</v>
      </c>
      <c r="F18" s="4">
        <v>60</v>
      </c>
      <c r="G18" s="25">
        <v>61.15</v>
      </c>
      <c r="H18" s="4">
        <f t="shared" si="0"/>
        <v>24.46</v>
      </c>
      <c r="I18" s="4">
        <f t="shared" si="1"/>
        <v>84.46000000000001</v>
      </c>
      <c r="J18" s="4">
        <v>16</v>
      </c>
    </row>
    <row r="19" spans="1:10" ht="22.5" customHeight="1">
      <c r="A19" s="16">
        <f>VLOOKUP(B19,'无'!$B$2:$C$274,2,FALSE)</f>
        <v>10126010626</v>
      </c>
      <c r="B19" s="5" t="s">
        <v>7</v>
      </c>
      <c r="C19" s="5" t="s">
        <v>1</v>
      </c>
      <c r="D19" s="4">
        <v>400</v>
      </c>
      <c r="E19" s="4">
        <v>100</v>
      </c>
      <c r="F19" s="4">
        <v>60</v>
      </c>
      <c r="G19" s="25">
        <v>60.95</v>
      </c>
      <c r="H19" s="4">
        <f t="shared" si="0"/>
        <v>24.380000000000003</v>
      </c>
      <c r="I19" s="4">
        <f t="shared" si="1"/>
        <v>84.38</v>
      </c>
      <c r="J19" s="4">
        <v>17</v>
      </c>
    </row>
    <row r="20" spans="1:10" ht="22.5" customHeight="1">
      <c r="A20" s="16">
        <f>VLOOKUP(B20,'无'!$B$2:$C$274,2,FALSE)</f>
        <v>10126010722</v>
      </c>
      <c r="B20" s="5" t="s">
        <v>13</v>
      </c>
      <c r="C20" s="5" t="s">
        <v>1</v>
      </c>
      <c r="D20" s="4">
        <v>390</v>
      </c>
      <c r="E20" s="4">
        <v>97.5</v>
      </c>
      <c r="F20" s="4">
        <v>58.5</v>
      </c>
      <c r="G20" s="25">
        <v>64</v>
      </c>
      <c r="H20" s="4">
        <f t="shared" si="0"/>
        <v>25.6</v>
      </c>
      <c r="I20" s="4">
        <f t="shared" si="1"/>
        <v>84.1</v>
      </c>
      <c r="J20" s="4">
        <v>18</v>
      </c>
    </row>
    <row r="21" spans="1:10" ht="22.5" customHeight="1">
      <c r="A21" s="16">
        <f>VLOOKUP(B21,'无'!$B$2:$C$274,2,FALSE)</f>
        <v>10126010702</v>
      </c>
      <c r="B21" s="5" t="s">
        <v>20</v>
      </c>
      <c r="C21" s="5" t="s">
        <v>1</v>
      </c>
      <c r="D21" s="4">
        <v>400</v>
      </c>
      <c r="E21" s="4">
        <v>100</v>
      </c>
      <c r="F21" s="4">
        <v>60</v>
      </c>
      <c r="G21" s="25">
        <v>60.15</v>
      </c>
      <c r="H21" s="4">
        <f t="shared" si="0"/>
        <v>24.060000000000002</v>
      </c>
      <c r="I21" s="4">
        <f t="shared" si="1"/>
        <v>84.06</v>
      </c>
      <c r="J21" s="4">
        <v>19</v>
      </c>
    </row>
    <row r="22" spans="1:10" ht="22.5" customHeight="1">
      <c r="A22" s="16">
        <f>VLOOKUP(B22,'无'!$B$2:$C$274,2,FALSE)</f>
        <v>10126010710</v>
      </c>
      <c r="B22" s="5" t="s">
        <v>23</v>
      </c>
      <c r="C22" s="5" t="s">
        <v>1</v>
      </c>
      <c r="D22" s="4">
        <v>400</v>
      </c>
      <c r="E22" s="4">
        <v>100</v>
      </c>
      <c r="F22" s="4">
        <v>60</v>
      </c>
      <c r="G22" s="25">
        <v>59.35</v>
      </c>
      <c r="H22" s="4">
        <f t="shared" si="0"/>
        <v>23.740000000000002</v>
      </c>
      <c r="I22" s="4">
        <f t="shared" si="1"/>
        <v>83.74000000000001</v>
      </c>
      <c r="J22" s="4">
        <v>20</v>
      </c>
    </row>
    <row r="23" spans="1:10" ht="22.5" customHeight="1">
      <c r="A23" s="16">
        <f>VLOOKUP(B23,'无'!$B$2:$C$274,2,FALSE)</f>
        <v>10126010714</v>
      </c>
      <c r="B23" s="5" t="s">
        <v>22</v>
      </c>
      <c r="C23" s="5" t="s">
        <v>1</v>
      </c>
      <c r="D23" s="4">
        <v>395</v>
      </c>
      <c r="E23" s="4">
        <v>98.75</v>
      </c>
      <c r="F23" s="4">
        <v>59.25</v>
      </c>
      <c r="G23" s="25">
        <v>58.6</v>
      </c>
      <c r="H23" s="4">
        <f t="shared" si="0"/>
        <v>23.44</v>
      </c>
      <c r="I23" s="4">
        <f t="shared" si="1"/>
        <v>82.69</v>
      </c>
      <c r="J23" s="4">
        <v>21</v>
      </c>
    </row>
    <row r="24" spans="1:10" ht="22.5" customHeight="1">
      <c r="A24" s="16">
        <f>VLOOKUP(B24,'无'!$B$2:$C$274,2,FALSE)</f>
        <v>10126010625</v>
      </c>
      <c r="B24" s="5" t="s">
        <v>9</v>
      </c>
      <c r="C24" s="5" t="s">
        <v>1</v>
      </c>
      <c r="D24" s="4">
        <v>400</v>
      </c>
      <c r="E24" s="4">
        <v>100</v>
      </c>
      <c r="F24" s="4">
        <v>60</v>
      </c>
      <c r="G24" s="25">
        <v>55.45</v>
      </c>
      <c r="H24" s="4">
        <f t="shared" si="0"/>
        <v>22.180000000000003</v>
      </c>
      <c r="I24" s="4">
        <f t="shared" si="1"/>
        <v>82.18</v>
      </c>
      <c r="J24" s="4">
        <v>22</v>
      </c>
    </row>
    <row r="25" spans="1:10" ht="22.5" customHeight="1">
      <c r="A25" s="16">
        <f>VLOOKUP(B25,'无'!$B$2:$C$274,2,FALSE)</f>
        <v>10126010715</v>
      </c>
      <c r="B25" s="5" t="s">
        <v>15</v>
      </c>
      <c r="C25" s="5" t="s">
        <v>1</v>
      </c>
      <c r="D25" s="4">
        <v>395</v>
      </c>
      <c r="E25" s="4">
        <v>98.75</v>
      </c>
      <c r="F25" s="4">
        <v>59.25</v>
      </c>
      <c r="G25" s="25">
        <v>55.65</v>
      </c>
      <c r="H25" s="4">
        <f t="shared" si="0"/>
        <v>22.26</v>
      </c>
      <c r="I25" s="4">
        <f t="shared" si="1"/>
        <v>81.51</v>
      </c>
      <c r="J25" s="4">
        <v>23</v>
      </c>
    </row>
    <row r="26" spans="1:10" ht="22.5" customHeight="1">
      <c r="A26" s="16">
        <f>VLOOKUP(B26,'无'!$B$2:$C$274,2,FALSE)</f>
        <v>10126010624</v>
      </c>
      <c r="B26" s="5" t="s">
        <v>3</v>
      </c>
      <c r="C26" s="5" t="s">
        <v>1</v>
      </c>
      <c r="D26" s="4">
        <v>400</v>
      </c>
      <c r="E26" s="4">
        <v>100</v>
      </c>
      <c r="F26" s="4">
        <v>60</v>
      </c>
      <c r="G26" s="25">
        <v>53.35</v>
      </c>
      <c r="H26" s="4">
        <f t="shared" si="0"/>
        <v>21.340000000000003</v>
      </c>
      <c r="I26" s="4">
        <f t="shared" si="1"/>
        <v>81.34</v>
      </c>
      <c r="J26" s="4">
        <v>24</v>
      </c>
    </row>
    <row r="27" spans="1:10" ht="22.5" customHeight="1">
      <c r="A27" s="16">
        <f>VLOOKUP(B27,'无'!$B$2:$C$274,2,FALSE)</f>
        <v>10126010707</v>
      </c>
      <c r="B27" s="5" t="s">
        <v>12</v>
      </c>
      <c r="C27" s="5" t="s">
        <v>1</v>
      </c>
      <c r="D27" s="4">
        <v>400</v>
      </c>
      <c r="E27" s="4">
        <v>100</v>
      </c>
      <c r="F27" s="4">
        <v>60</v>
      </c>
      <c r="G27" s="25">
        <v>52.55</v>
      </c>
      <c r="H27" s="4">
        <f t="shared" si="0"/>
        <v>21.02</v>
      </c>
      <c r="I27" s="4">
        <f t="shared" si="1"/>
        <v>81.02</v>
      </c>
      <c r="J27" s="4">
        <v>25</v>
      </c>
    </row>
    <row r="28" spans="1:10" ht="22.5" customHeight="1">
      <c r="A28" s="16">
        <f>VLOOKUP(B28,'无'!$B$2:$C$274,2,FALSE)</f>
        <v>10126010713</v>
      </c>
      <c r="B28" s="5" t="s">
        <v>5</v>
      </c>
      <c r="C28" s="5" t="s">
        <v>1</v>
      </c>
      <c r="D28" s="4">
        <v>395</v>
      </c>
      <c r="E28" s="4">
        <v>98.75</v>
      </c>
      <c r="F28" s="4">
        <v>59.25</v>
      </c>
      <c r="G28" s="25">
        <v>53.9</v>
      </c>
      <c r="H28" s="4">
        <f t="shared" si="0"/>
        <v>21.560000000000002</v>
      </c>
      <c r="I28" s="4">
        <f t="shared" si="1"/>
        <v>80.81</v>
      </c>
      <c r="J28" s="4">
        <v>26</v>
      </c>
    </row>
    <row r="29" spans="1:10" ht="22.5" customHeight="1">
      <c r="A29" s="16">
        <f>VLOOKUP(B29,'无'!$B$2:$C$274,2,FALSE)</f>
        <v>10126010720</v>
      </c>
      <c r="B29" s="5" t="s">
        <v>25</v>
      </c>
      <c r="C29" s="5" t="s">
        <v>1</v>
      </c>
      <c r="D29" s="4">
        <v>390</v>
      </c>
      <c r="E29" s="4">
        <v>97.5</v>
      </c>
      <c r="F29" s="4">
        <v>58.5</v>
      </c>
      <c r="G29" s="25">
        <v>50.6</v>
      </c>
      <c r="H29" s="4">
        <f t="shared" si="0"/>
        <v>20.240000000000002</v>
      </c>
      <c r="I29" s="4">
        <f t="shared" si="1"/>
        <v>78.74000000000001</v>
      </c>
      <c r="J29" s="4">
        <v>27</v>
      </c>
    </row>
    <row r="30" spans="1:10" ht="22.5" customHeight="1">
      <c r="A30" s="16">
        <f>VLOOKUP(B30,'无'!$B$2:$C$274,2,FALSE)</f>
        <v>10126010718</v>
      </c>
      <c r="B30" s="5" t="s">
        <v>4</v>
      </c>
      <c r="C30" s="5" t="s">
        <v>1</v>
      </c>
      <c r="D30" s="4">
        <v>390</v>
      </c>
      <c r="E30" s="4">
        <v>97.5</v>
      </c>
      <c r="F30" s="4">
        <v>58.5</v>
      </c>
      <c r="G30" s="25">
        <v>43.7</v>
      </c>
      <c r="H30" s="4">
        <f t="shared" si="0"/>
        <v>17.48</v>
      </c>
      <c r="I30" s="4">
        <f t="shared" si="1"/>
        <v>75.98</v>
      </c>
      <c r="J30" s="4">
        <v>28</v>
      </c>
    </row>
    <row r="31" spans="1:10" ht="22.5" customHeight="1">
      <c r="A31" s="16">
        <f>VLOOKUP(B31,'无'!$B$2:$C$274,2,FALSE)</f>
        <v>10126010716</v>
      </c>
      <c r="B31" s="5" t="s">
        <v>17</v>
      </c>
      <c r="C31" s="5" t="s">
        <v>1</v>
      </c>
      <c r="D31" s="4">
        <v>395</v>
      </c>
      <c r="E31" s="4">
        <v>98.75</v>
      </c>
      <c r="F31" s="4">
        <v>59.25</v>
      </c>
      <c r="G31" s="25">
        <v>40.25</v>
      </c>
      <c r="H31" s="4">
        <f t="shared" si="0"/>
        <v>16.1</v>
      </c>
      <c r="I31" s="4">
        <f t="shared" si="1"/>
        <v>75.35</v>
      </c>
      <c r="J31" s="4">
        <v>29</v>
      </c>
    </row>
    <row r="32" spans="1:10" ht="22.5" customHeight="1">
      <c r="A32" s="16">
        <f>VLOOKUP(B32,'无'!$B$2:$C$274,2,FALSE)</f>
        <v>10126010717</v>
      </c>
      <c r="B32" s="5" t="s">
        <v>8</v>
      </c>
      <c r="C32" s="5" t="s">
        <v>1</v>
      </c>
      <c r="D32" s="4">
        <v>395</v>
      </c>
      <c r="E32" s="4">
        <v>98.75</v>
      </c>
      <c r="F32" s="4">
        <v>59.25</v>
      </c>
      <c r="G32" s="25">
        <v>34.3</v>
      </c>
      <c r="H32" s="4">
        <f t="shared" si="0"/>
        <v>13.719999999999999</v>
      </c>
      <c r="I32" s="4">
        <f t="shared" si="1"/>
        <v>72.97</v>
      </c>
      <c r="J32" s="4">
        <v>30</v>
      </c>
    </row>
    <row r="33" spans="3:10" ht="14.25">
      <c r="C33" s="2"/>
      <c r="D33" s="2"/>
      <c r="E33" s="2"/>
      <c r="F33" s="2"/>
      <c r="G33" s="2"/>
      <c r="H33" s="2"/>
      <c r="I33" s="2"/>
      <c r="J33" s="2"/>
    </row>
    <row r="34" spans="3:6" ht="14.25">
      <c r="C34" s="2"/>
      <c r="D34" s="2"/>
      <c r="E34" s="2"/>
      <c r="F34" s="2"/>
    </row>
  </sheetData>
  <sheetProtection/>
  <mergeCells count="1">
    <mergeCell ref="A1:J1"/>
  </mergeCells>
  <printOptions horizontalCentered="1"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" width="13.375" style="1" customWidth="1"/>
    <col min="2" max="2" width="9.75390625" style="1" customWidth="1"/>
    <col min="3" max="3" width="4.00390625" style="1" customWidth="1"/>
    <col min="4" max="5" width="9.00390625" style="1" customWidth="1"/>
    <col min="6" max="6" width="10.00390625" style="1" customWidth="1"/>
    <col min="7" max="7" width="7.875" style="1" customWidth="1"/>
    <col min="8" max="8" width="9.00390625" style="1" customWidth="1"/>
    <col min="9" max="9" width="8.00390625" style="1" customWidth="1"/>
    <col min="10" max="10" width="8.625" style="1" customWidth="1"/>
    <col min="11" max="16384" width="9.00390625" style="1" customWidth="1"/>
  </cols>
  <sheetData>
    <row r="1" spans="1:10" ht="42.75" customHeight="1">
      <c r="A1" s="29" t="s">
        <v>299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7.5" customHeight="1">
      <c r="A2" s="20" t="s">
        <v>288</v>
      </c>
      <c r="B2" s="21" t="s">
        <v>0</v>
      </c>
      <c r="C2" s="20" t="s">
        <v>277</v>
      </c>
      <c r="D2" s="11" t="s">
        <v>280</v>
      </c>
      <c r="E2" s="11" t="s">
        <v>281</v>
      </c>
      <c r="F2" s="19" t="s">
        <v>290</v>
      </c>
      <c r="G2" s="11" t="s">
        <v>278</v>
      </c>
      <c r="H2" s="11" t="s">
        <v>282</v>
      </c>
      <c r="I2" s="12" t="s">
        <v>279</v>
      </c>
      <c r="J2" s="12" t="s">
        <v>275</v>
      </c>
    </row>
    <row r="3" spans="1:10" ht="31.5" customHeight="1">
      <c r="A3" s="10">
        <f>VLOOKUP(B3,'无'!$B$2:$C$274,2,FALSE)</f>
        <v>10126010724</v>
      </c>
      <c r="B3" s="16" t="s">
        <v>266</v>
      </c>
      <c r="C3" s="18" t="s">
        <v>44</v>
      </c>
      <c r="D3" s="4">
        <v>400</v>
      </c>
      <c r="E3" s="4">
        <v>100</v>
      </c>
      <c r="F3" s="4">
        <v>60</v>
      </c>
      <c r="G3" s="25">
        <v>64.9</v>
      </c>
      <c r="H3" s="4">
        <f aca="true" t="shared" si="0" ref="H3:H11">G3*0.4</f>
        <v>25.960000000000004</v>
      </c>
      <c r="I3" s="4">
        <f aca="true" t="shared" si="1" ref="I3:I11">F3+H3</f>
        <v>85.96000000000001</v>
      </c>
      <c r="J3" s="4">
        <v>1</v>
      </c>
    </row>
    <row r="4" spans="1:10" ht="31.5" customHeight="1">
      <c r="A4" s="10">
        <f>VLOOKUP(B4,'无'!$B$2:$C$274,2,FALSE)</f>
        <v>10126010728</v>
      </c>
      <c r="B4" s="16" t="s">
        <v>271</v>
      </c>
      <c r="C4" s="16" t="s">
        <v>44</v>
      </c>
      <c r="D4" s="4">
        <v>390</v>
      </c>
      <c r="E4" s="4">
        <v>97.5</v>
      </c>
      <c r="F4" s="4">
        <v>58.5</v>
      </c>
      <c r="G4" s="25">
        <v>62.05</v>
      </c>
      <c r="H4" s="4">
        <f t="shared" si="0"/>
        <v>24.82</v>
      </c>
      <c r="I4" s="4">
        <f t="shared" si="1"/>
        <v>83.32</v>
      </c>
      <c r="J4" s="4">
        <v>2</v>
      </c>
    </row>
    <row r="5" spans="1:10" ht="31.5" customHeight="1">
      <c r="A5" s="10">
        <f>VLOOKUP(B5,'无'!$B$2:$C$274,2,FALSE)</f>
        <v>10126010729</v>
      </c>
      <c r="B5" s="16" t="s">
        <v>269</v>
      </c>
      <c r="C5" s="16" t="s">
        <v>44</v>
      </c>
      <c r="D5" s="4">
        <v>390</v>
      </c>
      <c r="E5" s="4">
        <v>97.5</v>
      </c>
      <c r="F5" s="4">
        <v>58.5</v>
      </c>
      <c r="G5" s="25">
        <v>56.95</v>
      </c>
      <c r="H5" s="4">
        <f t="shared" si="0"/>
        <v>22.78</v>
      </c>
      <c r="I5" s="4">
        <f t="shared" si="1"/>
        <v>81.28</v>
      </c>
      <c r="J5" s="4">
        <v>3</v>
      </c>
    </row>
    <row r="6" spans="1:10" ht="31.5" customHeight="1">
      <c r="A6" s="10">
        <f>VLOOKUP(B6,'无'!$B$2:$C$274,2,FALSE)</f>
        <v>10126010725</v>
      </c>
      <c r="B6" s="16" t="s">
        <v>273</v>
      </c>
      <c r="C6" s="16" t="s">
        <v>44</v>
      </c>
      <c r="D6" s="4">
        <v>395</v>
      </c>
      <c r="E6" s="4">
        <v>98.75</v>
      </c>
      <c r="F6" s="4">
        <v>59.25</v>
      </c>
      <c r="G6" s="25">
        <v>54.15</v>
      </c>
      <c r="H6" s="4">
        <f t="shared" si="0"/>
        <v>21.66</v>
      </c>
      <c r="I6" s="4">
        <f t="shared" si="1"/>
        <v>80.91</v>
      </c>
      <c r="J6" s="4">
        <v>4</v>
      </c>
    </row>
    <row r="7" spans="1:10" ht="31.5" customHeight="1">
      <c r="A7" s="10">
        <f>VLOOKUP(B7,'无'!$B$2:$C$274,2,FALSE)</f>
        <v>10126010801</v>
      </c>
      <c r="B7" s="16" t="s">
        <v>270</v>
      </c>
      <c r="C7" s="16" t="s">
        <v>44</v>
      </c>
      <c r="D7" s="4">
        <v>375</v>
      </c>
      <c r="E7" s="4">
        <v>93.75</v>
      </c>
      <c r="F7" s="4">
        <v>56.25</v>
      </c>
      <c r="G7" s="25">
        <v>60.55</v>
      </c>
      <c r="H7" s="4">
        <f t="shared" si="0"/>
        <v>24.22</v>
      </c>
      <c r="I7" s="4">
        <f t="shared" si="1"/>
        <v>80.47</v>
      </c>
      <c r="J7" s="4">
        <v>5</v>
      </c>
    </row>
    <row r="8" spans="1:10" ht="31.5" customHeight="1">
      <c r="A8" s="10">
        <f>VLOOKUP(B8,'无'!$B$2:$C$274,2,FALSE)</f>
        <v>10126010726</v>
      </c>
      <c r="B8" s="16" t="s">
        <v>265</v>
      </c>
      <c r="C8" s="18" t="s">
        <v>44</v>
      </c>
      <c r="D8" s="4">
        <v>390</v>
      </c>
      <c r="E8" s="4">
        <v>97.5</v>
      </c>
      <c r="F8" s="4">
        <v>58.5</v>
      </c>
      <c r="G8" s="25">
        <v>46.8</v>
      </c>
      <c r="H8" s="4">
        <f t="shared" si="0"/>
        <v>18.72</v>
      </c>
      <c r="I8" s="4">
        <f t="shared" si="1"/>
        <v>77.22</v>
      </c>
      <c r="J8" s="4">
        <v>6</v>
      </c>
    </row>
    <row r="9" spans="1:10" ht="31.5" customHeight="1">
      <c r="A9" s="10">
        <f>VLOOKUP(B9,'无'!$B$2:$C$274,2,FALSE)</f>
        <v>10126010727</v>
      </c>
      <c r="B9" s="16" t="s">
        <v>267</v>
      </c>
      <c r="C9" s="18" t="s">
        <v>44</v>
      </c>
      <c r="D9" s="4">
        <v>385</v>
      </c>
      <c r="E9" s="4">
        <v>96.25</v>
      </c>
      <c r="F9" s="4">
        <v>57.75</v>
      </c>
      <c r="G9" s="25">
        <v>47.9</v>
      </c>
      <c r="H9" s="4">
        <f t="shared" si="0"/>
        <v>19.16</v>
      </c>
      <c r="I9" s="4">
        <f t="shared" si="1"/>
        <v>76.91</v>
      </c>
      <c r="J9" s="4">
        <v>7</v>
      </c>
    </row>
    <row r="10" spans="1:10" ht="31.5" customHeight="1">
      <c r="A10" s="10">
        <f>VLOOKUP(B10,'无'!$B$2:$C$274,2,FALSE)</f>
        <v>10126010723</v>
      </c>
      <c r="B10" s="16" t="s">
        <v>272</v>
      </c>
      <c r="C10" s="16" t="s">
        <v>44</v>
      </c>
      <c r="D10" s="4">
        <v>395</v>
      </c>
      <c r="E10" s="4">
        <v>98.75</v>
      </c>
      <c r="F10" s="4">
        <v>59.25</v>
      </c>
      <c r="G10" s="25">
        <v>37.05</v>
      </c>
      <c r="H10" s="4">
        <f t="shared" si="0"/>
        <v>14.82</v>
      </c>
      <c r="I10" s="4">
        <f t="shared" si="1"/>
        <v>74.07</v>
      </c>
      <c r="J10" s="4">
        <v>8</v>
      </c>
    </row>
    <row r="11" spans="1:10" ht="31.5" customHeight="1">
      <c r="A11" s="10">
        <f>VLOOKUP(B11,'无'!$B$2:$C$274,2,FALSE)</f>
        <v>10126010730</v>
      </c>
      <c r="B11" s="16" t="s">
        <v>268</v>
      </c>
      <c r="C11" s="16" t="s">
        <v>44</v>
      </c>
      <c r="D11" s="4">
        <v>375</v>
      </c>
      <c r="E11" s="4">
        <v>93.75</v>
      </c>
      <c r="F11" s="4">
        <v>56.25</v>
      </c>
      <c r="G11" s="25">
        <v>44.05</v>
      </c>
      <c r="H11" s="4">
        <f t="shared" si="0"/>
        <v>17.62</v>
      </c>
      <c r="I11" s="4">
        <f t="shared" si="1"/>
        <v>73.87</v>
      </c>
      <c r="J11" s="4">
        <v>9</v>
      </c>
    </row>
    <row r="12" spans="1:3" ht="14.25">
      <c r="A12" s="2"/>
      <c r="B12" s="2"/>
      <c r="C12" s="2"/>
    </row>
    <row r="13" spans="1:3" ht="14.25">
      <c r="A13" s="2"/>
      <c r="B13" s="2"/>
      <c r="C13" s="2"/>
    </row>
    <row r="14" ht="14.25">
      <c r="C14" s="2"/>
    </row>
    <row r="15" ht="14.25">
      <c r="C15" s="2"/>
    </row>
    <row r="16" ht="14.25">
      <c r="C16" s="2"/>
    </row>
    <row r="17" ht="14.25">
      <c r="C17" s="2"/>
    </row>
    <row r="18" ht="14.25">
      <c r="C18" s="2"/>
    </row>
    <row r="19" ht="14.25">
      <c r="C19" s="2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sheetProtection/>
  <mergeCells count="1">
    <mergeCell ref="A1:J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N13" sqref="N13"/>
    </sheetView>
  </sheetViews>
  <sheetFormatPr defaultColWidth="9.00390625" defaultRowHeight="14.25"/>
  <cols>
    <col min="1" max="1" width="12.875" style="1" customWidth="1"/>
    <col min="2" max="2" width="15.00390625" style="1" customWidth="1"/>
    <col min="3" max="3" width="3.375" style="1" customWidth="1"/>
    <col min="4" max="5" width="9.00390625" style="1" customWidth="1"/>
    <col min="6" max="6" width="9.875" style="1" customWidth="1"/>
    <col min="7" max="7" width="6.375" style="1" customWidth="1"/>
    <col min="8" max="8" width="9.00390625" style="1" customWidth="1"/>
    <col min="9" max="9" width="7.125" style="1" customWidth="1"/>
    <col min="10" max="10" width="6.25390625" style="1" customWidth="1"/>
    <col min="11" max="16384" width="9.00390625" style="1" customWidth="1"/>
  </cols>
  <sheetData>
    <row r="1" spans="1:10" ht="42" customHeight="1">
      <c r="A1" s="31" t="s">
        <v>300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7.5" customHeight="1">
      <c r="A2" s="20" t="s">
        <v>291</v>
      </c>
      <c r="B2" s="21" t="s">
        <v>0</v>
      </c>
      <c r="C2" s="20" t="s">
        <v>292</v>
      </c>
      <c r="D2" s="20" t="s">
        <v>293</v>
      </c>
      <c r="E2" s="20" t="s">
        <v>294</v>
      </c>
      <c r="F2" s="20" t="s">
        <v>290</v>
      </c>
      <c r="G2" s="20" t="s">
        <v>295</v>
      </c>
      <c r="H2" s="20" t="s">
        <v>296</v>
      </c>
      <c r="I2" s="21" t="s">
        <v>297</v>
      </c>
      <c r="J2" s="21" t="s">
        <v>298</v>
      </c>
    </row>
    <row r="3" spans="1:10" ht="26.25" customHeight="1">
      <c r="A3" s="7">
        <f>VLOOKUP(B3,'无'!$B$2:$C$274,2,FALSE)</f>
        <v>20126010913</v>
      </c>
      <c r="B3" s="10" t="s">
        <v>239</v>
      </c>
      <c r="C3" s="10" t="s">
        <v>44</v>
      </c>
      <c r="D3" s="4">
        <v>395</v>
      </c>
      <c r="E3" s="4">
        <v>98.75</v>
      </c>
      <c r="F3" s="4">
        <v>59.25</v>
      </c>
      <c r="G3" s="23">
        <v>63</v>
      </c>
      <c r="H3" s="4">
        <f aca="true" t="shared" si="0" ref="H3:H34">G3*0.4</f>
        <v>25.200000000000003</v>
      </c>
      <c r="I3" s="4">
        <f aca="true" t="shared" si="1" ref="I3:I34">F3+H3</f>
        <v>84.45</v>
      </c>
      <c r="J3" s="4">
        <v>1</v>
      </c>
    </row>
    <row r="4" spans="1:10" ht="26.25" customHeight="1">
      <c r="A4" s="7">
        <f>VLOOKUP(B4,'无'!$B$2:$C$274,2,FALSE)</f>
        <v>20126010921</v>
      </c>
      <c r="B4" s="10" t="s">
        <v>206</v>
      </c>
      <c r="C4" s="10" t="s">
        <v>44</v>
      </c>
      <c r="D4" s="4">
        <v>380</v>
      </c>
      <c r="E4" s="4">
        <v>95</v>
      </c>
      <c r="F4" s="4">
        <v>57</v>
      </c>
      <c r="G4" s="23">
        <v>67.7</v>
      </c>
      <c r="H4" s="4">
        <f t="shared" si="0"/>
        <v>27.080000000000002</v>
      </c>
      <c r="I4" s="4">
        <f t="shared" si="1"/>
        <v>84.08</v>
      </c>
      <c r="J4" s="4">
        <v>2</v>
      </c>
    </row>
    <row r="5" spans="1:10" ht="26.25" customHeight="1">
      <c r="A5" s="7">
        <f>VLOOKUP(B5,'无'!$B$2:$C$274,2,FALSE)</f>
        <v>20126010917</v>
      </c>
      <c r="B5" s="10" t="s">
        <v>208</v>
      </c>
      <c r="C5" s="10" t="s">
        <v>44</v>
      </c>
      <c r="D5" s="4">
        <v>385</v>
      </c>
      <c r="E5" s="4">
        <v>96.25</v>
      </c>
      <c r="F5" s="4">
        <v>57.75</v>
      </c>
      <c r="G5" s="23">
        <v>65.75</v>
      </c>
      <c r="H5" s="4">
        <f t="shared" si="0"/>
        <v>26.3</v>
      </c>
      <c r="I5" s="4">
        <f t="shared" si="1"/>
        <v>84.05</v>
      </c>
      <c r="J5" s="4">
        <v>3</v>
      </c>
    </row>
    <row r="6" spans="1:10" ht="26.25" customHeight="1">
      <c r="A6" s="7">
        <f>VLOOKUP(B6,'无'!$B$2:$C$274,2,FALSE)</f>
        <v>20126010928</v>
      </c>
      <c r="B6" s="10" t="s">
        <v>212</v>
      </c>
      <c r="C6" s="10" t="s">
        <v>44</v>
      </c>
      <c r="D6" s="4">
        <v>375</v>
      </c>
      <c r="E6" s="4">
        <v>93.75</v>
      </c>
      <c r="F6" s="4">
        <v>56.25</v>
      </c>
      <c r="G6" s="23">
        <v>69.05</v>
      </c>
      <c r="H6" s="4">
        <f t="shared" si="0"/>
        <v>27.62</v>
      </c>
      <c r="I6" s="4">
        <f t="shared" si="1"/>
        <v>83.87</v>
      </c>
      <c r="J6" s="4">
        <v>4</v>
      </c>
    </row>
    <row r="7" spans="1:10" ht="26.25" customHeight="1">
      <c r="A7" s="7">
        <f>VLOOKUP(B7,'无'!$B$2:$C$274,2,FALSE)</f>
        <v>20126010915</v>
      </c>
      <c r="B7" s="10" t="s">
        <v>274</v>
      </c>
      <c r="C7" s="10" t="s">
        <v>44</v>
      </c>
      <c r="D7" s="4">
        <v>385</v>
      </c>
      <c r="E7" s="4">
        <v>96.25</v>
      </c>
      <c r="F7" s="4">
        <v>57.75</v>
      </c>
      <c r="G7" s="23">
        <v>61.35</v>
      </c>
      <c r="H7" s="4">
        <f t="shared" si="0"/>
        <v>24.540000000000003</v>
      </c>
      <c r="I7" s="4">
        <f t="shared" si="1"/>
        <v>82.29</v>
      </c>
      <c r="J7" s="4">
        <v>5</v>
      </c>
    </row>
    <row r="8" spans="1:10" ht="26.25" customHeight="1">
      <c r="A8" s="7">
        <f>VLOOKUP(B8,'无'!$B$2:$C$274,2,FALSE)</f>
        <v>20126010914</v>
      </c>
      <c r="B8" s="10" t="s">
        <v>217</v>
      </c>
      <c r="C8" s="10" t="s">
        <v>44</v>
      </c>
      <c r="D8" s="4">
        <v>390</v>
      </c>
      <c r="E8" s="4">
        <v>97.5</v>
      </c>
      <c r="F8" s="4">
        <v>58.5</v>
      </c>
      <c r="G8" s="23">
        <v>59.15</v>
      </c>
      <c r="H8" s="4">
        <f t="shared" si="0"/>
        <v>23.66</v>
      </c>
      <c r="I8" s="4">
        <f t="shared" si="1"/>
        <v>82.16</v>
      </c>
      <c r="J8" s="4">
        <v>6</v>
      </c>
    </row>
    <row r="9" spans="1:10" ht="26.25" customHeight="1">
      <c r="A9" s="7">
        <f>VLOOKUP(B9,'无'!$B$2:$C$274,2,FALSE)</f>
        <v>20126010912</v>
      </c>
      <c r="B9" s="10" t="s">
        <v>238</v>
      </c>
      <c r="C9" s="10" t="s">
        <v>44</v>
      </c>
      <c r="D9" s="4">
        <v>400</v>
      </c>
      <c r="E9" s="4">
        <v>100</v>
      </c>
      <c r="F9" s="4">
        <v>60</v>
      </c>
      <c r="G9" s="23">
        <v>52.65</v>
      </c>
      <c r="H9" s="4">
        <f t="shared" si="0"/>
        <v>21.060000000000002</v>
      </c>
      <c r="I9" s="4">
        <f t="shared" si="1"/>
        <v>81.06</v>
      </c>
      <c r="J9" s="4">
        <v>7</v>
      </c>
    </row>
    <row r="10" spans="1:10" ht="26.25" customHeight="1">
      <c r="A10" s="7">
        <f>VLOOKUP(B10,'无'!$B$2:$C$274,2,FALSE)</f>
        <v>20126011002</v>
      </c>
      <c r="B10" s="10" t="s">
        <v>246</v>
      </c>
      <c r="C10" s="10" t="s">
        <v>44</v>
      </c>
      <c r="D10" s="4">
        <v>375</v>
      </c>
      <c r="E10" s="4">
        <v>93.75</v>
      </c>
      <c r="F10" s="4">
        <v>56.25</v>
      </c>
      <c r="G10" s="23">
        <v>61.349999999999994</v>
      </c>
      <c r="H10" s="4">
        <f t="shared" si="0"/>
        <v>24.54</v>
      </c>
      <c r="I10" s="4">
        <f t="shared" si="1"/>
        <v>80.78999999999999</v>
      </c>
      <c r="J10" s="4">
        <v>8</v>
      </c>
    </row>
    <row r="11" spans="1:10" ht="26.25" customHeight="1">
      <c r="A11" s="7">
        <f>VLOOKUP(B11,'无'!$B$2:$C$274,2,FALSE)</f>
        <v>20126010909</v>
      </c>
      <c r="B11" s="10" t="s">
        <v>243</v>
      </c>
      <c r="C11" s="10" t="s">
        <v>44</v>
      </c>
      <c r="D11" s="4">
        <v>400</v>
      </c>
      <c r="E11" s="4">
        <v>100</v>
      </c>
      <c r="F11" s="4">
        <v>60</v>
      </c>
      <c r="G11" s="23">
        <v>51.6</v>
      </c>
      <c r="H11" s="4">
        <f t="shared" si="0"/>
        <v>20.64</v>
      </c>
      <c r="I11" s="4">
        <f t="shared" si="1"/>
        <v>80.64</v>
      </c>
      <c r="J11" s="4">
        <v>9</v>
      </c>
    </row>
    <row r="12" spans="1:10" ht="26.25" customHeight="1">
      <c r="A12" s="7">
        <f>VLOOKUP(B12,'无'!$B$2:$C$274,2,FALSE)</f>
        <v>20126010925</v>
      </c>
      <c r="B12" s="10" t="s">
        <v>234</v>
      </c>
      <c r="C12" s="10" t="s">
        <v>44</v>
      </c>
      <c r="D12" s="4">
        <v>380</v>
      </c>
      <c r="E12" s="4">
        <v>95</v>
      </c>
      <c r="F12" s="4">
        <v>57</v>
      </c>
      <c r="G12" s="23">
        <v>57.9</v>
      </c>
      <c r="H12" s="4">
        <f t="shared" si="0"/>
        <v>23.16</v>
      </c>
      <c r="I12" s="4">
        <f t="shared" si="1"/>
        <v>80.16</v>
      </c>
      <c r="J12" s="4">
        <v>10</v>
      </c>
    </row>
    <row r="13" spans="1:10" ht="26.25" customHeight="1">
      <c r="A13" s="7">
        <f>VLOOKUP(B13,'无'!$B$2:$C$274,2,FALSE)</f>
        <v>20126010901</v>
      </c>
      <c r="B13" s="10" t="s">
        <v>202</v>
      </c>
      <c r="C13" s="10" t="s">
        <v>44</v>
      </c>
      <c r="D13" s="4">
        <v>400</v>
      </c>
      <c r="E13" s="4">
        <v>100</v>
      </c>
      <c r="F13" s="4">
        <v>60</v>
      </c>
      <c r="G13" s="23">
        <v>46.5</v>
      </c>
      <c r="H13" s="4">
        <f t="shared" si="0"/>
        <v>18.6</v>
      </c>
      <c r="I13" s="4">
        <f t="shared" si="1"/>
        <v>78.6</v>
      </c>
      <c r="J13" s="4">
        <v>11</v>
      </c>
    </row>
    <row r="14" spans="1:10" ht="26.25" customHeight="1">
      <c r="A14" s="7">
        <f>VLOOKUP(B14,'无'!$B$2:$C$274,2,FALSE)</f>
        <v>20126010926</v>
      </c>
      <c r="B14" s="10" t="s">
        <v>236</v>
      </c>
      <c r="C14" s="10" t="s">
        <v>44</v>
      </c>
      <c r="D14" s="4">
        <v>380</v>
      </c>
      <c r="E14" s="4">
        <v>95</v>
      </c>
      <c r="F14" s="4">
        <v>57</v>
      </c>
      <c r="G14" s="23">
        <v>54</v>
      </c>
      <c r="H14" s="4">
        <f t="shared" si="0"/>
        <v>21.6</v>
      </c>
      <c r="I14" s="4">
        <f t="shared" si="1"/>
        <v>78.6</v>
      </c>
      <c r="J14" s="4">
        <v>11</v>
      </c>
    </row>
    <row r="15" spans="1:10" ht="26.25" customHeight="1">
      <c r="A15" s="7">
        <f>VLOOKUP(B15,'无'!$B$2:$C$274,2,FALSE)</f>
        <v>20126010918</v>
      </c>
      <c r="B15" s="10" t="s">
        <v>232</v>
      </c>
      <c r="C15" s="10" t="s">
        <v>44</v>
      </c>
      <c r="D15" s="4">
        <v>390</v>
      </c>
      <c r="E15" s="4">
        <v>97.5</v>
      </c>
      <c r="F15" s="4">
        <v>58.5</v>
      </c>
      <c r="G15" s="23">
        <v>50.15</v>
      </c>
      <c r="H15" s="4">
        <f t="shared" si="0"/>
        <v>20.060000000000002</v>
      </c>
      <c r="I15" s="4">
        <f t="shared" si="1"/>
        <v>78.56</v>
      </c>
      <c r="J15" s="4">
        <v>13</v>
      </c>
    </row>
    <row r="16" spans="1:10" ht="26.25" customHeight="1">
      <c r="A16" s="7">
        <f>VLOOKUP(B16,'无'!$B$2:$C$274,2,FALSE)</f>
        <v>20126010908</v>
      </c>
      <c r="B16" s="10" t="s">
        <v>233</v>
      </c>
      <c r="C16" s="10" t="s">
        <v>44</v>
      </c>
      <c r="D16" s="4">
        <v>400</v>
      </c>
      <c r="E16" s="4">
        <v>100</v>
      </c>
      <c r="F16" s="4">
        <v>60</v>
      </c>
      <c r="G16" s="23">
        <v>46.3</v>
      </c>
      <c r="H16" s="4">
        <f t="shared" si="0"/>
        <v>18.52</v>
      </c>
      <c r="I16" s="4">
        <f t="shared" si="1"/>
        <v>78.52</v>
      </c>
      <c r="J16" s="4">
        <v>14</v>
      </c>
    </row>
    <row r="17" spans="1:10" ht="26.25" customHeight="1">
      <c r="A17" s="7">
        <f>VLOOKUP(B17,'无'!$B$2:$C$274,2,FALSE)</f>
        <v>20126010905</v>
      </c>
      <c r="B17" s="10" t="s">
        <v>220</v>
      </c>
      <c r="C17" s="10" t="s">
        <v>44</v>
      </c>
      <c r="D17" s="4">
        <v>400</v>
      </c>
      <c r="E17" s="4">
        <v>100</v>
      </c>
      <c r="F17" s="4">
        <v>60</v>
      </c>
      <c r="G17" s="23">
        <v>45.65</v>
      </c>
      <c r="H17" s="4">
        <f t="shared" si="0"/>
        <v>18.26</v>
      </c>
      <c r="I17" s="4">
        <f t="shared" si="1"/>
        <v>78.26</v>
      </c>
      <c r="J17" s="4">
        <v>15</v>
      </c>
    </row>
    <row r="18" spans="1:10" ht="26.25" customHeight="1">
      <c r="A18" s="7">
        <f>VLOOKUP(B18,'无'!$B$2:$C$274,2,FALSE)</f>
        <v>20126010907</v>
      </c>
      <c r="B18" s="10" t="s">
        <v>240</v>
      </c>
      <c r="C18" s="10" t="s">
        <v>44</v>
      </c>
      <c r="D18" s="4">
        <v>400</v>
      </c>
      <c r="E18" s="4">
        <v>100</v>
      </c>
      <c r="F18" s="4">
        <v>60</v>
      </c>
      <c r="G18" s="23">
        <v>45.35</v>
      </c>
      <c r="H18" s="4">
        <f t="shared" si="0"/>
        <v>18.14</v>
      </c>
      <c r="I18" s="4">
        <f t="shared" si="1"/>
        <v>78.14</v>
      </c>
      <c r="J18" s="4">
        <v>16</v>
      </c>
    </row>
    <row r="19" spans="1:10" ht="26.25" customHeight="1">
      <c r="A19" s="7">
        <f>VLOOKUP(B19,'无'!$B$2:$C$274,2,FALSE)</f>
        <v>20126010916</v>
      </c>
      <c r="B19" s="10" t="s">
        <v>235</v>
      </c>
      <c r="C19" s="10" t="s">
        <v>44</v>
      </c>
      <c r="D19" s="4">
        <v>390</v>
      </c>
      <c r="E19" s="4">
        <v>97.5</v>
      </c>
      <c r="F19" s="4">
        <v>58.5</v>
      </c>
      <c r="G19" s="23">
        <v>49.05</v>
      </c>
      <c r="H19" s="4">
        <f t="shared" si="0"/>
        <v>19.62</v>
      </c>
      <c r="I19" s="4">
        <f t="shared" si="1"/>
        <v>78.12</v>
      </c>
      <c r="J19" s="4">
        <v>17</v>
      </c>
    </row>
    <row r="20" spans="1:10" ht="26.25" customHeight="1">
      <c r="A20" s="7">
        <f>VLOOKUP(B20,'无'!$B$2:$C$274,2,FALSE)</f>
        <v>20126010906</v>
      </c>
      <c r="B20" s="10" t="s">
        <v>228</v>
      </c>
      <c r="C20" s="10" t="s">
        <v>44</v>
      </c>
      <c r="D20" s="4">
        <v>400</v>
      </c>
      <c r="E20" s="4">
        <v>100</v>
      </c>
      <c r="F20" s="4">
        <v>60</v>
      </c>
      <c r="G20" s="23">
        <v>45.1</v>
      </c>
      <c r="H20" s="4">
        <f t="shared" si="0"/>
        <v>18.040000000000003</v>
      </c>
      <c r="I20" s="4">
        <f t="shared" si="1"/>
        <v>78.04</v>
      </c>
      <c r="J20" s="4">
        <v>18</v>
      </c>
    </row>
    <row r="21" spans="1:10" ht="26.25" customHeight="1">
      <c r="A21" s="7">
        <f>VLOOKUP(B21,'无'!$B$2:$C$274,2,FALSE)</f>
        <v>20126010910</v>
      </c>
      <c r="B21" s="10" t="s">
        <v>231</v>
      </c>
      <c r="C21" s="10" t="s">
        <v>44</v>
      </c>
      <c r="D21" s="4">
        <v>400</v>
      </c>
      <c r="E21" s="4">
        <v>100</v>
      </c>
      <c r="F21" s="4">
        <v>60</v>
      </c>
      <c r="G21" s="23">
        <v>41.1</v>
      </c>
      <c r="H21" s="4">
        <f t="shared" si="0"/>
        <v>16.44</v>
      </c>
      <c r="I21" s="4">
        <f t="shared" si="1"/>
        <v>76.44</v>
      </c>
      <c r="J21" s="4">
        <v>19</v>
      </c>
    </row>
    <row r="22" spans="1:10" ht="26.25" customHeight="1">
      <c r="A22" s="7">
        <f>VLOOKUP(B22,'无'!$B$2:$C$274,2,FALSE)</f>
        <v>20126010923</v>
      </c>
      <c r="B22" s="10" t="s">
        <v>218</v>
      </c>
      <c r="C22" s="10" t="s">
        <v>44</v>
      </c>
      <c r="D22" s="4">
        <v>380</v>
      </c>
      <c r="E22" s="4">
        <v>95</v>
      </c>
      <c r="F22" s="4">
        <v>57</v>
      </c>
      <c r="G22" s="23">
        <v>48.4</v>
      </c>
      <c r="H22" s="4">
        <f t="shared" si="0"/>
        <v>19.36</v>
      </c>
      <c r="I22" s="4">
        <f t="shared" si="1"/>
        <v>76.36</v>
      </c>
      <c r="J22" s="4">
        <v>20</v>
      </c>
    </row>
    <row r="23" spans="1:10" ht="26.25" customHeight="1">
      <c r="A23" s="7">
        <f>VLOOKUP(B23,'无'!$B$2:$C$274,2,FALSE)</f>
        <v>20126010903</v>
      </c>
      <c r="B23" s="10" t="s">
        <v>227</v>
      </c>
      <c r="C23" s="10" t="s">
        <v>44</v>
      </c>
      <c r="D23" s="4">
        <v>400</v>
      </c>
      <c r="E23" s="4">
        <v>100</v>
      </c>
      <c r="F23" s="4">
        <v>60</v>
      </c>
      <c r="G23" s="23">
        <v>40.25</v>
      </c>
      <c r="H23" s="4">
        <f t="shared" si="0"/>
        <v>16.1</v>
      </c>
      <c r="I23" s="4">
        <f t="shared" si="1"/>
        <v>76.1</v>
      </c>
      <c r="J23" s="4">
        <v>21</v>
      </c>
    </row>
    <row r="24" spans="1:10" ht="26.25" customHeight="1">
      <c r="A24" s="7">
        <f>VLOOKUP(B24,'无'!$B$2:$C$274,2,FALSE)</f>
        <v>20126010924</v>
      </c>
      <c r="B24" s="10" t="s">
        <v>200</v>
      </c>
      <c r="C24" s="7" t="s">
        <v>44</v>
      </c>
      <c r="D24" s="4">
        <v>375</v>
      </c>
      <c r="E24" s="4">
        <v>93.75</v>
      </c>
      <c r="F24" s="4">
        <v>56.25</v>
      </c>
      <c r="G24" s="23">
        <v>48.6</v>
      </c>
      <c r="H24" s="4">
        <f t="shared" si="0"/>
        <v>19.44</v>
      </c>
      <c r="I24" s="4">
        <f t="shared" si="1"/>
        <v>75.69</v>
      </c>
      <c r="J24" s="4">
        <v>22</v>
      </c>
    </row>
    <row r="25" spans="1:10" ht="26.25" customHeight="1">
      <c r="A25" s="7">
        <f>VLOOKUP(B25,'无'!$B$2:$C$274,2,FALSE)</f>
        <v>20126010904</v>
      </c>
      <c r="B25" s="10" t="s">
        <v>221</v>
      </c>
      <c r="C25" s="10" t="s">
        <v>44</v>
      </c>
      <c r="D25" s="4">
        <v>400</v>
      </c>
      <c r="E25" s="4">
        <v>100</v>
      </c>
      <c r="F25" s="4">
        <v>60</v>
      </c>
      <c r="G25" s="23">
        <v>39.1</v>
      </c>
      <c r="H25" s="4">
        <f t="shared" si="0"/>
        <v>15.64</v>
      </c>
      <c r="I25" s="4">
        <f t="shared" si="1"/>
        <v>75.64</v>
      </c>
      <c r="J25" s="4">
        <v>23</v>
      </c>
    </row>
    <row r="26" spans="1:10" ht="26.25" customHeight="1">
      <c r="A26" s="7">
        <f>VLOOKUP(B26,'无'!$B$2:$C$274,2,FALSE)</f>
        <v>20126011010</v>
      </c>
      <c r="B26" s="10" t="s">
        <v>210</v>
      </c>
      <c r="C26" s="10" t="s">
        <v>44</v>
      </c>
      <c r="D26" s="4">
        <v>355</v>
      </c>
      <c r="E26" s="4">
        <v>88.75</v>
      </c>
      <c r="F26" s="4">
        <v>53.25</v>
      </c>
      <c r="G26" s="23">
        <v>55.45</v>
      </c>
      <c r="H26" s="4">
        <f t="shared" si="0"/>
        <v>22.180000000000003</v>
      </c>
      <c r="I26" s="4">
        <f t="shared" si="1"/>
        <v>75.43</v>
      </c>
      <c r="J26" s="4">
        <v>24</v>
      </c>
    </row>
    <row r="27" spans="1:10" ht="26.25" customHeight="1">
      <c r="A27" s="7">
        <f>VLOOKUP(B27,'无'!$B$2:$C$274,2,FALSE)</f>
        <v>20126010919</v>
      </c>
      <c r="B27" s="10" t="s">
        <v>230</v>
      </c>
      <c r="C27" s="10" t="s">
        <v>44</v>
      </c>
      <c r="D27" s="4">
        <v>385</v>
      </c>
      <c r="E27" s="4">
        <v>96.25</v>
      </c>
      <c r="F27" s="4">
        <v>57.75</v>
      </c>
      <c r="G27" s="23">
        <v>43.2</v>
      </c>
      <c r="H27" s="4">
        <f t="shared" si="0"/>
        <v>17.28</v>
      </c>
      <c r="I27" s="4">
        <f t="shared" si="1"/>
        <v>75.03</v>
      </c>
      <c r="J27" s="4">
        <v>25</v>
      </c>
    </row>
    <row r="28" spans="1:10" ht="26.25" customHeight="1">
      <c r="A28" s="7">
        <f>VLOOKUP(B28,'无'!$B$2:$C$274,2,FALSE)</f>
        <v>20126011008</v>
      </c>
      <c r="B28" s="10" t="s">
        <v>219</v>
      </c>
      <c r="C28" s="10" t="s">
        <v>44</v>
      </c>
      <c r="D28" s="4">
        <v>355</v>
      </c>
      <c r="E28" s="4">
        <v>88.75</v>
      </c>
      <c r="F28" s="4">
        <v>53.25</v>
      </c>
      <c r="G28" s="23">
        <v>53.9</v>
      </c>
      <c r="H28" s="4">
        <f t="shared" si="0"/>
        <v>21.560000000000002</v>
      </c>
      <c r="I28" s="4">
        <f t="shared" si="1"/>
        <v>74.81</v>
      </c>
      <c r="J28" s="4">
        <v>26</v>
      </c>
    </row>
    <row r="29" spans="1:10" ht="26.25" customHeight="1">
      <c r="A29" s="7">
        <f>VLOOKUP(B29,'无'!$B$2:$C$274,2,FALSE)</f>
        <v>20126010902</v>
      </c>
      <c r="B29" s="10" t="s">
        <v>216</v>
      </c>
      <c r="C29" s="10" t="s">
        <v>44</v>
      </c>
      <c r="D29" s="4">
        <v>400</v>
      </c>
      <c r="E29" s="4">
        <v>100</v>
      </c>
      <c r="F29" s="4">
        <v>60</v>
      </c>
      <c r="G29" s="23">
        <v>37</v>
      </c>
      <c r="H29" s="4">
        <f t="shared" si="0"/>
        <v>14.8</v>
      </c>
      <c r="I29" s="4">
        <f t="shared" si="1"/>
        <v>74.8</v>
      </c>
      <c r="J29" s="4">
        <v>27</v>
      </c>
    </row>
    <row r="30" spans="1:10" ht="26.25" customHeight="1">
      <c r="A30" s="7">
        <f>VLOOKUP(B30,'无'!$B$2:$C$274,2,FALSE)</f>
        <v>20126011020</v>
      </c>
      <c r="B30" s="10" t="s">
        <v>245</v>
      </c>
      <c r="C30" s="10" t="s">
        <v>44</v>
      </c>
      <c r="D30" s="4">
        <v>335</v>
      </c>
      <c r="E30" s="4">
        <v>83.75</v>
      </c>
      <c r="F30" s="4">
        <v>50.25</v>
      </c>
      <c r="G30" s="23">
        <v>60.35</v>
      </c>
      <c r="H30" s="4">
        <f t="shared" si="0"/>
        <v>24.14</v>
      </c>
      <c r="I30" s="4">
        <f t="shared" si="1"/>
        <v>74.39</v>
      </c>
      <c r="J30" s="4">
        <v>28</v>
      </c>
    </row>
    <row r="31" spans="1:10" ht="26.25" customHeight="1">
      <c r="A31" s="7">
        <f>VLOOKUP(B31,'无'!$B$2:$C$274,2,FALSE)</f>
        <v>20126011014</v>
      </c>
      <c r="B31" s="10" t="s">
        <v>203</v>
      </c>
      <c r="C31" s="10" t="s">
        <v>44</v>
      </c>
      <c r="D31" s="4">
        <v>340</v>
      </c>
      <c r="E31" s="4">
        <v>85</v>
      </c>
      <c r="F31" s="4">
        <v>51</v>
      </c>
      <c r="G31" s="23">
        <v>58.4</v>
      </c>
      <c r="H31" s="4">
        <f t="shared" si="0"/>
        <v>23.36</v>
      </c>
      <c r="I31" s="4">
        <f t="shared" si="1"/>
        <v>74.36</v>
      </c>
      <c r="J31" s="4">
        <v>29</v>
      </c>
    </row>
    <row r="32" spans="1:10" ht="26.25" customHeight="1">
      <c r="A32" s="7">
        <f>VLOOKUP(B32,'无'!$B$2:$C$274,2,FALSE)</f>
        <v>20126011001</v>
      </c>
      <c r="B32" s="10" t="s">
        <v>223</v>
      </c>
      <c r="C32" s="10" t="s">
        <v>44</v>
      </c>
      <c r="D32" s="4">
        <v>375</v>
      </c>
      <c r="E32" s="4">
        <v>93.75</v>
      </c>
      <c r="F32" s="4">
        <v>56.25</v>
      </c>
      <c r="G32" s="23">
        <v>44.75</v>
      </c>
      <c r="H32" s="4">
        <f t="shared" si="0"/>
        <v>17.900000000000002</v>
      </c>
      <c r="I32" s="4">
        <f t="shared" si="1"/>
        <v>74.15</v>
      </c>
      <c r="J32" s="4">
        <v>30</v>
      </c>
    </row>
    <row r="33" spans="1:10" ht="26.25" customHeight="1">
      <c r="A33" s="7">
        <f>VLOOKUP(B33,'无'!$B$2:$C$274,2,FALSE)</f>
        <v>20126010920</v>
      </c>
      <c r="B33" s="10" t="s">
        <v>214</v>
      </c>
      <c r="C33" s="10" t="s">
        <v>44</v>
      </c>
      <c r="D33" s="4">
        <v>380</v>
      </c>
      <c r="E33" s="4">
        <v>95</v>
      </c>
      <c r="F33" s="4">
        <v>57</v>
      </c>
      <c r="G33" s="23">
        <v>42.5</v>
      </c>
      <c r="H33" s="4">
        <f t="shared" si="0"/>
        <v>17</v>
      </c>
      <c r="I33" s="4">
        <f t="shared" si="1"/>
        <v>74</v>
      </c>
      <c r="J33" s="4">
        <v>31</v>
      </c>
    </row>
    <row r="34" spans="1:10" ht="26.25" customHeight="1">
      <c r="A34" s="7">
        <f>VLOOKUP(B34,'无'!$B$2:$C$274,2,FALSE)</f>
        <v>20126010929</v>
      </c>
      <c r="B34" s="10" t="s">
        <v>215</v>
      </c>
      <c r="C34" s="10" t="s">
        <v>44</v>
      </c>
      <c r="D34" s="4">
        <v>375</v>
      </c>
      <c r="E34" s="4">
        <v>93.75</v>
      </c>
      <c r="F34" s="4">
        <v>56.25</v>
      </c>
      <c r="G34" s="23">
        <v>44.15</v>
      </c>
      <c r="H34" s="4">
        <f t="shared" si="0"/>
        <v>17.66</v>
      </c>
      <c r="I34" s="4">
        <f t="shared" si="1"/>
        <v>73.91</v>
      </c>
      <c r="J34" s="4">
        <v>32</v>
      </c>
    </row>
    <row r="35" spans="1:10" ht="26.25" customHeight="1">
      <c r="A35" s="7">
        <f>VLOOKUP(B35,'无'!$B$2:$C$274,2,FALSE)</f>
        <v>20126011005</v>
      </c>
      <c r="B35" s="10" t="s">
        <v>222</v>
      </c>
      <c r="C35" s="10" t="s">
        <v>44</v>
      </c>
      <c r="D35" s="4">
        <v>375</v>
      </c>
      <c r="E35" s="4">
        <v>93.75</v>
      </c>
      <c r="F35" s="4">
        <v>56.25</v>
      </c>
      <c r="G35" s="23">
        <v>43.7</v>
      </c>
      <c r="H35" s="4">
        <f aca="true" t="shared" si="2" ref="H35:H52">G35*0.4</f>
        <v>17.48</v>
      </c>
      <c r="I35" s="4">
        <f aca="true" t="shared" si="3" ref="I35:I52">F35+H35</f>
        <v>73.73</v>
      </c>
      <c r="J35" s="4">
        <v>33</v>
      </c>
    </row>
    <row r="36" spans="1:10" ht="26.25" customHeight="1">
      <c r="A36" s="7">
        <f>VLOOKUP(B36,'无'!$B$2:$C$274,2,FALSE)</f>
        <v>20126010927</v>
      </c>
      <c r="B36" s="10" t="s">
        <v>229</v>
      </c>
      <c r="C36" s="10" t="s">
        <v>44</v>
      </c>
      <c r="D36" s="4">
        <v>380</v>
      </c>
      <c r="E36" s="4">
        <v>95</v>
      </c>
      <c r="F36" s="4">
        <v>57</v>
      </c>
      <c r="G36" s="23">
        <v>40.8</v>
      </c>
      <c r="H36" s="4">
        <f t="shared" si="2"/>
        <v>16.32</v>
      </c>
      <c r="I36" s="4">
        <f t="shared" si="3"/>
        <v>73.32</v>
      </c>
      <c r="J36" s="4">
        <v>34</v>
      </c>
    </row>
    <row r="37" spans="1:10" ht="26.25" customHeight="1">
      <c r="A37" s="7">
        <f>VLOOKUP(B37,'无'!$B$2:$C$274,2,FALSE)</f>
        <v>20126010911</v>
      </c>
      <c r="B37" s="10" t="s">
        <v>242</v>
      </c>
      <c r="C37" s="10" t="s">
        <v>44</v>
      </c>
      <c r="D37" s="4">
        <v>400</v>
      </c>
      <c r="E37" s="4">
        <v>100</v>
      </c>
      <c r="F37" s="4">
        <v>60</v>
      </c>
      <c r="G37" s="23">
        <v>31.8</v>
      </c>
      <c r="H37" s="4">
        <f t="shared" si="2"/>
        <v>12.72</v>
      </c>
      <c r="I37" s="4">
        <f t="shared" si="3"/>
        <v>72.72</v>
      </c>
      <c r="J37" s="4">
        <v>35</v>
      </c>
    </row>
    <row r="38" spans="1:10" ht="26.25" customHeight="1">
      <c r="A38" s="7">
        <f>VLOOKUP(B38,'无'!$B$2:$C$274,2,FALSE)</f>
        <v>20126010922</v>
      </c>
      <c r="B38" s="10" t="s">
        <v>201</v>
      </c>
      <c r="C38" s="10" t="s">
        <v>44</v>
      </c>
      <c r="D38" s="4">
        <v>380</v>
      </c>
      <c r="E38" s="4">
        <v>95</v>
      </c>
      <c r="F38" s="4">
        <v>57</v>
      </c>
      <c r="G38" s="23">
        <v>39.25</v>
      </c>
      <c r="H38" s="4">
        <f t="shared" si="2"/>
        <v>15.700000000000001</v>
      </c>
      <c r="I38" s="4">
        <f t="shared" si="3"/>
        <v>72.7</v>
      </c>
      <c r="J38" s="4">
        <v>36</v>
      </c>
    </row>
    <row r="39" spans="1:10" ht="26.25" customHeight="1">
      <c r="A39" s="7">
        <f>VLOOKUP(B39,'无'!$B$2:$C$274,2,FALSE)</f>
        <v>20126011006</v>
      </c>
      <c r="B39" s="10" t="s">
        <v>237</v>
      </c>
      <c r="C39" s="10" t="s">
        <v>44</v>
      </c>
      <c r="D39" s="4">
        <v>365</v>
      </c>
      <c r="E39" s="4">
        <v>91.25</v>
      </c>
      <c r="F39" s="4">
        <v>54.75</v>
      </c>
      <c r="G39" s="23">
        <v>44.65</v>
      </c>
      <c r="H39" s="4">
        <f t="shared" si="2"/>
        <v>17.86</v>
      </c>
      <c r="I39" s="4">
        <f t="shared" si="3"/>
        <v>72.61</v>
      </c>
      <c r="J39" s="4">
        <v>37</v>
      </c>
    </row>
    <row r="40" spans="1:10" ht="26.25" customHeight="1">
      <c r="A40" s="7">
        <f>VLOOKUP(B40,'无'!$B$2:$C$274,2,FALSE)</f>
        <v>20126011012</v>
      </c>
      <c r="B40" s="10" t="s">
        <v>276</v>
      </c>
      <c r="C40" s="10" t="s">
        <v>44</v>
      </c>
      <c r="D40" s="4">
        <v>360</v>
      </c>
      <c r="E40" s="4">
        <v>90</v>
      </c>
      <c r="F40" s="4">
        <v>54</v>
      </c>
      <c r="G40" s="23">
        <v>46</v>
      </c>
      <c r="H40" s="4">
        <f t="shared" si="2"/>
        <v>18.400000000000002</v>
      </c>
      <c r="I40" s="4">
        <f t="shared" si="3"/>
        <v>72.4</v>
      </c>
      <c r="J40" s="4">
        <v>38</v>
      </c>
    </row>
    <row r="41" spans="1:10" ht="26.25" customHeight="1">
      <c r="A41" s="7">
        <f>VLOOKUP(B41,'无'!$B$2:$C$274,2,FALSE)</f>
        <v>20126011018</v>
      </c>
      <c r="B41" s="10" t="s">
        <v>211</v>
      </c>
      <c r="C41" s="10" t="s">
        <v>44</v>
      </c>
      <c r="D41" s="4">
        <v>335</v>
      </c>
      <c r="E41" s="4">
        <v>83.75</v>
      </c>
      <c r="F41" s="4">
        <v>50.25</v>
      </c>
      <c r="G41" s="23">
        <v>55.05</v>
      </c>
      <c r="H41" s="4">
        <f t="shared" si="2"/>
        <v>22.02</v>
      </c>
      <c r="I41" s="4">
        <f t="shared" si="3"/>
        <v>72.27</v>
      </c>
      <c r="J41" s="4">
        <v>39</v>
      </c>
    </row>
    <row r="42" spans="1:10" ht="26.25" customHeight="1">
      <c r="A42" s="7">
        <f>VLOOKUP(B42,'无'!$B$2:$C$274,2,FALSE)</f>
        <v>20126010930</v>
      </c>
      <c r="B42" s="10" t="s">
        <v>225</v>
      </c>
      <c r="C42" s="10" t="s">
        <v>44</v>
      </c>
      <c r="D42" s="4">
        <v>365</v>
      </c>
      <c r="E42" s="4">
        <v>91.25</v>
      </c>
      <c r="F42" s="4">
        <v>54.75</v>
      </c>
      <c r="G42" s="23">
        <v>42.65</v>
      </c>
      <c r="H42" s="4">
        <f t="shared" si="2"/>
        <v>17.06</v>
      </c>
      <c r="I42" s="4">
        <f t="shared" si="3"/>
        <v>71.81</v>
      </c>
      <c r="J42" s="4">
        <v>40</v>
      </c>
    </row>
    <row r="43" spans="1:10" ht="26.25" customHeight="1">
      <c r="A43" s="7">
        <f>VLOOKUP(B43,'无'!$B$2:$C$274,2,FALSE)</f>
        <v>20126011007</v>
      </c>
      <c r="B43" s="10" t="s">
        <v>241</v>
      </c>
      <c r="C43" s="10" t="s">
        <v>44</v>
      </c>
      <c r="D43" s="4">
        <v>365</v>
      </c>
      <c r="E43" s="4">
        <v>91.25</v>
      </c>
      <c r="F43" s="4">
        <v>54.75</v>
      </c>
      <c r="G43" s="23">
        <v>41.3</v>
      </c>
      <c r="H43" s="4">
        <f t="shared" si="2"/>
        <v>16.52</v>
      </c>
      <c r="I43" s="4">
        <f t="shared" si="3"/>
        <v>71.27</v>
      </c>
      <c r="J43" s="4">
        <v>41</v>
      </c>
    </row>
    <row r="44" spans="1:10" ht="26.25" customHeight="1">
      <c r="A44" s="7">
        <f>VLOOKUP(B44,'无'!$B$2:$C$274,2,FALSE)</f>
        <v>20126011003</v>
      </c>
      <c r="B44" s="10" t="s">
        <v>204</v>
      </c>
      <c r="C44" s="10" t="s">
        <v>44</v>
      </c>
      <c r="D44" s="4">
        <v>370</v>
      </c>
      <c r="E44" s="4">
        <v>92.5</v>
      </c>
      <c r="F44" s="4">
        <v>55.5</v>
      </c>
      <c r="G44" s="23">
        <v>38.95</v>
      </c>
      <c r="H44" s="4">
        <f t="shared" si="2"/>
        <v>15.580000000000002</v>
      </c>
      <c r="I44" s="4">
        <f t="shared" si="3"/>
        <v>71.08</v>
      </c>
      <c r="J44" s="4">
        <v>42</v>
      </c>
    </row>
    <row r="45" spans="1:10" ht="26.25" customHeight="1">
      <c r="A45" s="7">
        <f>VLOOKUP(B45,'无'!$B$2:$C$274,2,FALSE)</f>
        <v>20126011016</v>
      </c>
      <c r="B45" s="10" t="s">
        <v>224</v>
      </c>
      <c r="C45" s="10" t="s">
        <v>44</v>
      </c>
      <c r="D45" s="4">
        <v>340</v>
      </c>
      <c r="E45" s="4">
        <v>85</v>
      </c>
      <c r="F45" s="4">
        <v>51</v>
      </c>
      <c r="G45" s="23">
        <v>50.2</v>
      </c>
      <c r="H45" s="4">
        <f t="shared" si="2"/>
        <v>20.080000000000002</v>
      </c>
      <c r="I45" s="4">
        <f t="shared" si="3"/>
        <v>71.08</v>
      </c>
      <c r="J45" s="4">
        <v>42</v>
      </c>
    </row>
    <row r="46" spans="1:10" ht="26.25" customHeight="1">
      <c r="A46" s="7">
        <f>VLOOKUP(B46,'无'!$B$2:$C$274,2,FALSE)</f>
        <v>20126011011</v>
      </c>
      <c r="B46" s="10" t="s">
        <v>207</v>
      </c>
      <c r="C46" s="10" t="s">
        <v>44</v>
      </c>
      <c r="D46" s="4">
        <v>360</v>
      </c>
      <c r="E46" s="4">
        <v>90</v>
      </c>
      <c r="F46" s="4">
        <v>54</v>
      </c>
      <c r="G46" s="23">
        <v>41.75</v>
      </c>
      <c r="H46" s="4">
        <f t="shared" si="2"/>
        <v>16.7</v>
      </c>
      <c r="I46" s="4">
        <f t="shared" si="3"/>
        <v>70.7</v>
      </c>
      <c r="J46" s="4">
        <v>44</v>
      </c>
    </row>
    <row r="47" spans="1:10" ht="26.25" customHeight="1">
      <c r="A47" s="7">
        <f>VLOOKUP(B47,'无'!$B$2:$C$274,2,FALSE)</f>
        <v>20126011017</v>
      </c>
      <c r="B47" s="10" t="s">
        <v>209</v>
      </c>
      <c r="C47" s="10" t="s">
        <v>44</v>
      </c>
      <c r="D47" s="4">
        <v>345</v>
      </c>
      <c r="E47" s="4">
        <v>86.25</v>
      </c>
      <c r="F47" s="4">
        <v>51.75</v>
      </c>
      <c r="G47" s="23">
        <v>46.6</v>
      </c>
      <c r="H47" s="4">
        <f t="shared" si="2"/>
        <v>18.64</v>
      </c>
      <c r="I47" s="4">
        <f t="shared" si="3"/>
        <v>70.39</v>
      </c>
      <c r="J47" s="4">
        <v>45</v>
      </c>
    </row>
    <row r="48" spans="1:10" ht="26.25" customHeight="1">
      <c r="A48" s="7">
        <f>VLOOKUP(B48,'无'!$B$2:$C$274,2,FALSE)</f>
        <v>20126011009</v>
      </c>
      <c r="B48" s="10" t="s">
        <v>199</v>
      </c>
      <c r="C48" s="7" t="s">
        <v>44</v>
      </c>
      <c r="D48" s="4">
        <v>345</v>
      </c>
      <c r="E48" s="4">
        <v>86.25</v>
      </c>
      <c r="F48" s="4">
        <v>51.75</v>
      </c>
      <c r="G48" s="23">
        <v>46.25</v>
      </c>
      <c r="H48" s="4">
        <f t="shared" si="2"/>
        <v>18.5</v>
      </c>
      <c r="I48" s="4">
        <f t="shared" si="3"/>
        <v>70.25</v>
      </c>
      <c r="J48" s="4">
        <v>46</v>
      </c>
    </row>
    <row r="49" spans="1:10" ht="26.25" customHeight="1">
      <c r="A49" s="7">
        <f>VLOOKUP(B49,'无'!$B$2:$C$274,2,FALSE)</f>
        <v>20126011004</v>
      </c>
      <c r="B49" s="10" t="s">
        <v>244</v>
      </c>
      <c r="C49" s="10" t="s">
        <v>44</v>
      </c>
      <c r="D49" s="4">
        <v>370</v>
      </c>
      <c r="E49" s="4">
        <v>92.5</v>
      </c>
      <c r="F49" s="4">
        <v>55.5</v>
      </c>
      <c r="G49" s="23">
        <v>34.400000000000006</v>
      </c>
      <c r="H49" s="4">
        <f t="shared" si="2"/>
        <v>13.760000000000003</v>
      </c>
      <c r="I49" s="4">
        <f t="shared" si="3"/>
        <v>69.26</v>
      </c>
      <c r="J49" s="4">
        <v>47</v>
      </c>
    </row>
    <row r="50" spans="1:10" ht="26.25" customHeight="1">
      <c r="A50" s="7">
        <f>VLOOKUP(B50,'无'!$B$2:$C$274,2,FALSE)</f>
        <v>20126011019</v>
      </c>
      <c r="B50" s="10" t="s">
        <v>213</v>
      </c>
      <c r="C50" s="10" t="s">
        <v>44</v>
      </c>
      <c r="D50" s="4">
        <v>335</v>
      </c>
      <c r="E50" s="4">
        <v>83.75</v>
      </c>
      <c r="F50" s="4">
        <v>50.25</v>
      </c>
      <c r="G50" s="23">
        <v>40.300000000000004</v>
      </c>
      <c r="H50" s="4">
        <f t="shared" si="2"/>
        <v>16.12</v>
      </c>
      <c r="I50" s="4">
        <f t="shared" si="3"/>
        <v>66.37</v>
      </c>
      <c r="J50" s="4">
        <v>48</v>
      </c>
    </row>
    <row r="51" spans="1:10" ht="26.25" customHeight="1">
      <c r="A51" s="7">
        <f>VLOOKUP(B51,'无'!$B$2:$C$274,2,FALSE)</f>
        <v>20126011013</v>
      </c>
      <c r="B51" s="10" t="s">
        <v>226</v>
      </c>
      <c r="C51" s="10" t="s">
        <v>44</v>
      </c>
      <c r="D51" s="4">
        <v>340</v>
      </c>
      <c r="E51" s="4">
        <v>85</v>
      </c>
      <c r="F51" s="4">
        <v>51</v>
      </c>
      <c r="G51" s="23">
        <v>33.65</v>
      </c>
      <c r="H51" s="4">
        <f t="shared" si="2"/>
        <v>13.46</v>
      </c>
      <c r="I51" s="4">
        <f t="shared" si="3"/>
        <v>64.46000000000001</v>
      </c>
      <c r="J51" s="4">
        <v>49</v>
      </c>
    </row>
    <row r="52" spans="1:10" ht="26.25" customHeight="1">
      <c r="A52" s="7">
        <f>VLOOKUP(B52,'无'!$B$2:$C$274,2,FALSE)</f>
        <v>20126011015</v>
      </c>
      <c r="B52" s="10" t="s">
        <v>205</v>
      </c>
      <c r="C52" s="10" t="s">
        <v>44</v>
      </c>
      <c r="D52" s="4">
        <v>340</v>
      </c>
      <c r="E52" s="4">
        <v>85</v>
      </c>
      <c r="F52" s="4">
        <v>51</v>
      </c>
      <c r="G52" s="23">
        <v>24.2</v>
      </c>
      <c r="H52" s="4">
        <f t="shared" si="2"/>
        <v>9.68</v>
      </c>
      <c r="I52" s="4">
        <f t="shared" si="3"/>
        <v>60.68</v>
      </c>
      <c r="J52" s="4">
        <v>50</v>
      </c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</sheetData>
  <sheetProtection/>
  <mergeCells count="1">
    <mergeCell ref="A1:J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" width="13.625" style="1" customWidth="1"/>
    <col min="2" max="2" width="10.625" style="1" customWidth="1"/>
    <col min="3" max="3" width="4.875" style="1" customWidth="1"/>
    <col min="4" max="8" width="9.00390625" style="1" customWidth="1"/>
    <col min="9" max="9" width="7.00390625" style="1" customWidth="1"/>
    <col min="10" max="10" width="9.375" style="1" customWidth="1"/>
    <col min="11" max="15" width="9.00390625" style="1" customWidth="1"/>
    <col min="16" max="16384" width="9.00390625" style="1" customWidth="1"/>
  </cols>
  <sheetData>
    <row r="1" spans="1:10" ht="36" customHeight="1">
      <c r="A1" s="30" t="s">
        <v>303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" customHeight="1">
      <c r="A2" s="24" t="s">
        <v>288</v>
      </c>
      <c r="B2" s="21" t="s">
        <v>0</v>
      </c>
      <c r="C2" s="24" t="s">
        <v>277</v>
      </c>
      <c r="D2" s="11" t="s">
        <v>280</v>
      </c>
      <c r="E2" s="11" t="s">
        <v>281</v>
      </c>
      <c r="F2" s="22" t="s">
        <v>301</v>
      </c>
      <c r="G2" s="11" t="s">
        <v>278</v>
      </c>
      <c r="H2" s="11" t="s">
        <v>282</v>
      </c>
      <c r="I2" s="12" t="s">
        <v>279</v>
      </c>
      <c r="J2" s="12" t="s">
        <v>275</v>
      </c>
    </row>
    <row r="3" spans="1:10" ht="24.75" customHeight="1">
      <c r="A3" s="16">
        <f>VLOOKUP(B3,'无'!$B$2:$C$274,2,FALSE)</f>
        <v>20126011023</v>
      </c>
      <c r="B3" s="6" t="s">
        <v>41</v>
      </c>
      <c r="C3" s="6" t="s">
        <v>1</v>
      </c>
      <c r="D3" s="4">
        <v>400</v>
      </c>
      <c r="E3" s="4">
        <v>100</v>
      </c>
      <c r="F3" s="4">
        <v>60</v>
      </c>
      <c r="G3" s="26">
        <v>50.5</v>
      </c>
      <c r="H3" s="4">
        <f aca="true" t="shared" si="0" ref="H3:H14">G3*0.4</f>
        <v>20.200000000000003</v>
      </c>
      <c r="I3" s="4">
        <f aca="true" t="shared" si="1" ref="I3:I14">F3+H3</f>
        <v>80.2</v>
      </c>
      <c r="J3" s="4">
        <v>1</v>
      </c>
    </row>
    <row r="4" spans="1:10" ht="24.75" customHeight="1">
      <c r="A4" s="16">
        <f>VLOOKUP(B4,'无'!$B$2:$C$274,2,FALSE)</f>
        <v>20126011021</v>
      </c>
      <c r="B4" s="6" t="s">
        <v>43</v>
      </c>
      <c r="C4" s="6" t="s">
        <v>1</v>
      </c>
      <c r="D4" s="4">
        <v>400</v>
      </c>
      <c r="E4" s="4">
        <v>100</v>
      </c>
      <c r="F4" s="4">
        <v>60</v>
      </c>
      <c r="G4" s="26">
        <v>46.650000000000006</v>
      </c>
      <c r="H4" s="4">
        <f t="shared" si="0"/>
        <v>18.660000000000004</v>
      </c>
      <c r="I4" s="4">
        <f t="shared" si="1"/>
        <v>78.66</v>
      </c>
      <c r="J4" s="4">
        <v>2</v>
      </c>
    </row>
    <row r="5" spans="1:10" ht="24.75" customHeight="1">
      <c r="A5" s="16">
        <f>VLOOKUP(B5,'无'!$B$2:$C$274,2,FALSE)</f>
        <v>20126011028</v>
      </c>
      <c r="B5" s="6" t="s">
        <v>39</v>
      </c>
      <c r="C5" s="6" t="s">
        <v>1</v>
      </c>
      <c r="D5" s="4">
        <v>370</v>
      </c>
      <c r="E5" s="4">
        <v>92.5</v>
      </c>
      <c r="F5" s="4">
        <v>55.5</v>
      </c>
      <c r="G5" s="26">
        <v>57.400000000000006</v>
      </c>
      <c r="H5" s="4">
        <f t="shared" si="0"/>
        <v>22.960000000000004</v>
      </c>
      <c r="I5" s="4">
        <f t="shared" si="1"/>
        <v>78.46000000000001</v>
      </c>
      <c r="J5" s="4">
        <v>3</v>
      </c>
    </row>
    <row r="6" spans="1:10" ht="24.75" customHeight="1">
      <c r="A6" s="16">
        <f>VLOOKUP(B6,'无'!$B$2:$C$274,2,FALSE)</f>
        <v>20126011101</v>
      </c>
      <c r="B6" s="6" t="s">
        <v>33</v>
      </c>
      <c r="C6" s="6" t="s">
        <v>1</v>
      </c>
      <c r="D6" s="4">
        <v>385</v>
      </c>
      <c r="E6" s="4">
        <v>96.25</v>
      </c>
      <c r="F6" s="4">
        <v>57.75</v>
      </c>
      <c r="G6" s="26">
        <v>50.05</v>
      </c>
      <c r="H6" s="4">
        <f t="shared" si="0"/>
        <v>20.02</v>
      </c>
      <c r="I6" s="4">
        <f t="shared" si="1"/>
        <v>77.77</v>
      </c>
      <c r="J6" s="4">
        <v>4</v>
      </c>
    </row>
    <row r="7" spans="1:10" ht="24.75" customHeight="1">
      <c r="A7" s="16">
        <f>VLOOKUP(B7,'无'!$B$2:$C$274,2,FALSE)</f>
        <v>20126011026</v>
      </c>
      <c r="B7" s="6" t="s">
        <v>32</v>
      </c>
      <c r="C7" s="6" t="s">
        <v>1</v>
      </c>
      <c r="D7" s="4">
        <v>365</v>
      </c>
      <c r="E7" s="4">
        <v>91.25</v>
      </c>
      <c r="F7" s="4">
        <v>54.75</v>
      </c>
      <c r="G7" s="26">
        <v>56.599999999999994</v>
      </c>
      <c r="H7" s="4">
        <f t="shared" si="0"/>
        <v>22.64</v>
      </c>
      <c r="I7" s="4">
        <f t="shared" si="1"/>
        <v>77.39</v>
      </c>
      <c r="J7" s="4">
        <v>5</v>
      </c>
    </row>
    <row r="8" spans="1:10" ht="24.75" customHeight="1">
      <c r="A8" s="16">
        <f>VLOOKUP(B8,'无'!$B$2:$C$274,2,FALSE)</f>
        <v>20126011024</v>
      </c>
      <c r="B8" s="6" t="s">
        <v>36</v>
      </c>
      <c r="C8" s="6" t="s">
        <v>1</v>
      </c>
      <c r="D8" s="4">
        <v>400</v>
      </c>
      <c r="E8" s="4">
        <v>100</v>
      </c>
      <c r="F8" s="4">
        <v>60</v>
      </c>
      <c r="G8" s="26">
        <v>40.05</v>
      </c>
      <c r="H8" s="4">
        <f t="shared" si="0"/>
        <v>16.02</v>
      </c>
      <c r="I8" s="4">
        <f t="shared" si="1"/>
        <v>76.02</v>
      </c>
      <c r="J8" s="4">
        <v>6</v>
      </c>
    </row>
    <row r="9" spans="1:10" ht="24.75" customHeight="1">
      <c r="A9" s="16">
        <f>VLOOKUP(B9,'无'!$B$2:$C$274,2,FALSE)</f>
        <v>20126011102</v>
      </c>
      <c r="B9" s="6" t="s">
        <v>40</v>
      </c>
      <c r="C9" s="6" t="s">
        <v>1</v>
      </c>
      <c r="D9" s="4">
        <v>365</v>
      </c>
      <c r="E9" s="4">
        <v>91.25</v>
      </c>
      <c r="F9" s="4">
        <v>54.75</v>
      </c>
      <c r="G9" s="26">
        <v>52.099999999999994</v>
      </c>
      <c r="H9" s="4">
        <f t="shared" si="0"/>
        <v>20.84</v>
      </c>
      <c r="I9" s="4">
        <f t="shared" si="1"/>
        <v>75.59</v>
      </c>
      <c r="J9" s="4">
        <v>7</v>
      </c>
    </row>
    <row r="10" spans="1:10" ht="24.75" customHeight="1">
      <c r="A10" s="16">
        <f>VLOOKUP(B10,'无'!$B$2:$C$274,2,FALSE)</f>
        <v>20126011025</v>
      </c>
      <c r="B10" s="6" t="s">
        <v>34</v>
      </c>
      <c r="C10" s="6" t="s">
        <v>1</v>
      </c>
      <c r="D10" s="4">
        <v>390</v>
      </c>
      <c r="E10" s="4">
        <v>97.5</v>
      </c>
      <c r="F10" s="4">
        <v>58.5</v>
      </c>
      <c r="G10" s="26">
        <v>40.7</v>
      </c>
      <c r="H10" s="4">
        <f t="shared" si="0"/>
        <v>16.28</v>
      </c>
      <c r="I10" s="4">
        <f t="shared" si="1"/>
        <v>74.78</v>
      </c>
      <c r="J10" s="4">
        <v>8</v>
      </c>
    </row>
    <row r="11" spans="1:10" ht="24.75" customHeight="1">
      <c r="A11" s="16">
        <f>VLOOKUP(B11,'无'!$B$2:$C$274,2,FALSE)</f>
        <v>20126011022</v>
      </c>
      <c r="B11" s="6" t="s">
        <v>37</v>
      </c>
      <c r="C11" s="6" t="s">
        <v>1</v>
      </c>
      <c r="D11" s="4">
        <v>400</v>
      </c>
      <c r="E11" s="4">
        <v>100</v>
      </c>
      <c r="F11" s="4">
        <v>60</v>
      </c>
      <c r="G11" s="26">
        <v>36.05</v>
      </c>
      <c r="H11" s="4">
        <f t="shared" si="0"/>
        <v>14.42</v>
      </c>
      <c r="I11" s="4">
        <f t="shared" si="1"/>
        <v>74.42</v>
      </c>
      <c r="J11" s="4">
        <v>9</v>
      </c>
    </row>
    <row r="12" spans="1:10" ht="24.75" customHeight="1">
      <c r="A12" s="16">
        <f>VLOOKUP(B12,'无'!$B$2:$C$274,2,FALSE)</f>
        <v>20126011029</v>
      </c>
      <c r="B12" s="6" t="s">
        <v>38</v>
      </c>
      <c r="C12" s="6" t="s">
        <v>1</v>
      </c>
      <c r="D12" s="4">
        <v>365</v>
      </c>
      <c r="E12" s="4">
        <v>91.25</v>
      </c>
      <c r="F12" s="4">
        <v>54.75</v>
      </c>
      <c r="G12" s="26">
        <v>47</v>
      </c>
      <c r="H12" s="4">
        <f t="shared" si="0"/>
        <v>18.8</v>
      </c>
      <c r="I12" s="4">
        <f t="shared" si="1"/>
        <v>73.55</v>
      </c>
      <c r="J12" s="4">
        <v>10</v>
      </c>
    </row>
    <row r="13" spans="1:10" ht="24.75" customHeight="1">
      <c r="A13" s="16">
        <f>VLOOKUP(B13,'无'!$B$2:$C$274,2,FALSE)</f>
        <v>20126011027</v>
      </c>
      <c r="B13" s="6" t="s">
        <v>42</v>
      </c>
      <c r="C13" s="6" t="s">
        <v>1</v>
      </c>
      <c r="D13" s="4">
        <v>385</v>
      </c>
      <c r="E13" s="4">
        <v>96.25</v>
      </c>
      <c r="F13" s="4">
        <v>57.75</v>
      </c>
      <c r="G13" s="26">
        <v>37</v>
      </c>
      <c r="H13" s="4">
        <f t="shared" si="0"/>
        <v>14.8</v>
      </c>
      <c r="I13" s="4">
        <f t="shared" si="1"/>
        <v>72.55</v>
      </c>
      <c r="J13" s="4">
        <v>11</v>
      </c>
    </row>
    <row r="14" spans="1:10" ht="24.75" customHeight="1">
      <c r="A14" s="16">
        <f>VLOOKUP(B14,'无'!$B$2:$C$274,2,FALSE)</f>
        <v>20126011030</v>
      </c>
      <c r="B14" s="6" t="s">
        <v>35</v>
      </c>
      <c r="C14" s="6" t="s">
        <v>1</v>
      </c>
      <c r="D14" s="4">
        <v>365</v>
      </c>
      <c r="E14" s="4">
        <v>91.25</v>
      </c>
      <c r="F14" s="4">
        <v>54.75</v>
      </c>
      <c r="G14" s="26">
        <v>43.25</v>
      </c>
      <c r="H14" s="4">
        <f t="shared" si="0"/>
        <v>17.3</v>
      </c>
      <c r="I14" s="4">
        <f t="shared" si="1"/>
        <v>72.05</v>
      </c>
      <c r="J14" s="4">
        <v>12</v>
      </c>
    </row>
  </sheetData>
  <sheetProtection/>
  <mergeCells count="1">
    <mergeCell ref="A1:J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274"/>
  <sheetViews>
    <sheetView zoomScalePageLayoutView="0" workbookViewId="0" topLeftCell="A58">
      <selection activeCell="M83" sqref="M83"/>
    </sheetView>
  </sheetViews>
  <sheetFormatPr defaultColWidth="9.00390625" defaultRowHeight="14.25"/>
  <cols>
    <col min="1" max="1" width="21.25390625" style="0" customWidth="1"/>
    <col min="3" max="3" width="25.125" style="0" customWidth="1"/>
  </cols>
  <sheetData>
    <row r="2" spans="2:3" ht="18.75">
      <c r="B2" s="15" t="s">
        <v>261</v>
      </c>
      <c r="C2" s="14">
        <v>10126010101</v>
      </c>
    </row>
    <row r="3" spans="2:3" ht="18.75">
      <c r="B3" s="15" t="s">
        <v>264</v>
      </c>
      <c r="C3" s="14">
        <v>10126010102</v>
      </c>
    </row>
    <row r="4" spans="2:3" ht="18.75">
      <c r="B4" s="15" t="s">
        <v>250</v>
      </c>
      <c r="C4" s="14">
        <v>10126010103</v>
      </c>
    </row>
    <row r="5" spans="2:3" ht="18.75">
      <c r="B5" s="15" t="s">
        <v>263</v>
      </c>
      <c r="C5" s="14">
        <v>10126010104</v>
      </c>
    </row>
    <row r="6" spans="2:3" ht="18.75">
      <c r="B6" s="15" t="s">
        <v>248</v>
      </c>
      <c r="C6" s="14">
        <v>10126010105</v>
      </c>
    </row>
    <row r="7" spans="2:3" ht="18.75">
      <c r="B7" s="15" t="s">
        <v>251</v>
      </c>
      <c r="C7" s="14">
        <v>10126010106</v>
      </c>
    </row>
    <row r="8" spans="2:3" ht="18.75">
      <c r="B8" s="15" t="s">
        <v>256</v>
      </c>
      <c r="C8" s="14">
        <v>10126010107</v>
      </c>
    </row>
    <row r="9" spans="2:3" ht="18.75">
      <c r="B9" s="15" t="s">
        <v>262</v>
      </c>
      <c r="C9" s="14">
        <v>10126010108</v>
      </c>
    </row>
    <row r="10" spans="2:3" ht="18.75">
      <c r="B10" s="15" t="s">
        <v>255</v>
      </c>
      <c r="C10" s="14">
        <v>10126010109</v>
      </c>
    </row>
    <row r="11" spans="2:3" ht="18.75">
      <c r="B11" s="15" t="s">
        <v>260</v>
      </c>
      <c r="C11" s="14">
        <v>10126010110</v>
      </c>
    </row>
    <row r="12" spans="2:3" ht="18.75">
      <c r="B12" s="15" t="s">
        <v>259</v>
      </c>
      <c r="C12" s="14">
        <v>10126010111</v>
      </c>
    </row>
    <row r="13" spans="2:3" ht="18.75">
      <c r="B13" s="15" t="s">
        <v>252</v>
      </c>
      <c r="C13" s="14">
        <v>10126010112</v>
      </c>
    </row>
    <row r="14" spans="2:3" ht="18.75">
      <c r="B14" s="15" t="s">
        <v>258</v>
      </c>
      <c r="C14" s="14">
        <v>10126010113</v>
      </c>
    </row>
    <row r="15" spans="2:3" ht="18.75">
      <c r="B15" s="15" t="s">
        <v>254</v>
      </c>
      <c r="C15" s="14">
        <v>10126010114</v>
      </c>
    </row>
    <row r="16" spans="2:3" ht="18.75">
      <c r="B16" s="15" t="s">
        <v>249</v>
      </c>
      <c r="C16" s="14">
        <v>10126010115</v>
      </c>
    </row>
    <row r="17" spans="2:3" ht="18.75">
      <c r="B17" s="15" t="s">
        <v>253</v>
      </c>
      <c r="C17" s="14">
        <v>10126010116</v>
      </c>
    </row>
    <row r="18" spans="2:3" ht="18.75">
      <c r="B18" s="15" t="s">
        <v>257</v>
      </c>
      <c r="C18" s="14">
        <v>10126010117</v>
      </c>
    </row>
    <row r="19" spans="2:3" ht="18.75">
      <c r="B19" s="15" t="s">
        <v>247</v>
      </c>
      <c r="C19" s="14">
        <v>10126010118</v>
      </c>
    </row>
    <row r="20" spans="2:3" ht="18.75">
      <c r="B20" s="17" t="s">
        <v>73</v>
      </c>
      <c r="C20" s="14">
        <v>10126010119</v>
      </c>
    </row>
    <row r="21" spans="2:3" ht="18.75">
      <c r="B21" s="17" t="s">
        <v>53</v>
      </c>
      <c r="C21" s="14">
        <v>10126010120</v>
      </c>
    </row>
    <row r="22" spans="2:3" ht="18.75">
      <c r="B22" s="17" t="s">
        <v>90</v>
      </c>
      <c r="C22" s="14">
        <v>10126010121</v>
      </c>
    </row>
    <row r="23" spans="2:3" ht="18.75">
      <c r="B23" s="17" t="s">
        <v>91</v>
      </c>
      <c r="C23" s="14">
        <v>10126010122</v>
      </c>
    </row>
    <row r="24" spans="2:3" ht="18.75">
      <c r="B24" s="17" t="s">
        <v>52</v>
      </c>
      <c r="C24" s="14">
        <v>10126010123</v>
      </c>
    </row>
    <row r="25" spans="2:3" ht="18.75">
      <c r="B25" s="17" t="s">
        <v>74</v>
      </c>
      <c r="C25" s="14">
        <v>10126010124</v>
      </c>
    </row>
    <row r="26" spans="2:3" ht="18.75">
      <c r="B26" s="17" t="s">
        <v>87</v>
      </c>
      <c r="C26" s="14">
        <v>10126010125</v>
      </c>
    </row>
    <row r="27" spans="2:3" ht="18.75">
      <c r="B27" s="17" t="s">
        <v>194</v>
      </c>
      <c r="C27" s="14">
        <v>10126010126</v>
      </c>
    </row>
    <row r="28" spans="2:3" ht="18.75">
      <c r="B28" s="17" t="s">
        <v>89</v>
      </c>
      <c r="C28" s="14">
        <v>10126010127</v>
      </c>
    </row>
    <row r="29" spans="2:3" ht="18.75">
      <c r="B29" s="17" t="s">
        <v>62</v>
      </c>
      <c r="C29" s="14">
        <v>10126010128</v>
      </c>
    </row>
    <row r="30" spans="2:3" ht="18.75">
      <c r="B30" s="17" t="s">
        <v>70</v>
      </c>
      <c r="C30" s="14">
        <v>10126010129</v>
      </c>
    </row>
    <row r="31" spans="2:3" ht="18.75">
      <c r="B31" s="17" t="s">
        <v>92</v>
      </c>
      <c r="C31" s="14">
        <v>10126010130</v>
      </c>
    </row>
    <row r="32" spans="2:3" ht="18.75">
      <c r="B32" s="17" t="s">
        <v>94</v>
      </c>
      <c r="C32" s="14">
        <v>10126010201</v>
      </c>
    </row>
    <row r="33" spans="2:3" ht="18.75">
      <c r="B33" s="17" t="s">
        <v>96</v>
      </c>
      <c r="C33" s="14">
        <v>10126010202</v>
      </c>
    </row>
    <row r="34" spans="2:3" ht="18.75">
      <c r="B34" s="17" t="s">
        <v>98</v>
      </c>
      <c r="C34" s="14">
        <v>10126010203</v>
      </c>
    </row>
    <row r="35" spans="2:3" ht="18.75">
      <c r="B35" s="17" t="s">
        <v>120</v>
      </c>
      <c r="C35" s="14">
        <v>10126010204</v>
      </c>
    </row>
    <row r="36" spans="2:3" ht="18.75">
      <c r="B36" s="17" t="s">
        <v>102</v>
      </c>
      <c r="C36" s="14">
        <v>10126010205</v>
      </c>
    </row>
    <row r="37" spans="2:3" ht="18.75">
      <c r="B37" s="17" t="s">
        <v>153</v>
      </c>
      <c r="C37" s="14">
        <v>10126010206</v>
      </c>
    </row>
    <row r="38" spans="2:3" ht="18.75">
      <c r="B38" s="17" t="s">
        <v>107</v>
      </c>
      <c r="C38" s="14">
        <v>10126010207</v>
      </c>
    </row>
    <row r="39" spans="2:3" ht="18.75">
      <c r="B39" s="17" t="s">
        <v>99</v>
      </c>
      <c r="C39" s="14">
        <v>10126010208</v>
      </c>
    </row>
    <row r="40" spans="2:3" ht="18.75">
      <c r="B40" s="17" t="s">
        <v>112</v>
      </c>
      <c r="C40" s="14">
        <v>10126010209</v>
      </c>
    </row>
    <row r="41" spans="2:3" ht="18.75">
      <c r="B41" s="17" t="s">
        <v>117</v>
      </c>
      <c r="C41" s="14">
        <v>10126010210</v>
      </c>
    </row>
    <row r="42" spans="2:3" ht="18.75">
      <c r="B42" s="17" t="s">
        <v>111</v>
      </c>
      <c r="C42" s="14">
        <v>10126010211</v>
      </c>
    </row>
    <row r="43" spans="2:3" ht="18.75">
      <c r="B43" s="17" t="s">
        <v>128</v>
      </c>
      <c r="C43" s="14">
        <v>10126010212</v>
      </c>
    </row>
    <row r="44" spans="2:3" ht="18.75">
      <c r="B44" s="17" t="s">
        <v>124</v>
      </c>
      <c r="C44" s="14">
        <v>10126010213</v>
      </c>
    </row>
    <row r="45" spans="2:3" ht="18.75">
      <c r="B45" s="17" t="s">
        <v>127</v>
      </c>
      <c r="C45" s="14">
        <v>10126010214</v>
      </c>
    </row>
    <row r="46" spans="2:3" ht="18.75">
      <c r="B46" s="17" t="s">
        <v>121</v>
      </c>
      <c r="C46" s="14">
        <v>10126010215</v>
      </c>
    </row>
    <row r="47" spans="2:3" ht="18.75">
      <c r="B47" s="17" t="s">
        <v>141</v>
      </c>
      <c r="C47" s="14">
        <v>10126010216</v>
      </c>
    </row>
    <row r="48" spans="2:3" ht="18.75">
      <c r="B48" s="17" t="s">
        <v>132</v>
      </c>
      <c r="C48" s="14">
        <v>10126010217</v>
      </c>
    </row>
    <row r="49" spans="2:3" ht="18.75">
      <c r="B49" s="17" t="s">
        <v>140</v>
      </c>
      <c r="C49" s="14">
        <v>10126010218</v>
      </c>
    </row>
    <row r="50" spans="2:3" ht="18.75">
      <c r="B50" s="17" t="s">
        <v>135</v>
      </c>
      <c r="C50" s="14">
        <v>10126010219</v>
      </c>
    </row>
    <row r="51" spans="2:3" ht="18.75">
      <c r="B51" s="17" t="s">
        <v>136</v>
      </c>
      <c r="C51" s="14">
        <v>10126010220</v>
      </c>
    </row>
    <row r="52" spans="2:3" ht="18.75">
      <c r="B52" s="17" t="s">
        <v>137</v>
      </c>
      <c r="C52" s="14">
        <v>10126010221</v>
      </c>
    </row>
    <row r="53" spans="2:3" ht="18.75">
      <c r="B53" s="17" t="s">
        <v>133</v>
      </c>
      <c r="C53" s="14">
        <v>10126010222</v>
      </c>
    </row>
    <row r="54" spans="2:3" ht="18.75">
      <c r="B54" s="17" t="s">
        <v>157</v>
      </c>
      <c r="C54" s="14">
        <v>10126010223</v>
      </c>
    </row>
    <row r="55" spans="2:3" ht="18.75">
      <c r="B55" s="17" t="s">
        <v>148</v>
      </c>
      <c r="C55" s="14">
        <v>10126010224</v>
      </c>
    </row>
    <row r="56" spans="2:3" ht="18.75">
      <c r="B56" s="17" t="s">
        <v>154</v>
      </c>
      <c r="C56" s="14">
        <v>10126010225</v>
      </c>
    </row>
    <row r="57" spans="2:3" ht="18.75">
      <c r="B57" s="17" t="s">
        <v>104</v>
      </c>
      <c r="C57" s="14">
        <v>10126010226</v>
      </c>
    </row>
    <row r="58" spans="2:3" ht="18.75">
      <c r="B58" s="17" t="s">
        <v>129</v>
      </c>
      <c r="C58" s="14">
        <v>10126010227</v>
      </c>
    </row>
    <row r="59" spans="2:3" ht="18.75">
      <c r="B59" s="17" t="s">
        <v>164</v>
      </c>
      <c r="C59" s="14">
        <v>10126010228</v>
      </c>
    </row>
    <row r="60" spans="2:3" ht="18.75">
      <c r="B60" s="17" t="s">
        <v>174</v>
      </c>
      <c r="C60" s="14">
        <v>10126010229</v>
      </c>
    </row>
    <row r="61" spans="2:3" ht="18.75">
      <c r="B61" s="17" t="s">
        <v>177</v>
      </c>
      <c r="C61" s="14">
        <v>10126010230</v>
      </c>
    </row>
    <row r="62" spans="2:3" ht="18.75">
      <c r="B62" s="17" t="s">
        <v>88</v>
      </c>
      <c r="C62" s="14">
        <v>10126010301</v>
      </c>
    </row>
    <row r="63" spans="2:3" ht="18.75">
      <c r="B63" s="17" t="s">
        <v>56</v>
      </c>
      <c r="C63" s="14">
        <v>10126010302</v>
      </c>
    </row>
    <row r="64" spans="2:3" ht="18.75">
      <c r="B64" s="17" t="s">
        <v>101</v>
      </c>
      <c r="C64" s="14">
        <v>10126010303</v>
      </c>
    </row>
    <row r="65" spans="2:3" ht="18.75">
      <c r="B65" s="17" t="s">
        <v>100</v>
      </c>
      <c r="C65" s="14">
        <v>10126010304</v>
      </c>
    </row>
    <row r="66" spans="2:3" ht="18.75">
      <c r="B66" s="17" t="s">
        <v>67</v>
      </c>
      <c r="C66" s="14">
        <v>10126010305</v>
      </c>
    </row>
    <row r="67" spans="2:3" ht="18.75">
      <c r="B67" s="17" t="s">
        <v>71</v>
      </c>
      <c r="C67" s="14">
        <v>10126010306</v>
      </c>
    </row>
    <row r="68" spans="2:3" ht="18.75">
      <c r="B68" s="17" t="s">
        <v>66</v>
      </c>
      <c r="C68" s="14">
        <v>10126010307</v>
      </c>
    </row>
    <row r="69" spans="2:3" ht="18.75">
      <c r="B69" s="17" t="s">
        <v>170</v>
      </c>
      <c r="C69" s="14">
        <v>10126010308</v>
      </c>
    </row>
    <row r="70" spans="2:3" ht="18.75">
      <c r="B70" s="17" t="s">
        <v>105</v>
      </c>
      <c r="C70" s="14">
        <v>10126010309</v>
      </c>
    </row>
    <row r="71" spans="2:3" ht="18.75">
      <c r="B71" s="17" t="s">
        <v>68</v>
      </c>
      <c r="C71" s="14">
        <v>10126010310</v>
      </c>
    </row>
    <row r="72" spans="2:3" ht="18.75">
      <c r="B72" s="17" t="s">
        <v>168</v>
      </c>
      <c r="C72" s="14">
        <v>10126010311</v>
      </c>
    </row>
    <row r="73" spans="2:3" ht="18.75">
      <c r="B73" s="17" t="s">
        <v>65</v>
      </c>
      <c r="C73" s="14">
        <v>10126010312</v>
      </c>
    </row>
    <row r="74" spans="2:3" ht="18.75">
      <c r="B74" s="17" t="s">
        <v>176</v>
      </c>
      <c r="C74" s="14">
        <v>10126010313</v>
      </c>
    </row>
    <row r="75" spans="2:3" ht="18.75">
      <c r="B75" s="17" t="s">
        <v>190</v>
      </c>
      <c r="C75" s="14">
        <v>10126010314</v>
      </c>
    </row>
    <row r="76" spans="2:3" ht="18.75">
      <c r="B76" s="17" t="s">
        <v>155</v>
      </c>
      <c r="C76" s="14">
        <v>10126010315</v>
      </c>
    </row>
    <row r="77" spans="2:3" ht="18.75">
      <c r="B77" s="17" t="s">
        <v>59</v>
      </c>
      <c r="C77" s="14">
        <v>10126010316</v>
      </c>
    </row>
    <row r="78" spans="2:3" ht="18.75">
      <c r="B78" s="17" t="s">
        <v>72</v>
      </c>
      <c r="C78" s="14">
        <v>10126010317</v>
      </c>
    </row>
    <row r="79" spans="2:3" ht="18.75">
      <c r="B79" s="17" t="s">
        <v>51</v>
      </c>
      <c r="C79" s="14">
        <v>10126010318</v>
      </c>
    </row>
    <row r="80" spans="2:3" ht="18.75">
      <c r="B80" s="17" t="s">
        <v>45</v>
      </c>
      <c r="C80" s="14">
        <v>10126010319</v>
      </c>
    </row>
    <row r="81" spans="2:3" ht="18.75">
      <c r="B81" s="17" t="s">
        <v>64</v>
      </c>
      <c r="C81" s="14">
        <v>10126010320</v>
      </c>
    </row>
    <row r="82" spans="2:3" ht="18.75">
      <c r="B82" s="17" t="s">
        <v>178</v>
      </c>
      <c r="C82" s="14">
        <v>10126010321</v>
      </c>
    </row>
    <row r="83" spans="2:3" ht="18.75">
      <c r="B83" s="17" t="s">
        <v>126</v>
      </c>
      <c r="C83" s="14">
        <v>10126010322</v>
      </c>
    </row>
    <row r="84" spans="2:3" ht="18.75">
      <c r="B84" s="17" t="s">
        <v>79</v>
      </c>
      <c r="C84" s="14">
        <v>10126010323</v>
      </c>
    </row>
    <row r="85" spans="2:3" ht="18.75">
      <c r="B85" s="17" t="s">
        <v>115</v>
      </c>
      <c r="C85" s="14">
        <v>10126010324</v>
      </c>
    </row>
    <row r="86" spans="2:3" ht="18.75">
      <c r="B86" s="17" t="s">
        <v>151</v>
      </c>
      <c r="C86" s="14">
        <v>10126010325</v>
      </c>
    </row>
    <row r="87" spans="2:3" ht="18.75">
      <c r="B87" s="18" t="s">
        <v>198</v>
      </c>
      <c r="C87" s="14">
        <v>10126010326</v>
      </c>
    </row>
    <row r="88" spans="2:3" ht="18.75">
      <c r="B88" s="17" t="s">
        <v>171</v>
      </c>
      <c r="C88" s="14">
        <v>10126010327</v>
      </c>
    </row>
    <row r="89" spans="2:3" ht="18.75">
      <c r="B89" s="17" t="s">
        <v>116</v>
      </c>
      <c r="C89" s="14">
        <v>10126010328</v>
      </c>
    </row>
    <row r="90" spans="2:3" ht="18.75">
      <c r="B90" s="17" t="s">
        <v>167</v>
      </c>
      <c r="C90" s="14">
        <v>10126010329</v>
      </c>
    </row>
    <row r="91" spans="2:3" ht="18.75">
      <c r="B91" s="17" t="s">
        <v>130</v>
      </c>
      <c r="C91" s="14">
        <v>10126010330</v>
      </c>
    </row>
    <row r="92" spans="2:3" ht="18.75">
      <c r="B92" s="17" t="s">
        <v>172</v>
      </c>
      <c r="C92" s="14">
        <v>10126010401</v>
      </c>
    </row>
    <row r="93" spans="2:3" ht="18.75">
      <c r="B93" s="17" t="s">
        <v>183</v>
      </c>
      <c r="C93" s="14">
        <v>10126010402</v>
      </c>
    </row>
    <row r="94" spans="2:3" ht="18.75">
      <c r="B94" s="17" t="s">
        <v>195</v>
      </c>
      <c r="C94" s="14">
        <v>10126010403</v>
      </c>
    </row>
    <row r="95" spans="2:3" ht="18.75">
      <c r="B95" s="17" t="s">
        <v>95</v>
      </c>
      <c r="C95" s="14">
        <v>10126010404</v>
      </c>
    </row>
    <row r="96" spans="2:3" ht="18.75">
      <c r="B96" s="17" t="s">
        <v>82</v>
      </c>
      <c r="C96" s="14">
        <v>10126010405</v>
      </c>
    </row>
    <row r="97" spans="2:3" ht="18.75">
      <c r="B97" s="17" t="s">
        <v>84</v>
      </c>
      <c r="C97" s="14">
        <v>10126010406</v>
      </c>
    </row>
    <row r="98" spans="2:3" ht="18.75">
      <c r="B98" s="17" t="s">
        <v>93</v>
      </c>
      <c r="C98" s="14">
        <v>10126010407</v>
      </c>
    </row>
    <row r="99" spans="2:3" ht="18.75">
      <c r="B99" s="17" t="s">
        <v>58</v>
      </c>
      <c r="C99" s="14">
        <v>10126010408</v>
      </c>
    </row>
    <row r="100" spans="2:3" ht="18.75">
      <c r="B100" s="17" t="s">
        <v>118</v>
      </c>
      <c r="C100" s="14">
        <v>10126010409</v>
      </c>
    </row>
    <row r="101" spans="2:3" ht="18.75">
      <c r="B101" s="17" t="s">
        <v>134</v>
      </c>
      <c r="C101" s="14">
        <v>10126010410</v>
      </c>
    </row>
    <row r="102" spans="2:3" ht="18.75">
      <c r="B102" s="17" t="s">
        <v>179</v>
      </c>
      <c r="C102" s="14">
        <v>10126010411</v>
      </c>
    </row>
    <row r="103" spans="2:3" ht="18.75">
      <c r="B103" s="17" t="s">
        <v>55</v>
      </c>
      <c r="C103" s="14">
        <v>10126010412</v>
      </c>
    </row>
    <row r="104" spans="2:3" ht="18.75">
      <c r="B104" s="17" t="s">
        <v>50</v>
      </c>
      <c r="C104" s="14">
        <v>10126010413</v>
      </c>
    </row>
    <row r="105" spans="2:3" ht="18.75">
      <c r="B105" s="17" t="s">
        <v>81</v>
      </c>
      <c r="C105" s="14">
        <v>10126010414</v>
      </c>
    </row>
    <row r="106" spans="2:3" ht="18.75">
      <c r="B106" s="17" t="s">
        <v>146</v>
      </c>
      <c r="C106" s="14">
        <v>10126010415</v>
      </c>
    </row>
    <row r="107" spans="2:3" ht="18.75">
      <c r="B107" s="17" t="s">
        <v>108</v>
      </c>
      <c r="C107" s="14">
        <v>10126010416</v>
      </c>
    </row>
    <row r="108" spans="2:3" ht="18.75">
      <c r="B108" s="17" t="s">
        <v>119</v>
      </c>
      <c r="C108" s="14">
        <v>10126010417</v>
      </c>
    </row>
    <row r="109" spans="2:3" ht="18.75">
      <c r="B109" s="17" t="s">
        <v>131</v>
      </c>
      <c r="C109" s="14">
        <v>10126010418</v>
      </c>
    </row>
    <row r="110" spans="2:3" ht="18.75">
      <c r="B110" s="17" t="s">
        <v>103</v>
      </c>
      <c r="C110" s="14">
        <v>10126010419</v>
      </c>
    </row>
    <row r="111" spans="2:3" ht="18.75">
      <c r="B111" s="17" t="s">
        <v>149</v>
      </c>
      <c r="C111" s="14">
        <v>10126010420</v>
      </c>
    </row>
    <row r="112" spans="2:3" ht="18.75">
      <c r="B112" s="17" t="s">
        <v>185</v>
      </c>
      <c r="C112" s="14">
        <v>10126010421</v>
      </c>
    </row>
    <row r="113" spans="2:3" ht="18.75">
      <c r="B113" s="17" t="s">
        <v>161</v>
      </c>
      <c r="C113" s="14">
        <v>10126010422</v>
      </c>
    </row>
    <row r="114" spans="2:3" ht="18.75">
      <c r="B114" s="17" t="s">
        <v>180</v>
      </c>
      <c r="C114" s="14">
        <v>10126010423</v>
      </c>
    </row>
    <row r="115" spans="2:3" ht="18.75">
      <c r="B115" s="17" t="s">
        <v>182</v>
      </c>
      <c r="C115" s="14">
        <v>10126010424</v>
      </c>
    </row>
    <row r="116" spans="2:3" ht="18.75">
      <c r="B116" s="17" t="s">
        <v>160</v>
      </c>
      <c r="C116" s="14">
        <v>10126010425</v>
      </c>
    </row>
    <row r="117" spans="2:3" ht="18.75">
      <c r="B117" s="17" t="s">
        <v>188</v>
      </c>
      <c r="C117" s="14">
        <v>10126010426</v>
      </c>
    </row>
    <row r="118" spans="2:3" ht="18.75">
      <c r="B118" s="17" t="s">
        <v>109</v>
      </c>
      <c r="C118" s="14">
        <v>10126010427</v>
      </c>
    </row>
    <row r="119" spans="2:3" ht="18.75">
      <c r="B119" s="17" t="s">
        <v>78</v>
      </c>
      <c r="C119" s="14">
        <v>10126010428</v>
      </c>
    </row>
    <row r="120" spans="2:3" ht="18.75">
      <c r="B120" s="18" t="s">
        <v>197</v>
      </c>
      <c r="C120" s="14">
        <v>10126010429</v>
      </c>
    </row>
    <row r="121" spans="2:3" ht="18.75">
      <c r="B121" s="17" t="s">
        <v>158</v>
      </c>
      <c r="C121" s="14">
        <v>10126010430</v>
      </c>
    </row>
    <row r="122" spans="2:3" ht="18.75">
      <c r="B122" s="17" t="s">
        <v>169</v>
      </c>
      <c r="C122" s="14">
        <v>10126010501</v>
      </c>
    </row>
    <row r="123" spans="2:3" ht="18.75">
      <c r="B123" s="17" t="s">
        <v>184</v>
      </c>
      <c r="C123" s="14">
        <v>10126010502</v>
      </c>
    </row>
    <row r="124" spans="2:3" ht="18.75">
      <c r="B124" s="17" t="s">
        <v>47</v>
      </c>
      <c r="C124" s="14">
        <v>10126010503</v>
      </c>
    </row>
    <row r="125" spans="2:3" ht="18.75">
      <c r="B125" s="17" t="s">
        <v>113</v>
      </c>
      <c r="C125" s="14">
        <v>10126010504</v>
      </c>
    </row>
    <row r="126" spans="2:3" ht="18.75">
      <c r="B126" s="17" t="s">
        <v>80</v>
      </c>
      <c r="C126" s="14">
        <v>10126010505</v>
      </c>
    </row>
    <row r="127" spans="2:3" ht="18.75">
      <c r="B127" s="17" t="s">
        <v>54</v>
      </c>
      <c r="C127" s="14">
        <v>10126010506</v>
      </c>
    </row>
    <row r="128" spans="2:3" ht="18.75">
      <c r="B128" s="17" t="s">
        <v>142</v>
      </c>
      <c r="C128" s="14">
        <v>10126010507</v>
      </c>
    </row>
    <row r="129" spans="2:3" ht="18.75">
      <c r="B129" s="17" t="s">
        <v>150</v>
      </c>
      <c r="C129" s="14">
        <v>10126010508</v>
      </c>
    </row>
    <row r="130" spans="2:3" ht="18.75">
      <c r="B130" s="17" t="s">
        <v>163</v>
      </c>
      <c r="C130" s="14">
        <v>10126010509</v>
      </c>
    </row>
    <row r="131" spans="2:3" ht="18.75">
      <c r="B131" s="17" t="s">
        <v>46</v>
      </c>
      <c r="C131" s="14">
        <v>10126010510</v>
      </c>
    </row>
    <row r="132" spans="2:3" ht="18.75">
      <c r="B132" s="17" t="s">
        <v>60</v>
      </c>
      <c r="C132" s="14">
        <v>10126010511</v>
      </c>
    </row>
    <row r="133" spans="2:3" ht="18.75">
      <c r="B133" s="17" t="s">
        <v>125</v>
      </c>
      <c r="C133" s="14">
        <v>10126010512</v>
      </c>
    </row>
    <row r="134" spans="2:3" ht="18.75">
      <c r="B134" s="17" t="s">
        <v>187</v>
      </c>
      <c r="C134" s="14">
        <v>10126010513</v>
      </c>
    </row>
    <row r="135" spans="2:3" ht="18.75">
      <c r="B135" s="17" t="s">
        <v>189</v>
      </c>
      <c r="C135" s="14">
        <v>10126010514</v>
      </c>
    </row>
    <row r="136" spans="2:3" ht="18.75">
      <c r="B136" s="17" t="s">
        <v>48</v>
      </c>
      <c r="C136" s="14">
        <v>10126010515</v>
      </c>
    </row>
    <row r="137" spans="2:3" ht="18.75">
      <c r="B137" s="17" t="s">
        <v>143</v>
      </c>
      <c r="C137" s="14">
        <v>10126010516</v>
      </c>
    </row>
    <row r="138" spans="2:3" ht="18.75">
      <c r="B138" s="17" t="s">
        <v>186</v>
      </c>
      <c r="C138" s="14">
        <v>10126010517</v>
      </c>
    </row>
    <row r="139" spans="2:3" ht="18.75">
      <c r="B139" s="17" t="s">
        <v>75</v>
      </c>
      <c r="C139" s="14">
        <v>10126010518</v>
      </c>
    </row>
    <row r="140" spans="2:3" ht="18.75">
      <c r="B140" s="17" t="s">
        <v>57</v>
      </c>
      <c r="C140" s="14">
        <v>10126010519</v>
      </c>
    </row>
    <row r="141" spans="2:3" ht="18.75">
      <c r="B141" s="17" t="s">
        <v>76</v>
      </c>
      <c r="C141" s="14">
        <v>10126010520</v>
      </c>
    </row>
    <row r="142" spans="2:3" ht="18.75">
      <c r="B142" s="17" t="s">
        <v>86</v>
      </c>
      <c r="C142" s="14">
        <v>10126010521</v>
      </c>
    </row>
    <row r="143" spans="2:3" ht="18.75">
      <c r="B143" s="17" t="s">
        <v>114</v>
      </c>
      <c r="C143" s="14">
        <v>10126010522</v>
      </c>
    </row>
    <row r="144" spans="2:3" ht="18.75">
      <c r="B144" s="16" t="s">
        <v>196</v>
      </c>
      <c r="C144" s="14">
        <v>10126010523</v>
      </c>
    </row>
    <row r="145" spans="2:3" ht="18.75">
      <c r="B145" s="17" t="s">
        <v>69</v>
      </c>
      <c r="C145" s="14">
        <v>10126010524</v>
      </c>
    </row>
    <row r="146" spans="2:3" ht="18.75">
      <c r="B146" s="17" t="s">
        <v>106</v>
      </c>
      <c r="C146" s="14">
        <v>10126010525</v>
      </c>
    </row>
    <row r="147" spans="2:3" ht="18.75">
      <c r="B147" s="17" t="s">
        <v>144</v>
      </c>
      <c r="C147" s="14">
        <v>10126010526</v>
      </c>
    </row>
    <row r="148" spans="2:3" ht="18.75">
      <c r="B148" s="17" t="s">
        <v>138</v>
      </c>
      <c r="C148" s="14">
        <v>10126010527</v>
      </c>
    </row>
    <row r="149" spans="2:3" ht="18.75">
      <c r="B149" s="17" t="s">
        <v>110</v>
      </c>
      <c r="C149" s="14">
        <v>10126010528</v>
      </c>
    </row>
    <row r="150" spans="2:3" ht="18.75">
      <c r="B150" s="17" t="s">
        <v>156</v>
      </c>
      <c r="C150" s="14">
        <v>10126010529</v>
      </c>
    </row>
    <row r="151" spans="2:3" ht="18.75">
      <c r="B151" s="17" t="s">
        <v>166</v>
      </c>
      <c r="C151" s="14">
        <v>10126010530</v>
      </c>
    </row>
    <row r="152" spans="2:3" ht="18.75">
      <c r="B152" s="17" t="s">
        <v>192</v>
      </c>
      <c r="C152" s="13">
        <v>10126010601</v>
      </c>
    </row>
    <row r="153" spans="2:3" ht="18.75">
      <c r="B153" s="17" t="s">
        <v>159</v>
      </c>
      <c r="C153" s="13">
        <v>10126010602</v>
      </c>
    </row>
    <row r="154" spans="2:3" ht="18.75">
      <c r="B154" s="17" t="s">
        <v>63</v>
      </c>
      <c r="C154" s="13">
        <v>10126010603</v>
      </c>
    </row>
    <row r="155" spans="2:3" ht="18.75">
      <c r="B155" s="17" t="s">
        <v>123</v>
      </c>
      <c r="C155" s="13">
        <v>10126010604</v>
      </c>
    </row>
    <row r="156" spans="2:3" ht="18.75">
      <c r="B156" s="17" t="s">
        <v>152</v>
      </c>
      <c r="C156" s="13">
        <v>10126010605</v>
      </c>
    </row>
    <row r="157" spans="2:3" ht="18.75">
      <c r="B157" s="17" t="s">
        <v>193</v>
      </c>
      <c r="C157" s="13">
        <v>10126010606</v>
      </c>
    </row>
    <row r="158" spans="2:3" ht="18.75">
      <c r="B158" s="17" t="s">
        <v>49</v>
      </c>
      <c r="C158" s="13">
        <v>10126010607</v>
      </c>
    </row>
    <row r="159" spans="2:3" ht="18.75">
      <c r="B159" s="17" t="s">
        <v>85</v>
      </c>
      <c r="C159" s="13">
        <v>10126010608</v>
      </c>
    </row>
    <row r="160" spans="2:3" ht="18.75">
      <c r="B160" s="17" t="s">
        <v>77</v>
      </c>
      <c r="C160" s="13">
        <v>10126010609</v>
      </c>
    </row>
    <row r="161" spans="2:3" ht="18.75">
      <c r="B161" s="17" t="s">
        <v>83</v>
      </c>
      <c r="C161" s="13">
        <v>10126010610</v>
      </c>
    </row>
    <row r="162" spans="2:3" ht="18.75">
      <c r="B162" s="17" t="s">
        <v>61</v>
      </c>
      <c r="C162" s="13">
        <v>10126010611</v>
      </c>
    </row>
    <row r="163" spans="2:3" ht="18.75">
      <c r="B163" s="17" t="s">
        <v>97</v>
      </c>
      <c r="C163" s="13">
        <v>10126010612</v>
      </c>
    </row>
    <row r="164" spans="2:3" ht="18.75">
      <c r="B164" s="17" t="s">
        <v>162</v>
      </c>
      <c r="C164" s="13">
        <v>10126010613</v>
      </c>
    </row>
    <row r="165" spans="2:3" ht="18.75">
      <c r="B165" s="17" t="s">
        <v>139</v>
      </c>
      <c r="C165" s="13">
        <v>10126010614</v>
      </c>
    </row>
    <row r="166" spans="2:3" ht="18.75">
      <c r="B166" s="17" t="s">
        <v>145</v>
      </c>
      <c r="C166" s="13">
        <v>10126010615</v>
      </c>
    </row>
    <row r="167" spans="2:3" ht="18.75">
      <c r="B167" s="17" t="s">
        <v>147</v>
      </c>
      <c r="C167" s="13">
        <v>10126010616</v>
      </c>
    </row>
    <row r="168" spans="2:3" ht="18.75">
      <c r="B168" s="17" t="s">
        <v>122</v>
      </c>
      <c r="C168" s="13">
        <v>10126010617</v>
      </c>
    </row>
    <row r="169" spans="2:3" ht="18.75">
      <c r="B169" s="17" t="s">
        <v>165</v>
      </c>
      <c r="C169" s="13">
        <v>10126010618</v>
      </c>
    </row>
    <row r="170" spans="2:3" ht="18.75">
      <c r="B170" s="17" t="s">
        <v>173</v>
      </c>
      <c r="C170" s="13">
        <v>10126010619</v>
      </c>
    </row>
    <row r="171" spans="2:3" ht="18.75">
      <c r="B171" s="17" t="s">
        <v>175</v>
      </c>
      <c r="C171" s="13">
        <v>10126010620</v>
      </c>
    </row>
    <row r="172" spans="2:3" ht="18.75">
      <c r="B172" s="17" t="s">
        <v>181</v>
      </c>
      <c r="C172" s="13">
        <v>10126010621</v>
      </c>
    </row>
    <row r="173" spans="2:3" ht="18.75">
      <c r="B173" s="17" t="s">
        <v>191</v>
      </c>
      <c r="C173" s="13">
        <v>10126010622</v>
      </c>
    </row>
    <row r="174" spans="2:3" ht="18.75">
      <c r="B174" s="17" t="s">
        <v>2</v>
      </c>
      <c r="C174" s="13">
        <v>10126010623</v>
      </c>
    </row>
    <row r="175" spans="2:3" ht="18.75">
      <c r="B175" s="17" t="s">
        <v>3</v>
      </c>
      <c r="C175" s="13">
        <v>10126010624</v>
      </c>
    </row>
    <row r="176" spans="2:3" ht="18.75">
      <c r="B176" s="17" t="s">
        <v>9</v>
      </c>
      <c r="C176" s="13">
        <v>10126010625</v>
      </c>
    </row>
    <row r="177" spans="2:3" ht="18.75">
      <c r="B177" s="17" t="s">
        <v>7</v>
      </c>
      <c r="C177" s="13">
        <v>10126010626</v>
      </c>
    </row>
    <row r="178" spans="2:3" ht="18.75">
      <c r="B178" s="17" t="s">
        <v>6</v>
      </c>
      <c r="C178" s="13">
        <v>10126010627</v>
      </c>
    </row>
    <row r="179" spans="2:3" ht="18.75">
      <c r="B179" s="17" t="s">
        <v>10</v>
      </c>
      <c r="C179" s="13">
        <v>10126010628</v>
      </c>
    </row>
    <row r="180" spans="2:3" ht="18.75">
      <c r="B180" s="17" t="s">
        <v>16</v>
      </c>
      <c r="C180" s="13">
        <v>10126010629</v>
      </c>
    </row>
    <row r="181" spans="2:3" ht="18.75">
      <c r="B181" s="17" t="s">
        <v>27</v>
      </c>
      <c r="C181" s="13">
        <v>10126010630</v>
      </c>
    </row>
    <row r="182" spans="2:3" ht="18.75">
      <c r="B182" s="17" t="s">
        <v>14</v>
      </c>
      <c r="C182" s="13">
        <v>10126010701</v>
      </c>
    </row>
    <row r="183" spans="2:3" ht="18.75">
      <c r="B183" s="17" t="s">
        <v>20</v>
      </c>
      <c r="C183" s="13">
        <v>10126010702</v>
      </c>
    </row>
    <row r="184" spans="2:3" ht="18.75">
      <c r="B184" s="17" t="s">
        <v>21</v>
      </c>
      <c r="C184" s="13">
        <v>10126010703</v>
      </c>
    </row>
    <row r="185" spans="2:3" ht="18.75">
      <c r="B185" s="17" t="s">
        <v>19</v>
      </c>
      <c r="C185" s="13">
        <v>10126010704</v>
      </c>
    </row>
    <row r="186" spans="2:3" ht="18.75">
      <c r="B186" s="17" t="s">
        <v>11</v>
      </c>
      <c r="C186" s="13">
        <v>10126010705</v>
      </c>
    </row>
    <row r="187" spans="2:3" ht="18.75">
      <c r="B187" s="17" t="s">
        <v>18</v>
      </c>
      <c r="C187" s="13">
        <v>10126010706</v>
      </c>
    </row>
    <row r="188" spans="2:3" ht="18.75">
      <c r="B188" s="17" t="s">
        <v>12</v>
      </c>
      <c r="C188" s="13">
        <v>10126010707</v>
      </c>
    </row>
    <row r="189" spans="2:3" ht="18.75">
      <c r="B189" s="17" t="s">
        <v>24</v>
      </c>
      <c r="C189" s="13">
        <v>10126010708</v>
      </c>
    </row>
    <row r="190" spans="2:3" ht="18.75">
      <c r="B190" s="17" t="s">
        <v>26</v>
      </c>
      <c r="C190" s="13">
        <v>10126010709</v>
      </c>
    </row>
    <row r="191" spans="2:3" ht="18.75">
      <c r="B191" s="17" t="s">
        <v>23</v>
      </c>
      <c r="C191" s="13">
        <v>10126010710</v>
      </c>
    </row>
    <row r="192" spans="2:3" ht="18.75">
      <c r="B192" s="17" t="s">
        <v>28</v>
      </c>
      <c r="C192" s="13">
        <v>10126010711</v>
      </c>
    </row>
    <row r="193" spans="2:3" ht="18.75">
      <c r="B193" s="17" t="s">
        <v>29</v>
      </c>
      <c r="C193" s="13">
        <v>10126010712</v>
      </c>
    </row>
    <row r="194" spans="2:3" ht="18.75">
      <c r="B194" s="17" t="s">
        <v>5</v>
      </c>
      <c r="C194" s="13">
        <v>10126010713</v>
      </c>
    </row>
    <row r="195" spans="2:3" ht="18.75">
      <c r="B195" s="17" t="s">
        <v>22</v>
      </c>
      <c r="C195" s="13">
        <v>10126010714</v>
      </c>
    </row>
    <row r="196" spans="2:3" ht="18.75">
      <c r="B196" s="17" t="s">
        <v>15</v>
      </c>
      <c r="C196" s="13">
        <v>10126010715</v>
      </c>
    </row>
    <row r="197" spans="2:3" ht="18.75">
      <c r="B197" s="17" t="s">
        <v>17</v>
      </c>
      <c r="C197" s="13">
        <v>10126010716</v>
      </c>
    </row>
    <row r="198" spans="2:3" ht="18.75">
      <c r="B198" s="17" t="s">
        <v>8</v>
      </c>
      <c r="C198" s="13">
        <v>10126010717</v>
      </c>
    </row>
    <row r="199" spans="2:3" ht="18.75">
      <c r="B199" s="17" t="s">
        <v>4</v>
      </c>
      <c r="C199" s="13">
        <v>10126010718</v>
      </c>
    </row>
    <row r="200" spans="2:3" ht="18.75">
      <c r="B200" s="17" t="s">
        <v>31</v>
      </c>
      <c r="C200" s="13">
        <v>10126010719</v>
      </c>
    </row>
    <row r="201" spans="2:3" ht="18.75">
      <c r="B201" s="17" t="s">
        <v>25</v>
      </c>
      <c r="C201" s="13">
        <v>10126010720</v>
      </c>
    </row>
    <row r="202" spans="2:3" ht="18.75">
      <c r="B202" s="17" t="s">
        <v>30</v>
      </c>
      <c r="C202" s="13">
        <v>10126010721</v>
      </c>
    </row>
    <row r="203" spans="2:3" ht="18.75">
      <c r="B203" s="17" t="s">
        <v>13</v>
      </c>
      <c r="C203" s="13">
        <v>10126010722</v>
      </c>
    </row>
    <row r="204" spans="2:3" ht="18.75">
      <c r="B204" s="17" t="s">
        <v>272</v>
      </c>
      <c r="C204" s="13">
        <v>10126010723</v>
      </c>
    </row>
    <row r="205" spans="2:3" ht="18.75">
      <c r="B205" s="17" t="s">
        <v>266</v>
      </c>
      <c r="C205" s="13">
        <v>10126010724</v>
      </c>
    </row>
    <row r="206" spans="2:3" ht="18.75">
      <c r="B206" s="17" t="s">
        <v>273</v>
      </c>
      <c r="C206" s="13">
        <v>10126010725</v>
      </c>
    </row>
    <row r="207" spans="2:3" ht="18.75">
      <c r="B207" s="17" t="s">
        <v>265</v>
      </c>
      <c r="C207" s="13">
        <v>10126010726</v>
      </c>
    </row>
    <row r="208" spans="2:3" ht="18.75">
      <c r="B208" s="17" t="s">
        <v>267</v>
      </c>
      <c r="C208" s="13">
        <v>10126010727</v>
      </c>
    </row>
    <row r="209" spans="2:3" ht="18.75">
      <c r="B209" s="17" t="s">
        <v>271</v>
      </c>
      <c r="C209" s="13">
        <v>10126010728</v>
      </c>
    </row>
    <row r="210" spans="2:3" ht="18.75">
      <c r="B210" s="17" t="s">
        <v>269</v>
      </c>
      <c r="C210" s="13">
        <v>10126010729</v>
      </c>
    </row>
    <row r="211" spans="2:3" ht="18.75">
      <c r="B211" s="17" t="s">
        <v>268</v>
      </c>
      <c r="C211" s="13">
        <v>10126010730</v>
      </c>
    </row>
    <row r="212" spans="2:3" ht="18.75">
      <c r="B212" s="17" t="s">
        <v>270</v>
      </c>
      <c r="C212" s="13">
        <v>10126010801</v>
      </c>
    </row>
    <row r="213" spans="2:3" ht="18.75">
      <c r="B213" s="17" t="s">
        <v>202</v>
      </c>
      <c r="C213" s="13">
        <v>20126010901</v>
      </c>
    </row>
    <row r="214" spans="2:3" ht="18.75">
      <c r="B214" s="17" t="s">
        <v>216</v>
      </c>
      <c r="C214" s="13">
        <v>20126010902</v>
      </c>
    </row>
    <row r="215" spans="2:3" ht="18.75">
      <c r="B215" s="17" t="s">
        <v>227</v>
      </c>
      <c r="C215" s="13">
        <v>20126010903</v>
      </c>
    </row>
    <row r="216" spans="2:3" ht="18.75">
      <c r="B216" s="17" t="s">
        <v>221</v>
      </c>
      <c r="C216" s="13">
        <v>20126010904</v>
      </c>
    </row>
    <row r="217" spans="2:3" ht="18.75">
      <c r="B217" s="17" t="s">
        <v>220</v>
      </c>
      <c r="C217" s="13">
        <v>20126010905</v>
      </c>
    </row>
    <row r="218" spans="2:3" ht="18.75">
      <c r="B218" s="17" t="s">
        <v>228</v>
      </c>
      <c r="C218" s="13">
        <v>20126010906</v>
      </c>
    </row>
    <row r="219" spans="2:3" ht="18.75">
      <c r="B219" s="17" t="s">
        <v>240</v>
      </c>
      <c r="C219" s="13">
        <v>20126010907</v>
      </c>
    </row>
    <row r="220" spans="2:3" ht="18.75">
      <c r="B220" s="17" t="s">
        <v>233</v>
      </c>
      <c r="C220" s="13">
        <v>20126010908</v>
      </c>
    </row>
    <row r="221" spans="2:3" ht="18.75">
      <c r="B221" s="17" t="s">
        <v>243</v>
      </c>
      <c r="C221" s="13">
        <v>20126010909</v>
      </c>
    </row>
    <row r="222" spans="2:3" ht="18.75">
      <c r="B222" s="17" t="s">
        <v>231</v>
      </c>
      <c r="C222" s="13">
        <v>20126010910</v>
      </c>
    </row>
    <row r="223" spans="2:3" ht="18.75">
      <c r="B223" s="17" t="s">
        <v>242</v>
      </c>
      <c r="C223" s="13">
        <v>20126010911</v>
      </c>
    </row>
    <row r="224" spans="2:3" ht="18.75">
      <c r="B224" s="17" t="s">
        <v>238</v>
      </c>
      <c r="C224" s="13">
        <v>20126010912</v>
      </c>
    </row>
    <row r="225" spans="2:3" ht="18.75">
      <c r="B225" s="17" t="s">
        <v>239</v>
      </c>
      <c r="C225" s="13">
        <v>20126010913</v>
      </c>
    </row>
    <row r="226" spans="2:3" ht="18.75">
      <c r="B226" s="17" t="s">
        <v>217</v>
      </c>
      <c r="C226" s="13">
        <v>20126010914</v>
      </c>
    </row>
    <row r="227" spans="2:3" ht="18.75">
      <c r="B227" s="17" t="s">
        <v>274</v>
      </c>
      <c r="C227" s="13">
        <v>20126010915</v>
      </c>
    </row>
    <row r="228" spans="2:3" ht="18.75">
      <c r="B228" s="17" t="s">
        <v>235</v>
      </c>
      <c r="C228" s="13">
        <v>20126010916</v>
      </c>
    </row>
    <row r="229" spans="2:3" ht="18.75">
      <c r="B229" s="17" t="s">
        <v>208</v>
      </c>
      <c r="C229" s="13">
        <v>20126010917</v>
      </c>
    </row>
    <row r="230" spans="2:3" ht="18.75">
      <c r="B230" s="17" t="s">
        <v>232</v>
      </c>
      <c r="C230" s="13">
        <v>20126010918</v>
      </c>
    </row>
    <row r="231" spans="2:3" ht="18.75">
      <c r="B231" s="17" t="s">
        <v>230</v>
      </c>
      <c r="C231" s="13">
        <v>20126010919</v>
      </c>
    </row>
    <row r="232" spans="2:3" ht="18.75">
      <c r="B232" s="17" t="s">
        <v>214</v>
      </c>
      <c r="C232" s="13">
        <v>20126010920</v>
      </c>
    </row>
    <row r="233" spans="2:3" ht="18.75">
      <c r="B233" s="17" t="s">
        <v>206</v>
      </c>
      <c r="C233" s="13">
        <v>20126010921</v>
      </c>
    </row>
    <row r="234" spans="2:3" ht="18.75">
      <c r="B234" s="17" t="s">
        <v>201</v>
      </c>
      <c r="C234" s="13">
        <v>20126010922</v>
      </c>
    </row>
    <row r="235" spans="2:3" ht="18.75">
      <c r="B235" s="17" t="s">
        <v>218</v>
      </c>
      <c r="C235" s="13">
        <v>20126010923</v>
      </c>
    </row>
    <row r="236" spans="2:3" ht="18.75">
      <c r="B236" s="17" t="s">
        <v>200</v>
      </c>
      <c r="C236" s="13">
        <v>20126010924</v>
      </c>
    </row>
    <row r="237" spans="2:3" ht="18.75">
      <c r="B237" s="17" t="s">
        <v>234</v>
      </c>
      <c r="C237" s="13">
        <v>20126010925</v>
      </c>
    </row>
    <row r="238" spans="2:3" ht="18.75">
      <c r="B238" s="17" t="s">
        <v>236</v>
      </c>
      <c r="C238" s="13">
        <v>20126010926</v>
      </c>
    </row>
    <row r="239" spans="2:3" ht="18.75">
      <c r="B239" s="17" t="s">
        <v>229</v>
      </c>
      <c r="C239" s="13">
        <v>20126010927</v>
      </c>
    </row>
    <row r="240" spans="2:3" ht="18.75">
      <c r="B240" s="17" t="s">
        <v>212</v>
      </c>
      <c r="C240" s="13">
        <v>20126010928</v>
      </c>
    </row>
    <row r="241" spans="2:3" ht="18.75">
      <c r="B241" s="17" t="s">
        <v>215</v>
      </c>
      <c r="C241" s="13">
        <v>20126010929</v>
      </c>
    </row>
    <row r="242" spans="2:3" ht="18.75">
      <c r="B242" s="17" t="s">
        <v>225</v>
      </c>
      <c r="C242" s="13">
        <v>20126010930</v>
      </c>
    </row>
    <row r="243" spans="2:3" ht="18.75">
      <c r="B243" s="17" t="s">
        <v>223</v>
      </c>
      <c r="C243" s="13">
        <v>20126011001</v>
      </c>
    </row>
    <row r="244" spans="2:3" ht="18.75">
      <c r="B244" s="17" t="s">
        <v>246</v>
      </c>
      <c r="C244" s="13">
        <v>20126011002</v>
      </c>
    </row>
    <row r="245" spans="2:3" ht="18.75">
      <c r="B245" s="17" t="s">
        <v>204</v>
      </c>
      <c r="C245" s="13">
        <v>20126011003</v>
      </c>
    </row>
    <row r="246" spans="2:3" ht="18.75">
      <c r="B246" s="17" t="s">
        <v>244</v>
      </c>
      <c r="C246" s="13">
        <v>20126011004</v>
      </c>
    </row>
    <row r="247" spans="2:3" ht="18.75">
      <c r="B247" s="17" t="s">
        <v>222</v>
      </c>
      <c r="C247" s="13">
        <v>20126011005</v>
      </c>
    </row>
    <row r="248" spans="2:3" ht="18.75">
      <c r="B248" s="17" t="s">
        <v>237</v>
      </c>
      <c r="C248" s="13">
        <v>20126011006</v>
      </c>
    </row>
    <row r="249" spans="2:3" ht="18.75">
      <c r="B249" s="17" t="s">
        <v>241</v>
      </c>
      <c r="C249" s="13">
        <v>20126011007</v>
      </c>
    </row>
    <row r="250" spans="2:3" ht="18.75">
      <c r="B250" s="17" t="s">
        <v>219</v>
      </c>
      <c r="C250" s="13">
        <v>20126011008</v>
      </c>
    </row>
    <row r="251" spans="2:3" ht="18.75">
      <c r="B251" s="17" t="s">
        <v>199</v>
      </c>
      <c r="C251" s="13">
        <v>20126011009</v>
      </c>
    </row>
    <row r="252" spans="2:3" ht="18.75">
      <c r="B252" s="17" t="s">
        <v>210</v>
      </c>
      <c r="C252" s="13">
        <v>20126011010</v>
      </c>
    </row>
    <row r="253" spans="2:3" ht="18.75">
      <c r="B253" s="17" t="s">
        <v>207</v>
      </c>
      <c r="C253" s="13">
        <v>20126011011</v>
      </c>
    </row>
    <row r="254" spans="2:3" ht="18.75">
      <c r="B254" s="17" t="s">
        <v>285</v>
      </c>
      <c r="C254" s="13">
        <v>20126011012</v>
      </c>
    </row>
    <row r="255" spans="2:3" ht="18.75">
      <c r="B255" s="17" t="s">
        <v>226</v>
      </c>
      <c r="C255" s="13">
        <v>20126011013</v>
      </c>
    </row>
    <row r="256" spans="2:3" ht="18.75">
      <c r="B256" s="17" t="s">
        <v>203</v>
      </c>
      <c r="C256" s="13">
        <v>20126011014</v>
      </c>
    </row>
    <row r="257" spans="2:3" ht="18.75">
      <c r="B257" s="17" t="s">
        <v>205</v>
      </c>
      <c r="C257" s="13">
        <v>20126011015</v>
      </c>
    </row>
    <row r="258" spans="2:3" ht="18.75">
      <c r="B258" s="17" t="s">
        <v>224</v>
      </c>
      <c r="C258" s="13">
        <v>20126011016</v>
      </c>
    </row>
    <row r="259" spans="2:3" ht="18.75">
      <c r="B259" s="17" t="s">
        <v>209</v>
      </c>
      <c r="C259" s="13">
        <v>20126011017</v>
      </c>
    </row>
    <row r="260" spans="2:3" ht="18.75">
      <c r="B260" s="17" t="s">
        <v>211</v>
      </c>
      <c r="C260" s="13">
        <v>20126011018</v>
      </c>
    </row>
    <row r="261" spans="2:3" ht="18.75">
      <c r="B261" s="17" t="s">
        <v>213</v>
      </c>
      <c r="C261" s="13">
        <v>20126011019</v>
      </c>
    </row>
    <row r="262" spans="2:3" ht="18.75">
      <c r="B262" s="17" t="s">
        <v>245</v>
      </c>
      <c r="C262" s="13">
        <v>20126011020</v>
      </c>
    </row>
    <row r="263" spans="2:3" ht="18.75">
      <c r="B263" s="17" t="s">
        <v>43</v>
      </c>
      <c r="C263" s="13">
        <v>20126011021</v>
      </c>
    </row>
    <row r="264" spans="2:3" ht="18.75">
      <c r="B264" s="17" t="s">
        <v>37</v>
      </c>
      <c r="C264" s="13">
        <v>20126011022</v>
      </c>
    </row>
    <row r="265" spans="2:3" ht="18.75">
      <c r="B265" s="17" t="s">
        <v>41</v>
      </c>
      <c r="C265" s="13">
        <v>20126011023</v>
      </c>
    </row>
    <row r="266" spans="2:3" ht="18.75">
      <c r="B266" s="17" t="s">
        <v>36</v>
      </c>
      <c r="C266" s="13">
        <v>20126011024</v>
      </c>
    </row>
    <row r="267" spans="2:3" ht="18.75">
      <c r="B267" s="17" t="s">
        <v>34</v>
      </c>
      <c r="C267" s="13">
        <v>20126011025</v>
      </c>
    </row>
    <row r="268" spans="2:3" ht="18.75">
      <c r="B268" s="17" t="s">
        <v>32</v>
      </c>
      <c r="C268" s="13">
        <v>20126011026</v>
      </c>
    </row>
    <row r="269" spans="2:3" ht="18.75">
      <c r="B269" s="17" t="s">
        <v>42</v>
      </c>
      <c r="C269" s="13">
        <v>20126011027</v>
      </c>
    </row>
    <row r="270" spans="2:3" ht="18.75">
      <c r="B270" s="17" t="s">
        <v>39</v>
      </c>
      <c r="C270" s="13">
        <v>20126011028</v>
      </c>
    </row>
    <row r="271" spans="2:3" ht="18.75">
      <c r="B271" s="17" t="s">
        <v>38</v>
      </c>
      <c r="C271" s="13">
        <v>20126011029</v>
      </c>
    </row>
    <row r="272" spans="2:3" ht="18.75">
      <c r="B272" s="17" t="s">
        <v>35</v>
      </c>
      <c r="C272" s="13">
        <v>20126011030</v>
      </c>
    </row>
    <row r="273" spans="2:3" ht="18.75">
      <c r="B273" s="17" t="s">
        <v>33</v>
      </c>
      <c r="C273" s="13">
        <v>20126011101</v>
      </c>
    </row>
    <row r="274" spans="2:3" ht="18.75">
      <c r="B274" s="17" t="s">
        <v>40</v>
      </c>
      <c r="C274" s="13">
        <v>20126011102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2016-04-21T08:09:54Z</cp:lastPrinted>
  <dcterms:created xsi:type="dcterms:W3CDTF">2008-07-21T07:40:20Z</dcterms:created>
  <dcterms:modified xsi:type="dcterms:W3CDTF">2016-04-21T08:22:40Z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