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<sst xmlns="http://schemas.openxmlformats.org/spreadsheetml/2006/main" count="132" uniqueCount="96">
  <si>
    <t>青海省妇幼保健院2017年招聘编制外人员总成绩及进入体检人员名单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</si>
  <si>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</si>
  <si>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准考证号</t>
  </si>
  <si>
    <t>笔试成绩</t>
  </si>
  <si>
    <t>面试成绩</t>
  </si>
  <si>
    <t>笔试合成分（70%）</t>
  </si>
  <si>
    <t>面试合成分（30%）</t>
  </si>
  <si>
    <t>总成绩</t>
  </si>
  <si>
    <t>总名次</t>
  </si>
  <si>
    <t>备注</t>
  </si>
  <si>
    <t>临床医学（招5人）</t>
  </si>
  <si>
    <t>韩  梅</t>
  </si>
  <si>
    <t>2017003</t>
  </si>
  <si>
    <t>1</t>
  </si>
  <si>
    <t>进入体检</t>
  </si>
  <si>
    <t>张  丽</t>
  </si>
  <si>
    <t>2017001</t>
  </si>
  <si>
    <t>2</t>
  </si>
  <si>
    <t>张晓宁</t>
  </si>
  <si>
    <t>2017006</t>
  </si>
  <si>
    <t>3</t>
  </si>
  <si>
    <t>牟恩婷</t>
  </si>
  <si>
    <t>2017004</t>
  </si>
  <si>
    <t>4</t>
  </si>
  <si>
    <t>孔德琼</t>
  </si>
  <si>
    <t>2017002</t>
  </si>
  <si>
    <t>5</t>
  </si>
  <si>
    <t>医学影像学或临床医学（招7人）</t>
  </si>
  <si>
    <t>李晓婷</t>
  </si>
  <si>
    <t>2017010</t>
  </si>
  <si>
    <t>杨书畅</t>
  </si>
  <si>
    <t>2017019</t>
  </si>
  <si>
    <t>权海玲</t>
  </si>
  <si>
    <t>2017015</t>
  </si>
  <si>
    <t>张洪娟</t>
  </si>
  <si>
    <t>2017017</t>
  </si>
  <si>
    <t>包秀德</t>
  </si>
  <si>
    <t>2017009</t>
  </si>
  <si>
    <t>达桂娟</t>
  </si>
  <si>
    <t>2017016</t>
  </si>
  <si>
    <t>6</t>
  </si>
  <si>
    <t>韩  斌</t>
  </si>
  <si>
    <t>2017007</t>
  </si>
  <si>
    <t>7</t>
  </si>
  <si>
    <t>朱成秀</t>
  </si>
  <si>
    <t>2017013</t>
  </si>
  <si>
    <t>8</t>
  </si>
  <si>
    <t>剡雪玲</t>
  </si>
  <si>
    <t>2017014</t>
  </si>
  <si>
    <t>9</t>
  </si>
  <si>
    <t>刘桂花</t>
  </si>
  <si>
    <t>2017011</t>
  </si>
  <si>
    <t>10</t>
  </si>
  <si>
    <t>薛天梅</t>
  </si>
  <si>
    <t>2017008</t>
  </si>
  <si>
    <t>弃权</t>
  </si>
  <si>
    <t>11</t>
  </si>
  <si>
    <t>谢文芳</t>
  </si>
  <si>
    <t>2017012</t>
  </si>
  <si>
    <t>12</t>
  </si>
  <si>
    <t>马国良</t>
  </si>
  <si>
    <t>2017018</t>
  </si>
  <si>
    <t>13</t>
  </si>
  <si>
    <t>中药学（招1人）</t>
  </si>
  <si>
    <t>黄亚红</t>
  </si>
  <si>
    <t>硕士研究生免笔试直接进入面试</t>
  </si>
  <si>
    <t>马  艳</t>
  </si>
  <si>
    <t>2017359</t>
  </si>
  <si>
    <t>医学检验技术（招2人）</t>
  </si>
  <si>
    <t>张小莲</t>
  </si>
  <si>
    <t>2017286</t>
  </si>
  <si>
    <t>黄海龙</t>
  </si>
  <si>
    <t>2017297</t>
  </si>
  <si>
    <t>刘尚瑛</t>
  </si>
  <si>
    <t>2017300</t>
  </si>
  <si>
    <t>于琦琦</t>
  </si>
  <si>
    <t>2017271</t>
  </si>
  <si>
    <t>马宝林</t>
  </si>
  <si>
    <t>2017283</t>
  </si>
  <si>
    <t>孟方敏</t>
  </si>
  <si>
    <t>2017310</t>
  </si>
  <si>
    <t>李永连</t>
  </si>
  <si>
    <t>2017314</t>
  </si>
  <si>
    <t>医学工程及相关专业（招1人）</t>
  </si>
  <si>
    <t>晋爱胜</t>
  </si>
  <si>
    <t>2017391</t>
  </si>
  <si>
    <t>信息安全（招1人）</t>
  </si>
  <si>
    <t>吴颜雨</t>
  </si>
  <si>
    <t>2017392</t>
  </si>
  <si>
    <t>会计电算化（招1人）</t>
  </si>
  <si>
    <t>陈丽茹</t>
  </si>
  <si>
    <t>2017393</t>
  </si>
  <si>
    <t>马文珍</t>
  </si>
  <si>
    <t>2017395</t>
  </si>
  <si>
    <t>李  玲</t>
  </si>
  <si>
    <t>2017396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</si>
</sst>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4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0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tabSelected="1" zoomScaleSheetLayoutView="100" workbookViewId="0" topLeftCell="A1">
      <selection activeCell="I42" sqref="I42"/>
    </sheetView>
  </sheetViews>
  <sheetFormatPr defaultColWidth="9.00390625" defaultRowHeight="14.25"/>
  <cols>
    <col min="1" max="1" width="12.25390625" style="3" customWidth="1"/>
    <col min="2" max="2" width="14.75390625" style="3" customWidth="1"/>
    <col min="3" max="3" width="13.625" style="4" customWidth="1"/>
    <col min="4" max="7" width="13.625" style="5" customWidth="1"/>
    <col min="8" max="8" width="9.00390625" style="6" customWidth="1"/>
    <col min="9" max="9" width="15.50390625" style="7" customWidth="1"/>
    <col min="10" max="10" width="14.00390625" style="1" customWidth="1"/>
    <col min="11" max="217" width="9.00390625" style="3" customWidth="1"/>
  </cols>
  <sheetData>
    <row r="1" spans="1:9" ht="45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4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9" t="s">
        <v>9</v>
      </c>
    </row>
    <row r="3" spans="1:9" ht="24" customHeight="1">
      <c r="A3" s="9"/>
      <c r="B3" s="9"/>
      <c r="C3" s="10"/>
      <c r="D3" s="11"/>
      <c r="E3" s="11"/>
      <c r="F3" s="11"/>
      <c r="G3" s="11"/>
      <c r="H3" s="12"/>
      <c r="I3" s="9"/>
    </row>
    <row r="4" spans="1:9" ht="24" customHeight="1">
      <c r="A4" s="13" t="s">
        <v>10</v>
      </c>
      <c r="B4" s="13"/>
      <c r="C4" s="13"/>
      <c r="D4" s="13"/>
      <c r="E4" s="13"/>
      <c r="F4" s="13"/>
      <c r="G4" s="13"/>
      <c r="H4" s="13"/>
      <c r="I4" s="13"/>
    </row>
    <row r="5" spans="1:255" s="1" customFormat="1" ht="24.75" customHeight="1">
      <c r="A5" s="14" t="s">
        <v>11</v>
      </c>
      <c r="B5" s="15" t="s">
        <v>12</v>
      </c>
      <c r="C5" s="16">
        <v>64</v>
      </c>
      <c r="D5" s="17">
        <v>61.86</v>
      </c>
      <c r="E5" s="17">
        <v>44.8</v>
      </c>
      <c r="F5" s="17">
        <v>18.56</v>
      </c>
      <c r="G5" s="17">
        <v>63.36</v>
      </c>
      <c r="H5" s="15" t="s">
        <v>13</v>
      </c>
      <c r="I5" s="14" t="s">
        <v>14</v>
      </c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" customFormat="1" ht="24.75" customHeight="1">
      <c r="A6" s="14" t="s">
        <v>15</v>
      </c>
      <c r="B6" s="15" t="s">
        <v>16</v>
      </c>
      <c r="C6" s="16">
        <v>55</v>
      </c>
      <c r="D6" s="17">
        <v>69.29</v>
      </c>
      <c r="E6" s="17">
        <f>C6*0.7</f>
        <v>38.5</v>
      </c>
      <c r="F6" s="17">
        <f>D6*0.3</f>
        <v>20.787000000000003</v>
      </c>
      <c r="G6" s="17">
        <f>E6+F6</f>
        <v>59.287000000000006</v>
      </c>
      <c r="H6" s="15" t="s">
        <v>17</v>
      </c>
      <c r="I6" s="14" t="s">
        <v>14</v>
      </c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28" s="2" customFormat="1" ht="24.75" customHeight="1">
      <c r="A7" s="14" t="s">
        <v>18</v>
      </c>
      <c r="B7" s="15" t="s">
        <v>19</v>
      </c>
      <c r="C7" s="16">
        <v>49</v>
      </c>
      <c r="D7" s="17">
        <v>67.29</v>
      </c>
      <c r="E7" s="17">
        <f>C7*0.7</f>
        <v>34.3</v>
      </c>
      <c r="F7" s="17">
        <f>D7*0.3</f>
        <v>20.187</v>
      </c>
      <c r="G7" s="17">
        <f>E7+F7</f>
        <v>54.486999999999995</v>
      </c>
      <c r="H7" s="15" t="s">
        <v>20</v>
      </c>
      <c r="I7" s="14" t="s">
        <v>14</v>
      </c>
      <c r="J7" s="1"/>
      <c r="HJ7"/>
      <c r="HK7"/>
      <c r="HL7"/>
      <c r="HM7"/>
      <c r="HN7"/>
      <c r="HO7"/>
      <c r="HP7"/>
      <c r="HQ7"/>
      <c r="HR7"/>
      <c r="HS7"/>
      <c r="HT7"/>
    </row>
    <row r="8" spans="1:228" s="2" customFormat="1" ht="24.75" customHeight="1">
      <c r="A8" s="14" t="s">
        <v>21</v>
      </c>
      <c r="B8" s="15" t="s">
        <v>22</v>
      </c>
      <c r="C8" s="16">
        <v>48</v>
      </c>
      <c r="D8" s="17">
        <v>65.86</v>
      </c>
      <c r="E8" s="17">
        <f>C8*0.7</f>
        <v>33.599999999999994</v>
      </c>
      <c r="F8" s="17">
        <f>D8*0.3</f>
        <v>19.758</v>
      </c>
      <c r="G8" s="17">
        <f>E8+F8</f>
        <v>53.35799999999999</v>
      </c>
      <c r="H8" s="15" t="s">
        <v>23</v>
      </c>
      <c r="I8" s="14" t="s">
        <v>14</v>
      </c>
      <c r="J8" s="1"/>
      <c r="HJ8"/>
      <c r="HK8"/>
      <c r="HL8"/>
      <c r="HM8"/>
      <c r="HN8"/>
      <c r="HO8"/>
      <c r="HP8"/>
      <c r="HQ8"/>
      <c r="HR8"/>
      <c r="HS8"/>
      <c r="HT8"/>
    </row>
    <row r="9" spans="1:228" s="2" customFormat="1" ht="24.75" customHeight="1">
      <c r="A9" s="14" t="s">
        <v>24</v>
      </c>
      <c r="B9" s="15" t="s">
        <v>25</v>
      </c>
      <c r="C9" s="16">
        <v>40</v>
      </c>
      <c r="D9" s="17">
        <v>66.43</v>
      </c>
      <c r="E9" s="17">
        <f>C9*0.7</f>
        <v>28</v>
      </c>
      <c r="F9" s="17">
        <f>D9*0.3</f>
        <v>19.929000000000002</v>
      </c>
      <c r="G9" s="17">
        <f>E9+F9</f>
        <v>47.929</v>
      </c>
      <c r="H9" s="15" t="s">
        <v>26</v>
      </c>
      <c r="I9" s="14" t="s">
        <v>14</v>
      </c>
      <c r="J9" s="1"/>
      <c r="HJ9"/>
      <c r="HK9"/>
      <c r="HL9"/>
      <c r="HM9"/>
      <c r="HN9"/>
      <c r="HO9"/>
      <c r="HP9"/>
      <c r="HQ9"/>
      <c r="HR9"/>
      <c r="HS9"/>
      <c r="HT9"/>
    </row>
    <row r="10" spans="1:228" s="2" customFormat="1" ht="24.75" customHeight="1">
      <c r="A10" s="18" t="s">
        <v>27</v>
      </c>
      <c r="B10" s="19"/>
      <c r="C10" s="19"/>
      <c r="D10" s="19"/>
      <c r="E10" s="19"/>
      <c r="F10" s="19"/>
      <c r="G10" s="19"/>
      <c r="H10" s="19"/>
      <c r="I10" s="25"/>
      <c r="J10" s="1"/>
      <c r="HJ10"/>
      <c r="HK10"/>
      <c r="HL10"/>
      <c r="HM10"/>
      <c r="HN10"/>
      <c r="HO10"/>
      <c r="HP10"/>
      <c r="HQ10"/>
      <c r="HR10"/>
      <c r="HS10"/>
      <c r="HT10"/>
    </row>
    <row r="11" spans="1:228" s="2" customFormat="1" ht="24.75" customHeight="1">
      <c r="A11" s="14" t="s">
        <v>28</v>
      </c>
      <c r="B11" s="15" t="s">
        <v>29</v>
      </c>
      <c r="C11" s="16">
        <v>59</v>
      </c>
      <c r="D11" s="17">
        <v>69.29</v>
      </c>
      <c r="E11" s="17">
        <f>C11*0.7</f>
        <v>41.3</v>
      </c>
      <c r="F11" s="17">
        <f>D11*0.3</f>
        <v>20.787000000000003</v>
      </c>
      <c r="G11" s="17">
        <f>E11+F11</f>
        <v>62.087</v>
      </c>
      <c r="H11" s="15" t="s">
        <v>13</v>
      </c>
      <c r="I11" s="14" t="s">
        <v>14</v>
      </c>
      <c r="J11" s="1"/>
      <c r="HJ11"/>
      <c r="HK11"/>
      <c r="HL11"/>
      <c r="HM11"/>
      <c r="HN11"/>
      <c r="HO11"/>
      <c r="HP11"/>
      <c r="HQ11"/>
      <c r="HR11"/>
      <c r="HS11"/>
      <c r="HT11"/>
    </row>
    <row r="12" spans="1:228" s="2" customFormat="1" ht="24.75" customHeight="1">
      <c r="A12" s="14" t="s">
        <v>30</v>
      </c>
      <c r="B12" s="15" t="s">
        <v>31</v>
      </c>
      <c r="C12" s="16">
        <v>57</v>
      </c>
      <c r="D12" s="17">
        <v>66.57</v>
      </c>
      <c r="E12" s="17">
        <f aca="true" t="shared" si="0" ref="E12:E25">C12*0.7</f>
        <v>39.9</v>
      </c>
      <c r="F12" s="17">
        <f aca="true" t="shared" si="1" ref="F12:F25">D12*0.3</f>
        <v>19.970999999999997</v>
      </c>
      <c r="G12" s="17">
        <f aca="true" t="shared" si="2" ref="G12:G25">E12+F12</f>
        <v>59.870999999999995</v>
      </c>
      <c r="H12" s="15" t="s">
        <v>17</v>
      </c>
      <c r="I12" s="14" t="s">
        <v>14</v>
      </c>
      <c r="J12" s="1"/>
      <c r="HJ12"/>
      <c r="HK12"/>
      <c r="HL12"/>
      <c r="HM12"/>
      <c r="HN12"/>
      <c r="HO12"/>
      <c r="HP12"/>
      <c r="HQ12"/>
      <c r="HR12"/>
      <c r="HS12"/>
      <c r="HT12"/>
    </row>
    <row r="13" spans="1:228" s="2" customFormat="1" ht="24.75" customHeight="1">
      <c r="A13" s="14" t="s">
        <v>32</v>
      </c>
      <c r="B13" s="15" t="s">
        <v>33</v>
      </c>
      <c r="C13" s="16">
        <v>58</v>
      </c>
      <c r="D13" s="17">
        <v>64.14</v>
      </c>
      <c r="E13" s="17">
        <f t="shared" si="0"/>
        <v>40.599999999999994</v>
      </c>
      <c r="F13" s="17">
        <f t="shared" si="1"/>
        <v>19.242</v>
      </c>
      <c r="G13" s="17">
        <f t="shared" si="2"/>
        <v>59.842</v>
      </c>
      <c r="H13" s="15" t="s">
        <v>20</v>
      </c>
      <c r="I13" s="14" t="s">
        <v>14</v>
      </c>
      <c r="J13" s="1"/>
      <c r="HJ13"/>
      <c r="HK13"/>
      <c r="HL13"/>
      <c r="HM13"/>
      <c r="HN13"/>
      <c r="HO13"/>
      <c r="HP13"/>
      <c r="HQ13"/>
      <c r="HR13"/>
      <c r="HS13"/>
      <c r="HT13"/>
    </row>
    <row r="14" spans="1:255" s="1" customFormat="1" ht="24.75" customHeight="1">
      <c r="A14" s="14" t="s">
        <v>34</v>
      </c>
      <c r="B14" s="15" t="s">
        <v>35</v>
      </c>
      <c r="C14" s="16">
        <v>58</v>
      </c>
      <c r="D14" s="17">
        <v>61.29</v>
      </c>
      <c r="E14" s="17">
        <f t="shared" si="0"/>
        <v>40.599999999999994</v>
      </c>
      <c r="F14" s="17">
        <f t="shared" si="1"/>
        <v>18.387</v>
      </c>
      <c r="G14" s="17">
        <f t="shared" si="2"/>
        <v>58.986999999999995</v>
      </c>
      <c r="H14" s="15" t="s">
        <v>23</v>
      </c>
      <c r="I14" s="14" t="s">
        <v>14</v>
      </c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" customFormat="1" ht="24.75" customHeight="1">
      <c r="A15" s="14" t="s">
        <v>36</v>
      </c>
      <c r="B15" s="15" t="s">
        <v>37</v>
      </c>
      <c r="C15" s="16">
        <v>55</v>
      </c>
      <c r="D15" s="17">
        <v>68</v>
      </c>
      <c r="E15" s="17">
        <f t="shared" si="0"/>
        <v>38.5</v>
      </c>
      <c r="F15" s="17">
        <f t="shared" si="1"/>
        <v>20.4</v>
      </c>
      <c r="G15" s="17">
        <f t="shared" si="2"/>
        <v>58.9</v>
      </c>
      <c r="H15" s="15" t="s">
        <v>26</v>
      </c>
      <c r="I15" s="14" t="s">
        <v>14</v>
      </c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" customFormat="1" ht="24.75" customHeight="1">
      <c r="A16" s="14" t="s">
        <v>38</v>
      </c>
      <c r="B16" s="15" t="s">
        <v>39</v>
      </c>
      <c r="C16" s="16">
        <v>57</v>
      </c>
      <c r="D16" s="17">
        <v>55.86</v>
      </c>
      <c r="E16" s="17">
        <f t="shared" si="0"/>
        <v>39.9</v>
      </c>
      <c r="F16" s="17">
        <f t="shared" si="1"/>
        <v>16.758</v>
      </c>
      <c r="G16" s="17">
        <f t="shared" si="2"/>
        <v>56.658</v>
      </c>
      <c r="H16" s="15" t="s">
        <v>40</v>
      </c>
      <c r="I16" s="14" t="s">
        <v>14</v>
      </c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" customFormat="1" ht="24.75" customHeight="1">
      <c r="A17" s="20" t="s">
        <v>41</v>
      </c>
      <c r="B17" s="13" t="s">
        <v>42</v>
      </c>
      <c r="C17" s="21">
        <v>49</v>
      </c>
      <c r="D17" s="22">
        <v>73.14</v>
      </c>
      <c r="E17" s="17">
        <f t="shared" si="0"/>
        <v>34.3</v>
      </c>
      <c r="F17" s="17">
        <f t="shared" si="1"/>
        <v>21.942</v>
      </c>
      <c r="G17" s="17">
        <f t="shared" si="2"/>
        <v>56.242</v>
      </c>
      <c r="H17" s="15" t="s">
        <v>43</v>
      </c>
      <c r="I17" s="14" t="s">
        <v>14</v>
      </c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" customFormat="1" ht="24.75" customHeight="1">
      <c r="A18" s="20" t="s">
        <v>44</v>
      </c>
      <c r="B18" s="13" t="s">
        <v>45</v>
      </c>
      <c r="C18" s="21">
        <v>49</v>
      </c>
      <c r="D18" s="22">
        <v>61</v>
      </c>
      <c r="E18" s="17">
        <f t="shared" si="0"/>
        <v>34.3</v>
      </c>
      <c r="F18" s="17">
        <f t="shared" si="1"/>
        <v>18.3</v>
      </c>
      <c r="G18" s="17">
        <f t="shared" si="2"/>
        <v>52.599999999999994</v>
      </c>
      <c r="H18" s="15" t="s">
        <v>46</v>
      </c>
      <c r="I18" s="20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" customFormat="1" ht="24.75" customHeight="1">
      <c r="A19" s="20" t="s">
        <v>47</v>
      </c>
      <c r="B19" s="13" t="s">
        <v>48</v>
      </c>
      <c r="C19" s="21">
        <v>45</v>
      </c>
      <c r="D19" s="22">
        <v>66.43</v>
      </c>
      <c r="E19" s="17">
        <f t="shared" si="0"/>
        <v>31.499999999999996</v>
      </c>
      <c r="F19" s="17">
        <f t="shared" si="1"/>
        <v>19.929000000000002</v>
      </c>
      <c r="G19" s="17">
        <f t="shared" si="2"/>
        <v>51.429</v>
      </c>
      <c r="H19" s="15" t="s">
        <v>49</v>
      </c>
      <c r="I19" s="20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" customFormat="1" ht="24.75" customHeight="1">
      <c r="A20" s="20" t="s">
        <v>50</v>
      </c>
      <c r="B20" s="13" t="s">
        <v>51</v>
      </c>
      <c r="C20" s="21">
        <v>44</v>
      </c>
      <c r="D20" s="22">
        <v>60.43</v>
      </c>
      <c r="E20" s="17">
        <f t="shared" si="0"/>
        <v>30.799999999999997</v>
      </c>
      <c r="F20" s="17">
        <f t="shared" si="1"/>
        <v>18.128999999999998</v>
      </c>
      <c r="G20" s="17">
        <f t="shared" si="2"/>
        <v>48.928999999999995</v>
      </c>
      <c r="H20" s="15" t="s">
        <v>52</v>
      </c>
      <c r="I20" s="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" customFormat="1" ht="24.75" customHeight="1">
      <c r="A21" s="20" t="s">
        <v>53</v>
      </c>
      <c r="B21" s="13" t="s">
        <v>54</v>
      </c>
      <c r="C21" s="21">
        <v>54</v>
      </c>
      <c r="D21" s="22" t="s">
        <v>55</v>
      </c>
      <c r="E21" s="17">
        <f t="shared" si="0"/>
        <v>37.8</v>
      </c>
      <c r="F21" s="17"/>
      <c r="G21" s="17">
        <f t="shared" si="2"/>
        <v>37.8</v>
      </c>
      <c r="H21" s="15" t="s">
        <v>56</v>
      </c>
      <c r="I21" s="14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" customFormat="1" ht="24.75" customHeight="1">
      <c r="A22" s="20" t="s">
        <v>57</v>
      </c>
      <c r="B22" s="13" t="s">
        <v>58</v>
      </c>
      <c r="C22" s="21">
        <v>38</v>
      </c>
      <c r="D22" s="22" t="s">
        <v>55</v>
      </c>
      <c r="E22" s="17">
        <f t="shared" si="0"/>
        <v>26.599999999999998</v>
      </c>
      <c r="F22" s="17"/>
      <c r="G22" s="17">
        <f t="shared" si="2"/>
        <v>26.599999999999998</v>
      </c>
      <c r="H22" s="15" t="s">
        <v>59</v>
      </c>
      <c r="I22" s="14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" customFormat="1" ht="24.75" customHeight="1">
      <c r="A23" s="20" t="s">
        <v>60</v>
      </c>
      <c r="B23" s="13" t="s">
        <v>61</v>
      </c>
      <c r="C23" s="21">
        <v>34</v>
      </c>
      <c r="D23" s="22" t="s">
        <v>55</v>
      </c>
      <c r="E23" s="17">
        <f t="shared" si="0"/>
        <v>23.799999999999997</v>
      </c>
      <c r="F23" s="17"/>
      <c r="G23" s="17">
        <f t="shared" si="2"/>
        <v>23.799999999999997</v>
      </c>
      <c r="H23" s="15" t="s">
        <v>62</v>
      </c>
      <c r="I23" s="14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" customFormat="1" ht="24.75" customHeight="1">
      <c r="A24" s="13" t="s">
        <v>63</v>
      </c>
      <c r="B24" s="13"/>
      <c r="C24" s="13"/>
      <c r="D24" s="13"/>
      <c r="E24" s="13"/>
      <c r="F24" s="13"/>
      <c r="G24" s="13"/>
      <c r="H24" s="13"/>
      <c r="I24" s="13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" customFormat="1" ht="24.75" customHeight="1">
      <c r="A25" s="14" t="s">
        <v>64</v>
      </c>
      <c r="B25" s="15"/>
      <c r="C25" s="23" t="s">
        <v>65</v>
      </c>
      <c r="D25" s="17">
        <v>82.43</v>
      </c>
      <c r="E25" s="17"/>
      <c r="F25" s="17"/>
      <c r="G25" s="17">
        <v>82.43</v>
      </c>
      <c r="H25" s="15" t="s">
        <v>13</v>
      </c>
      <c r="I25" s="14" t="s">
        <v>14</v>
      </c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" customFormat="1" ht="24.75" customHeight="1">
      <c r="A26" s="14" t="s">
        <v>66</v>
      </c>
      <c r="B26" s="15" t="s">
        <v>67</v>
      </c>
      <c r="C26" s="16">
        <v>42</v>
      </c>
      <c r="D26" s="17">
        <v>67.86</v>
      </c>
      <c r="E26" s="17">
        <f>C26*0.7</f>
        <v>29.4</v>
      </c>
      <c r="F26" s="17">
        <f>D26*0.3</f>
        <v>20.358</v>
      </c>
      <c r="G26" s="17">
        <f>E26+F26</f>
        <v>49.757999999999996</v>
      </c>
      <c r="H26" s="15" t="s">
        <v>17</v>
      </c>
      <c r="I26" s="14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" customFormat="1" ht="24.75" customHeight="1">
      <c r="A27" s="13" t="s">
        <v>68</v>
      </c>
      <c r="B27" s="13"/>
      <c r="C27" s="13"/>
      <c r="D27" s="13"/>
      <c r="E27" s="13"/>
      <c r="F27" s="13"/>
      <c r="G27" s="13"/>
      <c r="H27" s="13"/>
      <c r="I27" s="13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" customFormat="1" ht="24.75" customHeight="1">
      <c r="A28" s="14" t="s">
        <v>69</v>
      </c>
      <c r="B28" s="15" t="s">
        <v>70</v>
      </c>
      <c r="C28" s="16">
        <v>54</v>
      </c>
      <c r="D28" s="17">
        <v>70.14</v>
      </c>
      <c r="E28" s="17">
        <f aca="true" t="shared" si="3" ref="E28:E34">C28*0.7</f>
        <v>37.8</v>
      </c>
      <c r="F28" s="17">
        <f aca="true" t="shared" si="4" ref="F28:F34">D28*0.3</f>
        <v>21.041999999999998</v>
      </c>
      <c r="G28" s="17">
        <f aca="true" t="shared" si="5" ref="G28:G34">E28+F28</f>
        <v>58.842</v>
      </c>
      <c r="H28" s="15" t="s">
        <v>13</v>
      </c>
      <c r="I28" s="14" t="s">
        <v>14</v>
      </c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" customFormat="1" ht="24.75" customHeight="1">
      <c r="A29" s="14" t="s">
        <v>71</v>
      </c>
      <c r="B29" s="15" t="s">
        <v>72</v>
      </c>
      <c r="C29" s="16">
        <v>59</v>
      </c>
      <c r="D29" s="17">
        <v>58.14</v>
      </c>
      <c r="E29" s="17">
        <f t="shared" si="3"/>
        <v>41.3</v>
      </c>
      <c r="F29" s="17">
        <f t="shared" si="4"/>
        <v>17.442</v>
      </c>
      <c r="G29" s="17">
        <f t="shared" si="5"/>
        <v>58.742</v>
      </c>
      <c r="H29" s="15" t="s">
        <v>17</v>
      </c>
      <c r="I29" s="14" t="s">
        <v>14</v>
      </c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" customFormat="1" ht="24.75" customHeight="1">
      <c r="A30" s="14" t="s">
        <v>73</v>
      </c>
      <c r="B30" s="15" t="s">
        <v>74</v>
      </c>
      <c r="C30" s="16">
        <v>52</v>
      </c>
      <c r="D30" s="17">
        <v>72.14</v>
      </c>
      <c r="E30" s="17">
        <f t="shared" si="3"/>
        <v>36.4</v>
      </c>
      <c r="F30" s="17">
        <f t="shared" si="4"/>
        <v>21.642</v>
      </c>
      <c r="G30" s="17">
        <f t="shared" si="5"/>
        <v>58.042</v>
      </c>
      <c r="H30" s="15" t="s">
        <v>20</v>
      </c>
      <c r="I30" s="24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1" customFormat="1" ht="24.75" customHeight="1">
      <c r="A31" s="14" t="s">
        <v>75</v>
      </c>
      <c r="B31" s="15" t="s">
        <v>76</v>
      </c>
      <c r="C31" s="16">
        <v>49</v>
      </c>
      <c r="D31" s="17">
        <v>77.29</v>
      </c>
      <c r="E31" s="17">
        <f t="shared" si="3"/>
        <v>34.3</v>
      </c>
      <c r="F31" s="17">
        <f t="shared" si="4"/>
        <v>23.187</v>
      </c>
      <c r="G31" s="17">
        <f t="shared" si="5"/>
        <v>57.486999999999995</v>
      </c>
      <c r="H31" s="15" t="s">
        <v>23</v>
      </c>
      <c r="I31" s="14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1" customFormat="1" ht="24.75" customHeight="1">
      <c r="A32" s="14" t="s">
        <v>77</v>
      </c>
      <c r="B32" s="15" t="s">
        <v>78</v>
      </c>
      <c r="C32" s="16">
        <v>56</v>
      </c>
      <c r="D32" s="17">
        <v>60.86</v>
      </c>
      <c r="E32" s="17">
        <f t="shared" si="3"/>
        <v>39.199999999999996</v>
      </c>
      <c r="F32" s="17">
        <f t="shared" si="4"/>
        <v>18.258</v>
      </c>
      <c r="G32" s="17">
        <f t="shared" si="5"/>
        <v>57.458</v>
      </c>
      <c r="H32" s="15" t="s">
        <v>26</v>
      </c>
      <c r="I32" s="14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1" customFormat="1" ht="24.75" customHeight="1">
      <c r="A33" s="14" t="s">
        <v>79</v>
      </c>
      <c r="B33" s="15" t="s">
        <v>80</v>
      </c>
      <c r="C33" s="16">
        <v>51</v>
      </c>
      <c r="D33" s="17">
        <v>69.71</v>
      </c>
      <c r="E33" s="17">
        <f t="shared" si="3"/>
        <v>35.699999999999996</v>
      </c>
      <c r="F33" s="17">
        <f t="shared" si="4"/>
        <v>20.912999999999997</v>
      </c>
      <c r="G33" s="17">
        <f t="shared" si="5"/>
        <v>56.61299999999999</v>
      </c>
      <c r="H33" s="15" t="s">
        <v>40</v>
      </c>
      <c r="I33" s="14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1" customFormat="1" ht="24.75" customHeight="1">
      <c r="A34" s="14" t="s">
        <v>81</v>
      </c>
      <c r="B34" s="15" t="s">
        <v>82</v>
      </c>
      <c r="C34" s="16">
        <v>49</v>
      </c>
      <c r="D34" s="17">
        <v>62.43</v>
      </c>
      <c r="E34" s="17">
        <f t="shared" si="3"/>
        <v>34.3</v>
      </c>
      <c r="F34" s="17">
        <f t="shared" si="4"/>
        <v>18.729</v>
      </c>
      <c r="G34" s="17">
        <f t="shared" si="5"/>
        <v>53.028999999999996</v>
      </c>
      <c r="H34" s="15" t="s">
        <v>43</v>
      </c>
      <c r="I34" s="1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28" s="2" customFormat="1" ht="24.75" customHeight="1">
      <c r="A35" s="13" t="s">
        <v>83</v>
      </c>
      <c r="B35" s="13"/>
      <c r="C35" s="13"/>
      <c r="D35" s="13"/>
      <c r="E35" s="13"/>
      <c r="F35" s="13"/>
      <c r="G35" s="13"/>
      <c r="H35" s="13"/>
      <c r="I35" s="13"/>
      <c r="J35" s="1"/>
      <c r="HJ35"/>
      <c r="HK35"/>
      <c r="HL35"/>
      <c r="HM35"/>
      <c r="HN35"/>
      <c r="HO35"/>
      <c r="HP35"/>
      <c r="HQ35"/>
      <c r="HR35"/>
      <c r="HS35"/>
      <c r="HT35"/>
    </row>
    <row r="36" spans="1:228" s="2" customFormat="1" ht="24.75" customHeight="1">
      <c r="A36" s="14" t="s">
        <v>84</v>
      </c>
      <c r="B36" s="15" t="s">
        <v>85</v>
      </c>
      <c r="C36" s="16">
        <v>55</v>
      </c>
      <c r="D36" s="17">
        <v>58.86</v>
      </c>
      <c r="E36" s="17">
        <f>C36*0.7</f>
        <v>38.5</v>
      </c>
      <c r="F36" s="17">
        <f>D36*0.3</f>
        <v>17.657999999999998</v>
      </c>
      <c r="G36" s="17">
        <f>E36+F36</f>
        <v>56.158</v>
      </c>
      <c r="H36" s="15" t="s">
        <v>13</v>
      </c>
      <c r="I36" s="14" t="s">
        <v>14</v>
      </c>
      <c r="J36" s="1"/>
      <c r="HJ36"/>
      <c r="HK36"/>
      <c r="HL36"/>
      <c r="HM36"/>
      <c r="HN36"/>
      <c r="HO36"/>
      <c r="HP36"/>
      <c r="HQ36"/>
      <c r="HR36"/>
      <c r="HS36"/>
      <c r="HT36"/>
    </row>
    <row r="37" spans="1:255" s="1" customFormat="1" ht="24.75" customHeight="1">
      <c r="A37" s="13" t="s">
        <v>86</v>
      </c>
      <c r="B37" s="13"/>
      <c r="C37" s="13"/>
      <c r="D37" s="13"/>
      <c r="E37" s="13"/>
      <c r="F37" s="13"/>
      <c r="G37" s="13"/>
      <c r="H37" s="13"/>
      <c r="I37" s="13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1" customFormat="1" ht="24.75" customHeight="1">
      <c r="A38" s="14" t="s">
        <v>87</v>
      </c>
      <c r="B38" s="15" t="s">
        <v>88</v>
      </c>
      <c r="C38" s="16">
        <v>61</v>
      </c>
      <c r="D38" s="17">
        <v>80.29</v>
      </c>
      <c r="E38" s="17">
        <f>C38*0.7</f>
        <v>42.699999999999996</v>
      </c>
      <c r="F38" s="17">
        <f>D38*0.3</f>
        <v>24.087</v>
      </c>
      <c r="G38" s="17">
        <f>E38+F38</f>
        <v>66.78699999999999</v>
      </c>
      <c r="H38" s="15" t="s">
        <v>13</v>
      </c>
      <c r="I38" s="14" t="s">
        <v>14</v>
      </c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9" ht="24.75" customHeight="1">
      <c r="A39" s="20" t="s">
        <v>89</v>
      </c>
      <c r="B39" s="20"/>
      <c r="C39" s="20"/>
      <c r="D39" s="20"/>
      <c r="E39" s="20"/>
      <c r="F39" s="20"/>
      <c r="G39" s="20"/>
      <c r="H39" s="20"/>
      <c r="I39" s="20"/>
    </row>
    <row r="40" spans="1:9" ht="24.75" customHeight="1">
      <c r="A40" s="14" t="s">
        <v>90</v>
      </c>
      <c r="B40" s="15" t="s">
        <v>91</v>
      </c>
      <c r="C40" s="24">
        <v>75</v>
      </c>
      <c r="D40" s="17">
        <v>73.57</v>
      </c>
      <c r="E40" s="17">
        <f>C40*0.7</f>
        <v>52.5</v>
      </c>
      <c r="F40" s="17">
        <f>D40*0.3</f>
        <v>22.070999999999998</v>
      </c>
      <c r="G40" s="17">
        <f>E40+F40</f>
        <v>74.571</v>
      </c>
      <c r="H40" s="24">
        <v>1</v>
      </c>
      <c r="I40" s="14" t="s">
        <v>14</v>
      </c>
    </row>
    <row r="41" spans="1:9" ht="24.75" customHeight="1">
      <c r="A41" s="14" t="s">
        <v>92</v>
      </c>
      <c r="B41" s="15" t="s">
        <v>93</v>
      </c>
      <c r="C41" s="24">
        <v>56</v>
      </c>
      <c r="D41" s="17">
        <v>28.86</v>
      </c>
      <c r="E41" s="17">
        <f>C41*0.7</f>
        <v>39.199999999999996</v>
      </c>
      <c r="F41" s="17">
        <f>D41*0.3</f>
        <v>8.658</v>
      </c>
      <c r="G41" s="17">
        <f>E41+F41</f>
        <v>47.858</v>
      </c>
      <c r="H41" s="24">
        <v>2</v>
      </c>
      <c r="I41" s="14"/>
    </row>
    <row r="42" spans="1:9" ht="24.75" customHeight="1">
      <c r="A42" s="14" t="s">
        <v>94</v>
      </c>
      <c r="B42" s="15" t="s">
        <v>95</v>
      </c>
      <c r="C42" s="24">
        <v>53</v>
      </c>
      <c r="D42" s="17" t="s">
        <v>55</v>
      </c>
      <c r="E42" s="17">
        <f>C42*0.7</f>
        <v>37.099999999999994</v>
      </c>
      <c r="F42" s="17"/>
      <c r="G42" s="17">
        <f>E42+F42</f>
        <v>37.099999999999994</v>
      </c>
      <c r="H42" s="24">
        <v>3</v>
      </c>
      <c r="I42" s="14"/>
    </row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17">
    <mergeCell ref="A1:I1"/>
    <mergeCell ref="A4:I4"/>
    <mergeCell ref="A10:I10"/>
    <mergeCell ref="A24:I24"/>
    <mergeCell ref="A27:I27"/>
    <mergeCell ref="A35:I35"/>
    <mergeCell ref="A37:I37"/>
    <mergeCell ref="A39:I39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9" right="0.35" top="0.63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2016-09-23T05:21:45Z</cp:lastPrinted>
  <dcterms:created xsi:type="dcterms:W3CDTF">2015-10-09T00:22:30Z</dcterms:created>
  <dcterms:modified xsi:type="dcterms:W3CDTF">2017-10-19T08:30:47Z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