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16" firstSheet="15" activeTab="18"/>
  </bookViews>
  <sheets>
    <sheet name="6301703-动车组维护、车辆检修、大型机械操作和维修等" sheetId="1" r:id="rId1"/>
    <sheet name="6301704-信号、通信设备检修等生产操作技能岗位" sheetId="2" r:id="rId2"/>
    <sheet name="6301705-牵引供电、接触网送变电、车辆供电检修等" sheetId="3" r:id="rId3"/>
    <sheet name="6301706-工务线桥隧维修、工程概预算等生产操作技能岗位" sheetId="4" r:id="rId4"/>
    <sheet name="6301707-行车组织、调车作业、货运组织等生产操作技能岗位" sheetId="5" r:id="rId5"/>
    <sheet name="6301708-计算机网络维护、软件开发、安全防护等岗位" sheetId="6" r:id="rId6"/>
    <sheet name="6301709-财务、会计、税收等岗位" sheetId="7" r:id="rId7"/>
    <sheet name="6301710-公文写作、新闻宣传等岗位" sheetId="8" r:id="rId8"/>
    <sheet name="6301711-人力资源管理、劳动保障等岗位" sheetId="9" r:id="rId9"/>
    <sheet name="6301712-企业行政事务管理、信息管理等岗位" sheetId="10" r:id="rId10"/>
    <sheet name="6301713-客货营销岗位" sheetId="11" r:id="rId11"/>
    <sheet name="6301714-安全、消防管理岗位" sheetId="12" r:id="rId12"/>
    <sheet name="6301715-法律事务、教育培训等岗位" sheetId="13" r:id="rId13"/>
    <sheet name="6301716-旅客运输窗口单位播音、翻译等操作技能岗位" sheetId="14" r:id="rId14"/>
    <sheet name="6301717-客运（旅游列车）乘务操作技能岗位" sheetId="15" r:id="rId15"/>
    <sheet name="6301718-旅游业务经营拓展岗位" sheetId="16" r:id="rId16"/>
    <sheet name="6301719-酒店业务经营拓展岗位" sheetId="17" r:id="rId17"/>
    <sheet name="6301720-高海拔地区疾病预防和卫生检疫等岗位" sheetId="18" r:id="rId18"/>
    <sheet name="6301721-客运组织生产操作技能岗位" sheetId="19" r:id="rId19"/>
  </sheets>
  <definedNames/>
  <calcPr fullCalcOnLoad="1"/>
</workbook>
</file>

<file path=xl/sharedStrings.xml><?xml version="1.0" encoding="utf-8"?>
<sst xmlns="http://schemas.openxmlformats.org/spreadsheetml/2006/main" count="2008" uniqueCount="774">
  <si>
    <t>赵媛</t>
  </si>
  <si>
    <t>0000000000010404929</t>
  </si>
  <si>
    <t>闫蕊</t>
  </si>
  <si>
    <t>0000000000010405001</t>
  </si>
  <si>
    <t>秦方剑</t>
  </si>
  <si>
    <t>0000000000010405008</t>
  </si>
  <si>
    <t>姚力文</t>
  </si>
  <si>
    <t>0000000000010405013</t>
  </si>
  <si>
    <t>程芳宇</t>
  </si>
  <si>
    <t>0000000000010405016</t>
  </si>
  <si>
    <t>宋传浩</t>
  </si>
  <si>
    <t>0000000000010405019</t>
  </si>
  <si>
    <t>马婷</t>
  </si>
  <si>
    <t>韩亚琦</t>
  </si>
  <si>
    <t>0000000000010402217</t>
  </si>
  <si>
    <t>王多斌</t>
  </si>
  <si>
    <t>0000000000010402303</t>
  </si>
  <si>
    <t>松延年</t>
  </si>
  <si>
    <t>0000000000010402306</t>
  </si>
  <si>
    <t>赵峰</t>
  </si>
  <si>
    <t>0000000000010402404</t>
  </si>
  <si>
    <t>李延昭</t>
  </si>
  <si>
    <t>0000000000010402409</t>
  </si>
  <si>
    <t>张琳</t>
  </si>
  <si>
    <t>0000000000010402411</t>
  </si>
  <si>
    <t>刘斌</t>
  </si>
  <si>
    <t>0000000000010402413</t>
  </si>
  <si>
    <t>孙金浩</t>
  </si>
  <si>
    <t>0000000000010402512</t>
  </si>
  <si>
    <t>田发苗</t>
  </si>
  <si>
    <t>0000000000010402515</t>
  </si>
  <si>
    <t>张宝莹</t>
  </si>
  <si>
    <t>0000000000010402522</t>
  </si>
  <si>
    <t>陈颖</t>
  </si>
  <si>
    <t>0000000000010402530</t>
  </si>
  <si>
    <t>张鹏</t>
  </si>
  <si>
    <t>6301709-财务、会计、税收等岗位</t>
  </si>
  <si>
    <t>考一科（本科）</t>
  </si>
  <si>
    <t>综合知识</t>
  </si>
  <si>
    <t>6301708-计算机网络维护、软件开发、安全防护等岗位</t>
  </si>
  <si>
    <t>6301703-动车组维护、车辆检修、大型机械操作和维修等生产操作技能岗位</t>
  </si>
  <si>
    <t>李彬</t>
  </si>
  <si>
    <t>0000000000010400104</t>
  </si>
  <si>
    <t>6301710-公文写作、新闻宣传等岗位</t>
  </si>
  <si>
    <t>赵澍峰</t>
  </si>
  <si>
    <t>6301705-牵引供电、接触网送变电、车辆供电检修等生产操作技能岗位</t>
  </si>
  <si>
    <t>0000000000010400107</t>
  </si>
  <si>
    <t>6301711-人力资源管理、劳动保障等岗位</t>
  </si>
  <si>
    <t>唐永伟</t>
  </si>
  <si>
    <t>6301706-工务线桥隧维修、工程概预算等生产操作技能岗位</t>
  </si>
  <si>
    <t>0000000000010400110</t>
  </si>
  <si>
    <t>6301721-客运组织生产操作技能岗位</t>
  </si>
  <si>
    <t>6301715-法律事务、教育培训等岗位</t>
  </si>
  <si>
    <t>6301713-客货营销岗位</t>
  </si>
  <si>
    <t>6301717-客运（旅游列车）乘务操作技能岗位</t>
  </si>
  <si>
    <t>张元瑛</t>
  </si>
  <si>
    <t>0000000000010400120</t>
  </si>
  <si>
    <t>路用良</t>
  </si>
  <si>
    <t>0000000000010400121</t>
  </si>
  <si>
    <t>6301712-企业行政事务管理、信息管理等岗位</t>
  </si>
  <si>
    <t>6301716-旅客运输窗口单位播音、翻译等操作技能岗位</t>
  </si>
  <si>
    <t>6301704-信号、通信设备检修等生产操作技能岗位</t>
  </si>
  <si>
    <t>徐朝扬</t>
  </si>
  <si>
    <t>0000000000010402819</t>
  </si>
  <si>
    <t>陈琨</t>
  </si>
  <si>
    <t>0000000000010402821</t>
  </si>
  <si>
    <t>王兴发</t>
  </si>
  <si>
    <t>0000000000010402826</t>
  </si>
  <si>
    <t>马明</t>
  </si>
  <si>
    <t>哈丽荣</t>
  </si>
  <si>
    <t>0000000000010403004</t>
  </si>
  <si>
    <t>刘梅杰</t>
  </si>
  <si>
    <t>0000000000010403017</t>
  </si>
  <si>
    <t>6301707-行车组织、调车作业、货运组织等生产操作技能岗位</t>
  </si>
  <si>
    <t>杨发辉</t>
  </si>
  <si>
    <t>0000000000010400305</t>
  </si>
  <si>
    <t>王晶晶</t>
  </si>
  <si>
    <t>唐璟辉</t>
  </si>
  <si>
    <t>0000000000010400319</t>
  </si>
  <si>
    <t>何刚</t>
  </si>
  <si>
    <t>0000000000010400321</t>
  </si>
  <si>
    <t>6301720-高海拔地区疾病预防和卫生检疫等岗位</t>
  </si>
  <si>
    <t>赵海明</t>
  </si>
  <si>
    <t>0000000000010400415</t>
  </si>
  <si>
    <t>6301718-旅游业务经营拓展岗位</t>
  </si>
  <si>
    <t>黄国金</t>
  </si>
  <si>
    <t>0000000000010400428</t>
  </si>
  <si>
    <t>徐金善</t>
  </si>
  <si>
    <t>0000000000010403318</t>
  </si>
  <si>
    <t>刘志澜</t>
  </si>
  <si>
    <t>0000000000010403415</t>
  </si>
  <si>
    <t>冀元元</t>
  </si>
  <si>
    <t>0000000000010403424</t>
  </si>
  <si>
    <t>高文海</t>
  </si>
  <si>
    <t>0000000000010403425</t>
  </si>
  <si>
    <t>孟作鹏</t>
  </si>
  <si>
    <t>0000000000010403507</t>
  </si>
  <si>
    <t>汪发全</t>
  </si>
  <si>
    <t>0000000000010403515</t>
  </si>
  <si>
    <t>王璐</t>
  </si>
  <si>
    <t>0000000000010400502</t>
  </si>
  <si>
    <t>李艳昱</t>
  </si>
  <si>
    <t>0000000000010400507</t>
  </si>
  <si>
    <t>马志国</t>
  </si>
  <si>
    <t>0000000000010400508</t>
  </si>
  <si>
    <t>樊有靖</t>
  </si>
  <si>
    <t>0000000000010400510</t>
  </si>
  <si>
    <t>赵凯</t>
  </si>
  <si>
    <t>0000000000010400513</t>
  </si>
  <si>
    <t>梁晓鹏</t>
  </si>
  <si>
    <t>0000000000010400602</t>
  </si>
  <si>
    <t>靳学东</t>
  </si>
  <si>
    <t>0000000000010400604</t>
  </si>
  <si>
    <t>吴忠升</t>
  </si>
  <si>
    <t>0000000000010400606</t>
  </si>
  <si>
    <t>葛发录</t>
  </si>
  <si>
    <t>0000000000010400615</t>
  </si>
  <si>
    <t>谢锦荣</t>
  </si>
  <si>
    <t>0000000000010400616</t>
  </si>
  <si>
    <t>李生燕</t>
  </si>
  <si>
    <t>骆亚楠</t>
  </si>
  <si>
    <t>0000000000010400630</t>
  </si>
  <si>
    <t>李慧萍</t>
  </si>
  <si>
    <t>0000000000010400706</t>
  </si>
  <si>
    <t>马索飞英</t>
  </si>
  <si>
    <t>0000000000010400711</t>
  </si>
  <si>
    <t>申慧芳</t>
  </si>
  <si>
    <t>0000000000010400726</t>
  </si>
  <si>
    <t>靳娜</t>
  </si>
  <si>
    <t>0000000000010400815</t>
  </si>
  <si>
    <t>后建刚</t>
  </si>
  <si>
    <t>0000000000010400821</t>
  </si>
  <si>
    <t>高金印</t>
  </si>
  <si>
    <t>0000000000010400827</t>
  </si>
  <si>
    <t>牛恬</t>
  </si>
  <si>
    <t>0000000000010400829</t>
  </si>
  <si>
    <t>沈子琪</t>
  </si>
  <si>
    <t>0000000000010400901</t>
  </si>
  <si>
    <t>马芮</t>
  </si>
  <si>
    <t>0000000000010400904</t>
  </si>
  <si>
    <t>齐国梁</t>
  </si>
  <si>
    <t>0000000000010401004</t>
  </si>
  <si>
    <t>赵有忠</t>
  </si>
  <si>
    <t>0000000000010401005</t>
  </si>
  <si>
    <t>王靖鑫</t>
  </si>
  <si>
    <t>0000000000010401011</t>
  </si>
  <si>
    <t>张斌斌</t>
  </si>
  <si>
    <t>0000000000010401025</t>
  </si>
  <si>
    <t>陈尚娟</t>
  </si>
  <si>
    <t>0000000000010401027</t>
  </si>
  <si>
    <t>高明双</t>
  </si>
  <si>
    <t>0000000000010401203</t>
  </si>
  <si>
    <t>李一德</t>
  </si>
  <si>
    <t>0000000000010401302</t>
  </si>
  <si>
    <t>李雪栋</t>
  </si>
  <si>
    <t>0000000000010401305</t>
  </si>
  <si>
    <t>胡发强</t>
  </si>
  <si>
    <t>0000000000010401306</t>
  </si>
  <si>
    <t>张承鹏</t>
  </si>
  <si>
    <t>0000000000010401525</t>
  </si>
  <si>
    <t>李彤</t>
  </si>
  <si>
    <t>0000000000010401526</t>
  </si>
  <si>
    <t>范成忠</t>
  </si>
  <si>
    <t>0000000000010401527</t>
  </si>
  <si>
    <t>王浩林</t>
  </si>
  <si>
    <t>0000000000010401603</t>
  </si>
  <si>
    <t>谢文杰</t>
  </si>
  <si>
    <t>0000000000010401609</t>
  </si>
  <si>
    <t>袁永盛</t>
  </si>
  <si>
    <t>0000000000010401612</t>
  </si>
  <si>
    <t>陈文翔</t>
  </si>
  <si>
    <t>0000000000010401702</t>
  </si>
  <si>
    <t>张宏梁</t>
  </si>
  <si>
    <t>0000000000010401718</t>
  </si>
  <si>
    <t>李宗昌</t>
  </si>
  <si>
    <t>0000000000010401721</t>
  </si>
  <si>
    <t>徐佳辰</t>
  </si>
  <si>
    <t>0000000000010402004</t>
  </si>
  <si>
    <t>冯曌斌</t>
  </si>
  <si>
    <t>0000000000010402006</t>
  </si>
  <si>
    <t>林嘉</t>
  </si>
  <si>
    <t>0000000000010402008</t>
  </si>
  <si>
    <t>康志鹏</t>
  </si>
  <si>
    <t>0000000000010402011</t>
  </si>
  <si>
    <t>蒋晓霞</t>
  </si>
  <si>
    <t>0000000000010402023</t>
  </si>
  <si>
    <t>周双录</t>
  </si>
  <si>
    <t>0000000000010402028</t>
  </si>
  <si>
    <t>杨璐</t>
  </si>
  <si>
    <t>0000000000010402123</t>
  </si>
  <si>
    <t>陈龙</t>
  </si>
  <si>
    <t>0000000000010404207</t>
  </si>
  <si>
    <t>0000000000010404305</t>
  </si>
  <si>
    <t>尹馨怡</t>
  </si>
  <si>
    <t>0000000000010404307</t>
  </si>
  <si>
    <t>李欣</t>
  </si>
  <si>
    <t>0000000000010507015</t>
  </si>
  <si>
    <t>郭慧</t>
  </si>
  <si>
    <t>0000000000010507028</t>
  </si>
  <si>
    <t>张乃琪</t>
  </si>
  <si>
    <t>0000000000010507101</t>
  </si>
  <si>
    <t>黄靖</t>
  </si>
  <si>
    <t>0000000000010507105</t>
  </si>
  <si>
    <t>蒋文超</t>
  </si>
  <si>
    <t>0000000000010507108</t>
  </si>
  <si>
    <t>韩亚兴</t>
  </si>
  <si>
    <t>0000000000010507112</t>
  </si>
  <si>
    <t>张文龙</t>
  </si>
  <si>
    <t>0000000000010507117</t>
  </si>
  <si>
    <t>陈璟</t>
  </si>
  <si>
    <t>0000000000010507201</t>
  </si>
  <si>
    <t>0000000000010507211</t>
  </si>
  <si>
    <t>靳然</t>
  </si>
  <si>
    <t>0000000000010507220</t>
  </si>
  <si>
    <t>康锦程</t>
  </si>
  <si>
    <t>0000000000010507221</t>
  </si>
  <si>
    <t>李文嘉</t>
  </si>
  <si>
    <t>0000000000010404607</t>
  </si>
  <si>
    <t>马雅瑞</t>
  </si>
  <si>
    <t>0000000000010404608</t>
  </si>
  <si>
    <t>刘玲</t>
  </si>
  <si>
    <t>0000000000010404616</t>
  </si>
  <si>
    <t>王娟</t>
  </si>
  <si>
    <t>0000000000010404626</t>
  </si>
  <si>
    <t>罗剑</t>
  </si>
  <si>
    <t>0000000000010404628</t>
  </si>
  <si>
    <t>张贵</t>
  </si>
  <si>
    <t>0000000000010404630</t>
  </si>
  <si>
    <t>杨杰</t>
  </si>
  <si>
    <t>0000000000010404703</t>
  </si>
  <si>
    <t>程玉梅</t>
  </si>
  <si>
    <t>0000000000010404708</t>
  </si>
  <si>
    <t>冯建宏</t>
  </si>
  <si>
    <t>0000000000010404722</t>
  </si>
  <si>
    <t>徐锦莲</t>
  </si>
  <si>
    <t>0000000000010404725</t>
  </si>
  <si>
    <t>白贺平</t>
  </si>
  <si>
    <t>0000000000010404803</t>
  </si>
  <si>
    <t>苗露</t>
  </si>
  <si>
    <t>0000000000010404809</t>
  </si>
  <si>
    <t>李金波</t>
  </si>
  <si>
    <t>0000000000010507528</t>
  </si>
  <si>
    <t>曲晨龙</t>
  </si>
  <si>
    <t>0000000000010507612</t>
  </si>
  <si>
    <t>张颖达</t>
  </si>
  <si>
    <t>0000000000010507616</t>
  </si>
  <si>
    <t>田野</t>
  </si>
  <si>
    <t>0000000000010507619</t>
  </si>
  <si>
    <t>马宝祥</t>
  </si>
  <si>
    <t>0000000000010405113</t>
  </si>
  <si>
    <t>穆璐璐</t>
  </si>
  <si>
    <t>0000000000010405129</t>
  </si>
  <si>
    <t>徐辉</t>
  </si>
  <si>
    <t>0000000000010405219</t>
  </si>
  <si>
    <t>6301719-酒店业务经营拓展岗位</t>
  </si>
  <si>
    <t>张成玲</t>
  </si>
  <si>
    <t>0000000000010405302</t>
  </si>
  <si>
    <t>祁辉世</t>
  </si>
  <si>
    <t>0000000000010405303</t>
  </si>
  <si>
    <t>陈赓</t>
  </si>
  <si>
    <t>0000000000010405311</t>
  </si>
  <si>
    <t>刘思含</t>
  </si>
  <si>
    <t>0000000000010405318</t>
  </si>
  <si>
    <t>韩玮</t>
  </si>
  <si>
    <t>0000000000010405320</t>
  </si>
  <si>
    <t>王天则</t>
  </si>
  <si>
    <t>0000000000010405403</t>
  </si>
  <si>
    <t>种娟娟</t>
  </si>
  <si>
    <t>0000000000010405409</t>
  </si>
  <si>
    <t>张芮</t>
  </si>
  <si>
    <t>0000000000010405429</t>
  </si>
  <si>
    <t>0000000000010402610</t>
  </si>
  <si>
    <t>祁财</t>
  </si>
  <si>
    <t>0000000000010402618</t>
  </si>
  <si>
    <t>赵娜</t>
  </si>
  <si>
    <t>0000000000010402707</t>
  </si>
  <si>
    <t>张有鹏</t>
  </si>
  <si>
    <t>0000000000010402719</t>
  </si>
  <si>
    <t>王亚茹</t>
  </si>
  <si>
    <t>0000000000010402720</t>
  </si>
  <si>
    <t>吕向颖</t>
  </si>
  <si>
    <t>0000000000010402723</t>
  </si>
  <si>
    <t>王栋</t>
  </si>
  <si>
    <t>杨静</t>
  </si>
  <si>
    <t>0000000000010402809</t>
  </si>
  <si>
    <t>王辰婷</t>
  </si>
  <si>
    <t>0000000000010402810</t>
  </si>
  <si>
    <t>李鑫</t>
  </si>
  <si>
    <t>0000000000010402812</t>
  </si>
  <si>
    <t>雷文军</t>
  </si>
  <si>
    <t>0000000000010402815</t>
  </si>
  <si>
    <t>马佳昱</t>
  </si>
  <si>
    <t>0000000000010505720</t>
  </si>
  <si>
    <t>苟旻贤</t>
  </si>
  <si>
    <t>0000000000010505811</t>
  </si>
  <si>
    <t>赵海生</t>
  </si>
  <si>
    <t>0000000000010505822</t>
  </si>
  <si>
    <t>0000000000010505901</t>
  </si>
  <si>
    <t>马小晶</t>
  </si>
  <si>
    <t>0000000000010403205</t>
  </si>
  <si>
    <t>贺精通</t>
  </si>
  <si>
    <t>0000000000010403220</t>
  </si>
  <si>
    <t>冶福海</t>
  </si>
  <si>
    <t>0000000000010403229</t>
  </si>
  <si>
    <t>杨强强</t>
  </si>
  <si>
    <t>0000000000010506212</t>
  </si>
  <si>
    <t>郑晓琳</t>
  </si>
  <si>
    <t>0000000000010403602</t>
  </si>
  <si>
    <t>杨建帅</t>
  </si>
  <si>
    <t>0000000000010403611</t>
  </si>
  <si>
    <t>齐晓婷</t>
  </si>
  <si>
    <t>0000000000010403718</t>
  </si>
  <si>
    <t>刘文涛</t>
  </si>
  <si>
    <t>0000000000010403723</t>
  </si>
  <si>
    <t>张学文</t>
  </si>
  <si>
    <t>赵艳清</t>
  </si>
  <si>
    <t>0000000000010403805</t>
  </si>
  <si>
    <t>李林龙</t>
  </si>
  <si>
    <t>0000000000010403812</t>
  </si>
  <si>
    <t>马国祥</t>
  </si>
  <si>
    <t>李国艳</t>
  </si>
  <si>
    <t>0000000000010403821</t>
  </si>
  <si>
    <t>0000000000010403824</t>
  </si>
  <si>
    <t>李文宏</t>
  </si>
  <si>
    <t>0000000000010403905</t>
  </si>
  <si>
    <t>黄生慧</t>
  </si>
  <si>
    <t>0000000000010403919</t>
  </si>
  <si>
    <t>权昕</t>
  </si>
  <si>
    <t>0000000000010403922</t>
  </si>
  <si>
    <t>董磊</t>
  </si>
  <si>
    <t>0000000000010403923</t>
  </si>
  <si>
    <t>王郁昌</t>
  </si>
  <si>
    <t>0000000000010404012</t>
  </si>
  <si>
    <t>朱昱铭</t>
  </si>
  <si>
    <t>0000000000010404014</t>
  </si>
  <si>
    <t>李云光</t>
  </si>
  <si>
    <t>0000000000010404016</t>
  </si>
  <si>
    <t>崔正滨</t>
  </si>
  <si>
    <t>0000000000010404018</t>
  </si>
  <si>
    <t>王东</t>
  </si>
  <si>
    <t>0000000000010401318</t>
  </si>
  <si>
    <t>6301714-安全、消防管理岗位</t>
  </si>
  <si>
    <t>孟海红</t>
  </si>
  <si>
    <t>0000000000010401401</t>
  </si>
  <si>
    <t>明霏</t>
  </si>
  <si>
    <t>0000000000010401419</t>
  </si>
  <si>
    <t>范程忠</t>
  </si>
  <si>
    <t>0000000000010401511</t>
  </si>
  <si>
    <t>李得发</t>
  </si>
  <si>
    <t>0000000000010404316</t>
  </si>
  <si>
    <t>张瑜珊</t>
  </si>
  <si>
    <t>0000000000010404404</t>
  </si>
  <si>
    <t>罗彩虹</t>
  </si>
  <si>
    <t>0000000000010404412</t>
  </si>
  <si>
    <t>祁国庆</t>
  </si>
  <si>
    <t>0000000000010404422</t>
  </si>
  <si>
    <t>马海鑫</t>
  </si>
  <si>
    <t>0000000000010404427</t>
  </si>
  <si>
    <t>寇小东</t>
  </si>
  <si>
    <t>0000000000010404506</t>
  </si>
  <si>
    <t>贺飞宇</t>
  </si>
  <si>
    <t>0000000000010404512</t>
  </si>
  <si>
    <t>刘有财</t>
  </si>
  <si>
    <t>0000000000010404527</t>
  </si>
  <si>
    <t>高春超</t>
  </si>
  <si>
    <t>0000000000010401728</t>
  </si>
  <si>
    <t>马晓阳</t>
  </si>
  <si>
    <t>0000000000010401802</t>
  </si>
  <si>
    <t>姜飞</t>
  </si>
  <si>
    <t>0000000000010401815</t>
  </si>
  <si>
    <t>孙璐</t>
  </si>
  <si>
    <t>0000000000010401818</t>
  </si>
  <si>
    <t>王玉娇</t>
  </si>
  <si>
    <t>0000000000010401903</t>
  </si>
  <si>
    <t>周发源</t>
  </si>
  <si>
    <t>0000000000010401911</t>
  </si>
  <si>
    <t>方银浩</t>
  </si>
  <si>
    <t>0000000000010401914</t>
  </si>
  <si>
    <t>刘洋</t>
  </si>
  <si>
    <t>孙月龙</t>
  </si>
  <si>
    <t>0000000000010401929</t>
  </si>
  <si>
    <t>李芳</t>
  </si>
  <si>
    <t>0000000000010401930</t>
  </si>
  <si>
    <t>王炳国</t>
  </si>
  <si>
    <t>0000000000010404815</t>
  </si>
  <si>
    <t>刘兴海</t>
  </si>
  <si>
    <t>0000000000010508720</t>
  </si>
  <si>
    <t>祁璐雯</t>
  </si>
  <si>
    <t>0000000000010508721</t>
  </si>
  <si>
    <t>汪海洋</t>
  </si>
  <si>
    <t>0000000000010511401</t>
  </si>
  <si>
    <t>李恩泽</t>
  </si>
  <si>
    <t>0000000000010511405</t>
  </si>
  <si>
    <t>黄兆阳</t>
  </si>
  <si>
    <t>0000000000010511409</t>
  </si>
  <si>
    <t>李宝霞</t>
  </si>
  <si>
    <t>0000000000010511410</t>
  </si>
  <si>
    <t>叶凡</t>
  </si>
  <si>
    <t>0000000000010511503</t>
  </si>
  <si>
    <t>伊其明</t>
  </si>
  <si>
    <t>0000000000010511505</t>
  </si>
  <si>
    <t>仙子童</t>
  </si>
  <si>
    <t>0000000000010511510</t>
  </si>
  <si>
    <t>刘汉元</t>
  </si>
  <si>
    <t>0000000000010511511</t>
  </si>
  <si>
    <t>姚伟</t>
  </si>
  <si>
    <t>0000000000010511513</t>
  </si>
  <si>
    <t>李志昊</t>
  </si>
  <si>
    <t>0000000000010511521</t>
  </si>
  <si>
    <t>赵玉斌</t>
  </si>
  <si>
    <t>0000000000010511526</t>
  </si>
  <si>
    <t>黄贤英</t>
  </si>
  <si>
    <t>0000000000010511530</t>
  </si>
  <si>
    <t>张重阳</t>
  </si>
  <si>
    <t>0000000000010509010</t>
  </si>
  <si>
    <t>晁阳</t>
  </si>
  <si>
    <t>0000000000010509015</t>
  </si>
  <si>
    <t>马恩博</t>
  </si>
  <si>
    <t>0000000000010509017</t>
  </si>
  <si>
    <t>刘琪</t>
  </si>
  <si>
    <t>0000000000010509026</t>
  </si>
  <si>
    <t>李果丽</t>
  </si>
  <si>
    <t>0000000000010509110</t>
  </si>
  <si>
    <t>谢强强</t>
  </si>
  <si>
    <t>0000000000010509115</t>
  </si>
  <si>
    <t>成峰峰</t>
  </si>
  <si>
    <t>0000000000010509120</t>
  </si>
  <si>
    <t>李启军</t>
  </si>
  <si>
    <t>0000000000010509330</t>
  </si>
  <si>
    <t>李志军</t>
  </si>
  <si>
    <t>0000000000010509406</t>
  </si>
  <si>
    <t>焦会忠</t>
  </si>
  <si>
    <t>0000000000010506812</t>
  </si>
  <si>
    <t>0000000000010506816</t>
  </si>
  <si>
    <t>马俊芳</t>
  </si>
  <si>
    <t>0000000000010506822</t>
  </si>
  <si>
    <t>马兰</t>
  </si>
  <si>
    <t>0000000000010506829</t>
  </si>
  <si>
    <t>马福明</t>
  </si>
  <si>
    <t>0000000000010506924</t>
  </si>
  <si>
    <t>薛婷玲</t>
  </si>
  <si>
    <t>0000000000010507008</t>
  </si>
  <si>
    <t>赵文安</t>
  </si>
  <si>
    <t>0000000000010509619</t>
  </si>
  <si>
    <t>孙雅楠</t>
  </si>
  <si>
    <t>0000000000010509719</t>
  </si>
  <si>
    <t>宋大成</t>
  </si>
  <si>
    <t>0000000000010509818</t>
  </si>
  <si>
    <t>李爽</t>
  </si>
  <si>
    <t>0000000000010507223</t>
  </si>
  <si>
    <t>屈春芳</t>
  </si>
  <si>
    <t>0000000000010507330</t>
  </si>
  <si>
    <t>寇嘉祥</t>
  </si>
  <si>
    <t>0000000000010507419</t>
  </si>
  <si>
    <t>林山宝</t>
  </si>
  <si>
    <t>0000000000010507422</t>
  </si>
  <si>
    <t>成智军</t>
  </si>
  <si>
    <t>0000000000010510106</t>
  </si>
  <si>
    <t>李文斌</t>
  </si>
  <si>
    <t>0000000000010510124</t>
  </si>
  <si>
    <t>童岩</t>
  </si>
  <si>
    <t>0000000000010510201</t>
  </si>
  <si>
    <t>吴忠业</t>
  </si>
  <si>
    <t>0000000000010510207</t>
  </si>
  <si>
    <t>李京</t>
  </si>
  <si>
    <t>0000000000010507709</t>
  </si>
  <si>
    <t>高菡</t>
  </si>
  <si>
    <t>0000000000010507718</t>
  </si>
  <si>
    <t>0000000000010507724</t>
  </si>
  <si>
    <t>闫莉</t>
  </si>
  <si>
    <t>0000000000010507808</t>
  </si>
  <si>
    <t>马存睿</t>
  </si>
  <si>
    <t>0000000000010507820</t>
  </si>
  <si>
    <t>郭军军</t>
  </si>
  <si>
    <t>0000000000010507824</t>
  </si>
  <si>
    <t>岳小强</t>
  </si>
  <si>
    <t>0000000000010507912</t>
  </si>
  <si>
    <t>张文静</t>
  </si>
  <si>
    <t>0000000000010507917</t>
  </si>
  <si>
    <t>党建伟</t>
  </si>
  <si>
    <t>0000000000010507925</t>
  </si>
  <si>
    <t>于旭文</t>
  </si>
  <si>
    <t>0000000000010508021</t>
  </si>
  <si>
    <t>李斐</t>
  </si>
  <si>
    <t>0000000000010405508</t>
  </si>
  <si>
    <t>雒开晟</t>
  </si>
  <si>
    <t>0000000000010405510</t>
  </si>
  <si>
    <t>张泽宇</t>
  </si>
  <si>
    <t>0000000000010405515</t>
  </si>
  <si>
    <t>白永琴</t>
  </si>
  <si>
    <t>0000000000010505610</t>
  </si>
  <si>
    <t>赵越昌</t>
  </si>
  <si>
    <t>0000000000010505614</t>
  </si>
  <si>
    <t>曹俊</t>
  </si>
  <si>
    <t>0000000000010505625</t>
  </si>
  <si>
    <t>0000000000010505628</t>
  </si>
  <si>
    <t>贾柯</t>
  </si>
  <si>
    <t>0000000000010508324</t>
  </si>
  <si>
    <t>杨启春</t>
  </si>
  <si>
    <t>0000000000010508325</t>
  </si>
  <si>
    <t>张蓓</t>
  </si>
  <si>
    <t>0000000000010508413</t>
  </si>
  <si>
    <t>0000000000010508420</t>
  </si>
  <si>
    <t>应凯业</t>
  </si>
  <si>
    <t>0000000000010508510</t>
  </si>
  <si>
    <t>李楠楠</t>
  </si>
  <si>
    <t>0000000000010508516</t>
  </si>
  <si>
    <t>柴守成</t>
  </si>
  <si>
    <t>0000000000010508521</t>
  </si>
  <si>
    <t>马生瑶</t>
  </si>
  <si>
    <t>0000000000010506013</t>
  </si>
  <si>
    <t>杨扬</t>
  </si>
  <si>
    <t>0000000000010506105</t>
  </si>
  <si>
    <t>陈凯文</t>
  </si>
  <si>
    <t>0000000000010506117</t>
  </si>
  <si>
    <t>曹延鹏</t>
  </si>
  <si>
    <t>0000000000010506118</t>
  </si>
  <si>
    <t>朱琳</t>
  </si>
  <si>
    <t>0000000000010506120</t>
  </si>
  <si>
    <t>杨郁欣</t>
  </si>
  <si>
    <t>0000000000010506121</t>
  </si>
  <si>
    <t>马世贤</t>
  </si>
  <si>
    <t>0000000000010506126</t>
  </si>
  <si>
    <t>张飞</t>
  </si>
  <si>
    <t>0000000000010508730</t>
  </si>
  <si>
    <t>祁鑫</t>
  </si>
  <si>
    <t>0000000000010508806</t>
  </si>
  <si>
    <t>彭齐祥</t>
  </si>
  <si>
    <t>0000000000010508810</t>
  </si>
  <si>
    <t>蒲明魁</t>
  </si>
  <si>
    <t>0000000000010508814</t>
  </si>
  <si>
    <t>姚博鹏</t>
  </si>
  <si>
    <t>0000000000010508825</t>
  </si>
  <si>
    <t>岳远清</t>
  </si>
  <si>
    <t>0000000000010508901</t>
  </si>
  <si>
    <t>何世明</t>
  </si>
  <si>
    <t>0000000000010508905</t>
  </si>
  <si>
    <t>马卫强</t>
  </si>
  <si>
    <t>0000000000010506410</t>
  </si>
  <si>
    <t>林佳平</t>
  </si>
  <si>
    <t>0000000000010506414</t>
  </si>
  <si>
    <t>陈红霞</t>
  </si>
  <si>
    <t>0000000000010506505</t>
  </si>
  <si>
    <t>郭磊</t>
  </si>
  <si>
    <t>0000000000010506508</t>
  </si>
  <si>
    <t>马青明</t>
  </si>
  <si>
    <t>0000000000010506602</t>
  </si>
  <si>
    <t>马中平</t>
  </si>
  <si>
    <t>0000000000010506610</t>
  </si>
  <si>
    <t>齐梓惠</t>
  </si>
  <si>
    <t>张景昱</t>
  </si>
  <si>
    <t>0000000000010506707</t>
  </si>
  <si>
    <t>边燕山</t>
  </si>
  <si>
    <t>0000000000010506710</t>
  </si>
  <si>
    <t>张恒升</t>
  </si>
  <si>
    <t>0000000000010404027</t>
  </si>
  <si>
    <t>韩玉龙</t>
  </si>
  <si>
    <t>0000000000010404029</t>
  </si>
  <si>
    <t>汪正义</t>
  </si>
  <si>
    <t>0000000000010404120</t>
  </si>
  <si>
    <t>冉忠国</t>
  </si>
  <si>
    <t>0000000000010404122</t>
  </si>
  <si>
    <t>吕璇</t>
  </si>
  <si>
    <t>0000000000010404128</t>
  </si>
  <si>
    <t>肖华元</t>
  </si>
  <si>
    <t>0000000000010312528</t>
  </si>
  <si>
    <t>马玉琪</t>
  </si>
  <si>
    <t>0000000000010312608</t>
  </si>
  <si>
    <t>马明学</t>
  </si>
  <si>
    <t>0000000000010312721</t>
  </si>
  <si>
    <t>霍嘉鼎</t>
  </si>
  <si>
    <t>0000000000010312807</t>
  </si>
  <si>
    <t>魏小雪</t>
  </si>
  <si>
    <t>0000000000010312822</t>
  </si>
  <si>
    <t>陈立雪</t>
  </si>
  <si>
    <t>0000000000010312827</t>
  </si>
  <si>
    <t>刘晓宇</t>
  </si>
  <si>
    <t>0000000000010312830</t>
  </si>
  <si>
    <t>林智</t>
  </si>
  <si>
    <t>0000000000010312901</t>
  </si>
  <si>
    <t>周华盛</t>
  </si>
  <si>
    <t>0000000000010312903</t>
  </si>
  <si>
    <t>马玉福</t>
  </si>
  <si>
    <t>0000000000010312923</t>
  </si>
  <si>
    <t>衡勇哲</t>
  </si>
  <si>
    <t>0000000000010312924</t>
  </si>
  <si>
    <t>马小林</t>
  </si>
  <si>
    <t>0000000000010313103</t>
  </si>
  <si>
    <t>朱楠</t>
  </si>
  <si>
    <t>0000000000010510709</t>
  </si>
  <si>
    <t>史珂</t>
  </si>
  <si>
    <t>0000000000010510723</t>
  </si>
  <si>
    <t>崔海清</t>
  </si>
  <si>
    <t>0000000000010510806</t>
  </si>
  <si>
    <t>马笑龙</t>
  </si>
  <si>
    <t>0000000000010510812</t>
  </si>
  <si>
    <t>郑娅娅</t>
  </si>
  <si>
    <t>0000000000010510822</t>
  </si>
  <si>
    <t>孙树铖</t>
  </si>
  <si>
    <t>0000000000010510828</t>
  </si>
  <si>
    <t>李玉海</t>
  </si>
  <si>
    <t>0000000000010510829</t>
  </si>
  <si>
    <t>姓名</t>
  </si>
  <si>
    <t>学历</t>
  </si>
  <si>
    <t>考试科目</t>
  </si>
  <si>
    <t>准考证号</t>
  </si>
  <si>
    <t>名次</t>
  </si>
  <si>
    <t>岗位代码-招聘岗位</t>
  </si>
  <si>
    <t>韩国兴</t>
  </si>
  <si>
    <t>0000000000010511201</t>
  </si>
  <si>
    <t>雷光辉</t>
  </si>
  <si>
    <t>0000000000010511203</t>
  </si>
  <si>
    <t>王维德</t>
  </si>
  <si>
    <t>0000000000010511204</t>
  </si>
  <si>
    <t>王燕</t>
  </si>
  <si>
    <t>0000000000010511214</t>
  </si>
  <si>
    <t>栾奕</t>
  </si>
  <si>
    <t>0000000000010511230</t>
  </si>
  <si>
    <t>汪海龙</t>
  </si>
  <si>
    <t>0000000000010511311</t>
  </si>
  <si>
    <t>古小军</t>
  </si>
  <si>
    <t>0000000000010511312</t>
  </si>
  <si>
    <t>马健</t>
  </si>
  <si>
    <t>0000000000010511315</t>
  </si>
  <si>
    <t>毛晓燕</t>
  </si>
  <si>
    <t>0000000000010511319</t>
  </si>
  <si>
    <t>梁德宝</t>
  </si>
  <si>
    <t>0000000000010511608</t>
  </si>
  <si>
    <t>杨兴</t>
  </si>
  <si>
    <t>0000000000010511709</t>
  </si>
  <si>
    <t>李思敏</t>
  </si>
  <si>
    <t>0000000000010511810</t>
  </si>
  <si>
    <t>曹玉莹</t>
  </si>
  <si>
    <t>0000000000010511823</t>
  </si>
  <si>
    <t>张顺良</t>
  </si>
  <si>
    <t>0000000000010509504</t>
  </si>
  <si>
    <t>裴宇冰</t>
  </si>
  <si>
    <t>0000000000010509507</t>
  </si>
  <si>
    <t>贠可乐</t>
  </si>
  <si>
    <t>0000000000010509529</t>
  </si>
  <si>
    <t>0000000000010509530</t>
  </si>
  <si>
    <t>房奇</t>
  </si>
  <si>
    <t>0000000000010509607</t>
  </si>
  <si>
    <t>韩旭</t>
  </si>
  <si>
    <t>0000000000010512109</t>
  </si>
  <si>
    <t>赵雅雯</t>
  </si>
  <si>
    <t>0000000000010512111</t>
  </si>
  <si>
    <t>蔺斌</t>
  </si>
  <si>
    <t>0000000000010512120</t>
  </si>
  <si>
    <t>祝寿甲</t>
  </si>
  <si>
    <t>0000000000010512209</t>
  </si>
  <si>
    <t>毕扬</t>
  </si>
  <si>
    <t>0000000000010509906</t>
  </si>
  <si>
    <t>沈玉龙</t>
  </si>
  <si>
    <t>0000000000010509919</t>
  </si>
  <si>
    <t>李铭</t>
  </si>
  <si>
    <t>0000000000010510005</t>
  </si>
  <si>
    <t>梁兆强</t>
  </si>
  <si>
    <t>0000000000010510010</t>
  </si>
  <si>
    <t>张曦</t>
  </si>
  <si>
    <t>0000000000010510011</t>
  </si>
  <si>
    <t>包连海</t>
  </si>
  <si>
    <t>0000000000010510026</t>
  </si>
  <si>
    <t>张小磊</t>
  </si>
  <si>
    <t>0000000000010512223</t>
  </si>
  <si>
    <t>0000000000010512228</t>
  </si>
  <si>
    <t>倪萍</t>
  </si>
  <si>
    <t>0000000000010312309</t>
  </si>
  <si>
    <t>王芳</t>
  </si>
  <si>
    <t>0000000000010312310</t>
  </si>
  <si>
    <t>杨旭</t>
  </si>
  <si>
    <t>0000000000010312312</t>
  </si>
  <si>
    <t>刘曜玮</t>
  </si>
  <si>
    <t>0000000000010312405</t>
  </si>
  <si>
    <t>刘博伟</t>
  </si>
  <si>
    <t>0000000000010510327</t>
  </si>
  <si>
    <t>王婉云</t>
  </si>
  <si>
    <t>0000000000010510414</t>
  </si>
  <si>
    <t>邵文玉</t>
  </si>
  <si>
    <t>0000000000010510417</t>
  </si>
  <si>
    <t>李艳雯</t>
  </si>
  <si>
    <t>0000000000010510503</t>
  </si>
  <si>
    <t>李晨阳</t>
  </si>
  <si>
    <t>0000000000010510515</t>
  </si>
  <si>
    <t>张绚</t>
  </si>
  <si>
    <t>0000000000010510608</t>
  </si>
  <si>
    <t>马瑞</t>
  </si>
  <si>
    <t>0000000000010510628</t>
  </si>
  <si>
    <t>范晨曦</t>
  </si>
  <si>
    <t>0000000000010508107</t>
  </si>
  <si>
    <t>贾秀兰</t>
  </si>
  <si>
    <t>0000000000010508213</t>
  </si>
  <si>
    <t>白明芳</t>
  </si>
  <si>
    <t>0000000000010508223</t>
  </si>
  <si>
    <t>丁荣善</t>
  </si>
  <si>
    <t>0000000000010510920</t>
  </si>
  <si>
    <t>张淇</t>
  </si>
  <si>
    <t>0000000000010510921</t>
  </si>
  <si>
    <t>杨建青</t>
  </si>
  <si>
    <t>0000000000010511008</t>
  </si>
  <si>
    <t>龙玉静</t>
  </si>
  <si>
    <t>0000000000010511104</t>
  </si>
  <si>
    <t>杨青川</t>
  </si>
  <si>
    <t>0000000000010511110</t>
  </si>
  <si>
    <t>张祺</t>
  </si>
  <si>
    <t>0000000000010508523</t>
  </si>
  <si>
    <t>陈国英</t>
  </si>
  <si>
    <t>0000000000010508607</t>
  </si>
  <si>
    <t>王宁</t>
  </si>
  <si>
    <t>0000000000010508613</t>
  </si>
  <si>
    <t>刘晓琴</t>
  </si>
  <si>
    <t>0000000000010508701</t>
  </si>
  <si>
    <t>面试成绩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</si>
  <si>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</si>
  <si>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</si>
  <si>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</si>
  <si>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</si>
  <si>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</si>
  <si>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</si>
  <si>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</si>
  <si>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</si>
  <si>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</si>
  <si>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笔试加权</t>
  </si>
  <si>
    <t>面试加权</t>
  </si>
  <si>
    <t>综合成绩</t>
  </si>
  <si>
    <t>笔试成绩</t>
  </si>
  <si>
    <t>备注</t>
  </si>
  <si>
    <t>以上人员进入体检</t>
  </si>
  <si>
    <t>以上人员进入体检</t>
  </si>
  <si>
    <t>以上人员进入体检</t>
  </si>
  <si>
    <t>以上人员进入体检</t>
  </si>
  <si>
    <t>以上人员进入体检</t>
  </si>
  <si>
    <t>以上人员进入体检</t>
  </si>
  <si>
    <t>以上人员进入体检</t>
  </si>
  <si>
    <t>姓名</t>
  </si>
  <si>
    <t>岗位代码-招聘岗位</t>
  </si>
  <si>
    <t>学历</t>
  </si>
  <si>
    <t>考试科目</t>
  </si>
  <si>
    <t>准考证号</t>
  </si>
  <si>
    <t>笔试成绩</t>
  </si>
  <si>
    <t>面试成绩</t>
  </si>
  <si>
    <t>笔试加权</t>
  </si>
  <si>
    <t>面试加权</t>
  </si>
  <si>
    <t>综合成绩</t>
  </si>
  <si>
    <t>名次</t>
  </si>
  <si>
    <t>备注</t>
  </si>
  <si>
    <t>以上人员进入体检</t>
  </si>
  <si>
    <t>姓名</t>
  </si>
  <si>
    <t>岗位代码-招聘岗位</t>
  </si>
  <si>
    <t>学历</t>
  </si>
  <si>
    <t>考试科目</t>
  </si>
  <si>
    <t>准考证号</t>
  </si>
  <si>
    <t>笔试成绩</t>
  </si>
  <si>
    <t>面试成绩</t>
  </si>
  <si>
    <t>笔试加权</t>
  </si>
  <si>
    <t>面试加权</t>
  </si>
  <si>
    <t>综合成绩</t>
  </si>
  <si>
    <t>名次</t>
  </si>
  <si>
    <t>备注</t>
  </si>
  <si>
    <t>以上人员进入体检</t>
  </si>
  <si>
    <t>缺考</t>
  </si>
  <si>
    <t>姓名</t>
  </si>
  <si>
    <t>岗位代码-招聘岗位</t>
  </si>
  <si>
    <t>学历</t>
  </si>
  <si>
    <t>考试科目</t>
  </si>
  <si>
    <t>准考证号</t>
  </si>
  <si>
    <t>笔试成绩</t>
  </si>
  <si>
    <t>面试成绩</t>
  </si>
  <si>
    <t>笔试加权</t>
  </si>
  <si>
    <t>面试加权</t>
  </si>
  <si>
    <t>综合成绩</t>
  </si>
  <si>
    <t>名次</t>
  </si>
  <si>
    <t>备注</t>
  </si>
  <si>
    <t>以上人员进入体检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</si>
</sst>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L13" sqref="L13"/>
    </sheetView>
  </sheetViews>
  <sheetFormatPr defaultColWidth="9.00390625" defaultRowHeight="14.25"/>
  <cols>
    <col min="1" max="1" width="9.00390625" style="21" customWidth="1"/>
    <col min="2" max="2" width="73.75390625" style="21" bestFit="1" customWidth="1"/>
    <col min="3" max="3" width="4.50390625" style="21" customWidth="1"/>
    <col min="4" max="4" width="9.50390625" style="21" bestFit="1" customWidth="1"/>
    <col min="5" max="5" width="32.375" style="21" bestFit="1" customWidth="1"/>
    <col min="6" max="6" width="9.00390625" style="21" customWidth="1"/>
    <col min="7" max="7" width="12.75390625" style="21" customWidth="1"/>
    <col min="8" max="12" width="9.00390625" style="21" customWidth="1"/>
  </cols>
  <sheetData>
    <row r="1" spans="1:12" ht="18.75">
      <c r="A1" s="16" t="s">
        <v>734</v>
      </c>
      <c r="B1" s="16" t="s">
        <v>735</v>
      </c>
      <c r="C1" s="16" t="s">
        <v>736</v>
      </c>
      <c r="D1" s="16" t="s">
        <v>737</v>
      </c>
      <c r="E1" s="16" t="s">
        <v>738</v>
      </c>
      <c r="F1" s="16" t="s">
        <v>739</v>
      </c>
      <c r="G1" s="16" t="s">
        <v>740</v>
      </c>
      <c r="H1" s="16" t="s">
        <v>741</v>
      </c>
      <c r="I1" s="16" t="s">
        <v>742</v>
      </c>
      <c r="J1" s="16" t="s">
        <v>743</v>
      </c>
      <c r="K1" s="16" t="s">
        <v>744</v>
      </c>
      <c r="L1" s="16" t="s">
        <v>745</v>
      </c>
    </row>
    <row r="2" spans="1:12" ht="18.75">
      <c r="A2" s="17" t="s">
        <v>554</v>
      </c>
      <c r="B2" s="17" t="s">
        <v>40</v>
      </c>
      <c r="C2" s="17" t="s">
        <v>37</v>
      </c>
      <c r="D2" s="17" t="s">
        <v>38</v>
      </c>
      <c r="E2" s="17" t="s">
        <v>555</v>
      </c>
      <c r="F2" s="18">
        <v>82</v>
      </c>
      <c r="G2" s="19">
        <v>79.4</v>
      </c>
      <c r="H2" s="19">
        <f aca="true" t="shared" si="0" ref="H2:H18">F2*0.4</f>
        <v>32.800000000000004</v>
      </c>
      <c r="I2" s="19">
        <f aca="true" t="shared" si="1" ref="I2:I18">G2*0.6</f>
        <v>47.64</v>
      </c>
      <c r="J2" s="19">
        <f aca="true" t="shared" si="2" ref="J2:J18">H2+I2</f>
        <v>80.44</v>
      </c>
      <c r="K2" s="19">
        <v>1</v>
      </c>
      <c r="L2" s="19"/>
    </row>
    <row r="3" spans="1:12" ht="18.75">
      <c r="A3" s="17" t="s">
        <v>485</v>
      </c>
      <c r="B3" s="17" t="s">
        <v>40</v>
      </c>
      <c r="C3" s="17" t="s">
        <v>37</v>
      </c>
      <c r="D3" s="17" t="s">
        <v>38</v>
      </c>
      <c r="E3" s="17" t="s">
        <v>486</v>
      </c>
      <c r="F3" s="20">
        <v>75.8</v>
      </c>
      <c r="G3" s="19">
        <v>79.6</v>
      </c>
      <c r="H3" s="19">
        <f t="shared" si="0"/>
        <v>30.32</v>
      </c>
      <c r="I3" s="19">
        <f t="shared" si="1"/>
        <v>47.76</v>
      </c>
      <c r="J3" s="19">
        <f t="shared" si="2"/>
        <v>78.08</v>
      </c>
      <c r="K3" s="19">
        <v>2</v>
      </c>
      <c r="L3" s="19"/>
    </row>
    <row r="4" spans="1:12" ht="18.75">
      <c r="A4" s="17" t="s">
        <v>487</v>
      </c>
      <c r="B4" s="17" t="s">
        <v>40</v>
      </c>
      <c r="C4" s="17" t="s">
        <v>37</v>
      </c>
      <c r="D4" s="17" t="s">
        <v>38</v>
      </c>
      <c r="E4" s="17" t="s">
        <v>488</v>
      </c>
      <c r="F4" s="20">
        <v>75.4</v>
      </c>
      <c r="G4" s="19">
        <v>79.48</v>
      </c>
      <c r="H4" s="19">
        <f t="shared" si="0"/>
        <v>30.160000000000004</v>
      </c>
      <c r="I4" s="19">
        <f t="shared" si="1"/>
        <v>47.688</v>
      </c>
      <c r="J4" s="19">
        <f t="shared" si="2"/>
        <v>77.84800000000001</v>
      </c>
      <c r="K4" s="19">
        <v>3</v>
      </c>
      <c r="L4" s="19"/>
    </row>
    <row r="5" spans="1:12" ht="18.75">
      <c r="A5" s="17" t="s">
        <v>69</v>
      </c>
      <c r="B5" s="17" t="s">
        <v>40</v>
      </c>
      <c r="C5" s="17" t="s">
        <v>37</v>
      </c>
      <c r="D5" s="17" t="s">
        <v>38</v>
      </c>
      <c r="E5" s="17" t="s">
        <v>70</v>
      </c>
      <c r="F5" s="20">
        <v>77.5</v>
      </c>
      <c r="G5" s="19">
        <v>77.82</v>
      </c>
      <c r="H5" s="19">
        <f t="shared" si="0"/>
        <v>31</v>
      </c>
      <c r="I5" s="19">
        <f t="shared" si="1"/>
        <v>46.69199999999999</v>
      </c>
      <c r="J5" s="19">
        <f t="shared" si="2"/>
        <v>77.692</v>
      </c>
      <c r="K5" s="19">
        <v>4</v>
      </c>
      <c r="L5" s="19"/>
    </row>
    <row r="6" spans="1:12" ht="18.75">
      <c r="A6" s="17" t="s">
        <v>158</v>
      </c>
      <c r="B6" s="17" t="s">
        <v>40</v>
      </c>
      <c r="C6" s="17" t="s">
        <v>37</v>
      </c>
      <c r="D6" s="17" t="s">
        <v>38</v>
      </c>
      <c r="E6" s="17" t="s">
        <v>159</v>
      </c>
      <c r="F6" s="20">
        <v>74.4</v>
      </c>
      <c r="G6" s="19">
        <v>78.6</v>
      </c>
      <c r="H6" s="19">
        <f t="shared" si="0"/>
        <v>29.760000000000005</v>
      </c>
      <c r="I6" s="19">
        <f t="shared" si="1"/>
        <v>47.16</v>
      </c>
      <c r="J6" s="19">
        <f t="shared" si="2"/>
        <v>76.92</v>
      </c>
      <c r="K6" s="19">
        <v>5</v>
      </c>
      <c r="L6" s="19"/>
    </row>
    <row r="7" spans="1:12" ht="18.75">
      <c r="A7" s="17" t="s">
        <v>304</v>
      </c>
      <c r="B7" s="17" t="s">
        <v>40</v>
      </c>
      <c r="C7" s="17" t="s">
        <v>37</v>
      </c>
      <c r="D7" s="17" t="s">
        <v>38</v>
      </c>
      <c r="E7" s="17" t="s">
        <v>305</v>
      </c>
      <c r="F7" s="20">
        <v>80.9</v>
      </c>
      <c r="G7" s="19">
        <v>74.2</v>
      </c>
      <c r="H7" s="19">
        <f t="shared" si="0"/>
        <v>32.36000000000001</v>
      </c>
      <c r="I7" s="19">
        <f t="shared" si="1"/>
        <v>44.52</v>
      </c>
      <c r="J7" s="19">
        <f t="shared" si="2"/>
        <v>76.88000000000001</v>
      </c>
      <c r="K7" s="19">
        <v>6</v>
      </c>
      <c r="L7" s="19"/>
    </row>
    <row r="8" spans="1:12" ht="18.75">
      <c r="A8" s="17" t="s">
        <v>549</v>
      </c>
      <c r="B8" s="17" t="s">
        <v>40</v>
      </c>
      <c r="C8" s="17" t="s">
        <v>37</v>
      </c>
      <c r="D8" s="17" t="s">
        <v>38</v>
      </c>
      <c r="E8" s="17" t="s">
        <v>665</v>
      </c>
      <c r="F8" s="20">
        <v>74.5</v>
      </c>
      <c r="G8" s="19">
        <v>76.6</v>
      </c>
      <c r="H8" s="19">
        <f t="shared" si="0"/>
        <v>29.8</v>
      </c>
      <c r="I8" s="19">
        <f t="shared" si="1"/>
        <v>45.959999999999994</v>
      </c>
      <c r="J8" s="19">
        <f t="shared" si="2"/>
        <v>75.75999999999999</v>
      </c>
      <c r="K8" s="19">
        <v>7</v>
      </c>
      <c r="L8" s="19"/>
    </row>
    <row r="9" spans="1:12" ht="18.75">
      <c r="A9" s="17" t="s">
        <v>164</v>
      </c>
      <c r="B9" s="17" t="s">
        <v>40</v>
      </c>
      <c r="C9" s="17" t="s">
        <v>37</v>
      </c>
      <c r="D9" s="17" t="s">
        <v>38</v>
      </c>
      <c r="E9" s="17" t="s">
        <v>165</v>
      </c>
      <c r="F9" s="20">
        <v>75.6</v>
      </c>
      <c r="G9" s="19">
        <v>74.64</v>
      </c>
      <c r="H9" s="19">
        <f t="shared" si="0"/>
        <v>30.24</v>
      </c>
      <c r="I9" s="19">
        <f t="shared" si="1"/>
        <v>44.784</v>
      </c>
      <c r="J9" s="19">
        <f t="shared" si="2"/>
        <v>75.024</v>
      </c>
      <c r="K9" s="19">
        <v>8</v>
      </c>
      <c r="L9" s="19"/>
    </row>
    <row r="10" spans="1:12" ht="18.75">
      <c r="A10" s="17" t="s">
        <v>252</v>
      </c>
      <c r="B10" s="17" t="s">
        <v>40</v>
      </c>
      <c r="C10" s="17" t="s">
        <v>37</v>
      </c>
      <c r="D10" s="17" t="s">
        <v>38</v>
      </c>
      <c r="E10" s="17" t="s">
        <v>253</v>
      </c>
      <c r="F10" s="20">
        <v>80</v>
      </c>
      <c r="G10" s="19">
        <v>70.98</v>
      </c>
      <c r="H10" s="19">
        <f t="shared" si="0"/>
        <v>32</v>
      </c>
      <c r="I10" s="19">
        <f t="shared" si="1"/>
        <v>42.588</v>
      </c>
      <c r="J10" s="19">
        <f t="shared" si="2"/>
        <v>74.588</v>
      </c>
      <c r="K10" s="19">
        <v>9</v>
      </c>
      <c r="L10" s="19"/>
    </row>
    <row r="11" spans="1:12" ht="18.75">
      <c r="A11" s="17" t="s">
        <v>97</v>
      </c>
      <c r="B11" s="17" t="s">
        <v>40</v>
      </c>
      <c r="C11" s="17" t="s">
        <v>37</v>
      </c>
      <c r="D11" s="17" t="s">
        <v>38</v>
      </c>
      <c r="E11" s="17" t="s">
        <v>98</v>
      </c>
      <c r="F11" s="18">
        <v>81.6</v>
      </c>
      <c r="G11" s="19">
        <v>69.64</v>
      </c>
      <c r="H11" s="19">
        <f t="shared" si="0"/>
        <v>32.64</v>
      </c>
      <c r="I11" s="19">
        <f t="shared" si="1"/>
        <v>41.784</v>
      </c>
      <c r="J11" s="19">
        <f t="shared" si="2"/>
        <v>74.424</v>
      </c>
      <c r="K11" s="19">
        <v>10</v>
      </c>
      <c r="L11" s="19"/>
    </row>
    <row r="12" spans="1:12" ht="18.75">
      <c r="A12" s="17" t="s">
        <v>333</v>
      </c>
      <c r="B12" s="17" t="s">
        <v>40</v>
      </c>
      <c r="C12" s="17" t="s">
        <v>37</v>
      </c>
      <c r="D12" s="17" t="s">
        <v>38</v>
      </c>
      <c r="E12" s="17" t="s">
        <v>334</v>
      </c>
      <c r="F12" s="18">
        <v>77.7</v>
      </c>
      <c r="G12" s="19">
        <v>72.1</v>
      </c>
      <c r="H12" s="19">
        <f t="shared" si="0"/>
        <v>31.080000000000002</v>
      </c>
      <c r="I12" s="19">
        <f t="shared" si="1"/>
        <v>43.26</v>
      </c>
      <c r="J12" s="19">
        <f t="shared" si="2"/>
        <v>74.34</v>
      </c>
      <c r="K12" s="19">
        <v>11</v>
      </c>
      <c r="L12" s="19"/>
    </row>
    <row r="13" spans="1:12" ht="18.75">
      <c r="A13" s="17" t="s">
        <v>85</v>
      </c>
      <c r="B13" s="17" t="s">
        <v>40</v>
      </c>
      <c r="C13" s="17" t="s">
        <v>37</v>
      </c>
      <c r="D13" s="17" t="s">
        <v>38</v>
      </c>
      <c r="E13" s="17" t="s">
        <v>86</v>
      </c>
      <c r="F13" s="20">
        <v>78.8</v>
      </c>
      <c r="G13" s="19">
        <v>70.44</v>
      </c>
      <c r="H13" s="19">
        <f t="shared" si="0"/>
        <v>31.52</v>
      </c>
      <c r="I13" s="19">
        <f t="shared" si="1"/>
        <v>42.263999999999996</v>
      </c>
      <c r="J13" s="19">
        <f t="shared" si="2"/>
        <v>73.78399999999999</v>
      </c>
      <c r="K13" s="19">
        <v>12</v>
      </c>
      <c r="L13" s="19"/>
    </row>
    <row r="14" spans="1:12" ht="18.75">
      <c r="A14" s="17" t="s">
        <v>674</v>
      </c>
      <c r="B14" s="17" t="s">
        <v>40</v>
      </c>
      <c r="C14" s="17" t="s">
        <v>37</v>
      </c>
      <c r="D14" s="17" t="s">
        <v>38</v>
      </c>
      <c r="E14" s="17" t="s">
        <v>675</v>
      </c>
      <c r="F14" s="20">
        <v>74.2</v>
      </c>
      <c r="G14" s="19">
        <v>73.1</v>
      </c>
      <c r="H14" s="19">
        <f t="shared" si="0"/>
        <v>29.680000000000003</v>
      </c>
      <c r="I14" s="19">
        <f t="shared" si="1"/>
        <v>43.85999999999999</v>
      </c>
      <c r="J14" s="19">
        <f t="shared" si="2"/>
        <v>73.53999999999999</v>
      </c>
      <c r="K14" s="19">
        <v>13</v>
      </c>
      <c r="L14" s="19"/>
    </row>
    <row r="15" spans="1:12" ht="18.75">
      <c r="A15" s="17" t="s">
        <v>27</v>
      </c>
      <c r="B15" s="17" t="s">
        <v>40</v>
      </c>
      <c r="C15" s="17" t="s">
        <v>37</v>
      </c>
      <c r="D15" s="17" t="s">
        <v>38</v>
      </c>
      <c r="E15" s="17" t="s">
        <v>28</v>
      </c>
      <c r="F15" s="20">
        <v>82.2</v>
      </c>
      <c r="G15" s="19">
        <v>67.38</v>
      </c>
      <c r="H15" s="19">
        <f t="shared" si="0"/>
        <v>32.88</v>
      </c>
      <c r="I15" s="19">
        <f t="shared" si="1"/>
        <v>40.428</v>
      </c>
      <c r="J15" s="19">
        <f t="shared" si="2"/>
        <v>73.30799999999999</v>
      </c>
      <c r="K15" s="19">
        <v>14</v>
      </c>
      <c r="L15" s="19"/>
    </row>
    <row r="16" spans="1:12" ht="18.75">
      <c r="A16" s="17" t="s">
        <v>454</v>
      </c>
      <c r="B16" s="17" t="s">
        <v>40</v>
      </c>
      <c r="C16" s="17" t="s">
        <v>37</v>
      </c>
      <c r="D16" s="17" t="s">
        <v>38</v>
      </c>
      <c r="E16" s="17" t="s">
        <v>455</v>
      </c>
      <c r="F16" s="20">
        <v>77.1</v>
      </c>
      <c r="G16" s="19">
        <v>70.6</v>
      </c>
      <c r="H16" s="19">
        <f t="shared" si="0"/>
        <v>30.84</v>
      </c>
      <c r="I16" s="19">
        <f t="shared" si="1"/>
        <v>42.35999999999999</v>
      </c>
      <c r="J16" s="19">
        <f t="shared" si="2"/>
        <v>73.19999999999999</v>
      </c>
      <c r="K16" s="19">
        <v>15</v>
      </c>
      <c r="L16" s="19"/>
    </row>
    <row r="17" spans="1:12" ht="18.75">
      <c r="A17" s="17" t="s">
        <v>598</v>
      </c>
      <c r="B17" s="17" t="s">
        <v>40</v>
      </c>
      <c r="C17" s="17" t="s">
        <v>37</v>
      </c>
      <c r="D17" s="17" t="s">
        <v>38</v>
      </c>
      <c r="E17" s="17" t="s">
        <v>599</v>
      </c>
      <c r="F17" s="20">
        <v>83.2</v>
      </c>
      <c r="G17" s="19">
        <v>66.38</v>
      </c>
      <c r="H17" s="19">
        <f t="shared" si="0"/>
        <v>33.28</v>
      </c>
      <c r="I17" s="19">
        <f t="shared" si="1"/>
        <v>39.827999999999996</v>
      </c>
      <c r="J17" s="19">
        <f t="shared" si="2"/>
        <v>73.108</v>
      </c>
      <c r="K17" s="19">
        <v>16</v>
      </c>
      <c r="L17" s="19"/>
    </row>
    <row r="18" spans="1:12" ht="22.5" customHeight="1">
      <c r="A18" s="17" t="s">
        <v>545</v>
      </c>
      <c r="B18" s="17" t="s">
        <v>40</v>
      </c>
      <c r="C18" s="17" t="s">
        <v>37</v>
      </c>
      <c r="D18" s="17" t="s">
        <v>38</v>
      </c>
      <c r="E18" s="17" t="s">
        <v>546</v>
      </c>
      <c r="F18" s="20">
        <v>78.1</v>
      </c>
      <c r="G18" s="19">
        <v>69.6</v>
      </c>
      <c r="H18" s="19">
        <f t="shared" si="0"/>
        <v>31.24</v>
      </c>
      <c r="I18" s="19">
        <f t="shared" si="1"/>
        <v>41.76</v>
      </c>
      <c r="J18" s="19">
        <f t="shared" si="2"/>
        <v>73</v>
      </c>
      <c r="K18" s="19">
        <v>17</v>
      </c>
      <c r="L18" s="19"/>
    </row>
    <row r="19" spans="1:12" ht="18.75">
      <c r="A19" s="22" t="s">
        <v>746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19"/>
    </row>
    <row r="20" spans="1:12" ht="18.75">
      <c r="A20" s="17" t="s">
        <v>413</v>
      </c>
      <c r="B20" s="17" t="s">
        <v>40</v>
      </c>
      <c r="C20" s="17" t="s">
        <v>37</v>
      </c>
      <c r="D20" s="17" t="s">
        <v>38</v>
      </c>
      <c r="E20" s="17" t="s">
        <v>414</v>
      </c>
      <c r="F20" s="20">
        <v>75.8</v>
      </c>
      <c r="G20" s="19">
        <v>70.66</v>
      </c>
      <c r="H20" s="19">
        <f aca="true" t="shared" si="3" ref="H20:H39">F20*0.4</f>
        <v>30.32</v>
      </c>
      <c r="I20" s="19">
        <f aca="true" t="shared" si="4" ref="I20:I39">G20*0.6</f>
        <v>42.395999999999994</v>
      </c>
      <c r="J20" s="19">
        <f aca="true" t="shared" si="5" ref="J20:J39">H20+I20</f>
        <v>72.716</v>
      </c>
      <c r="K20" s="19"/>
      <c r="L20" s="19"/>
    </row>
    <row r="21" spans="1:12" ht="18.75">
      <c r="A21" s="17" t="s">
        <v>475</v>
      </c>
      <c r="B21" s="17" t="s">
        <v>40</v>
      </c>
      <c r="C21" s="17" t="s">
        <v>37</v>
      </c>
      <c r="D21" s="17" t="s">
        <v>38</v>
      </c>
      <c r="E21" s="17" t="s">
        <v>476</v>
      </c>
      <c r="F21" s="20">
        <v>75.9</v>
      </c>
      <c r="G21" s="19">
        <v>70.54</v>
      </c>
      <c r="H21" s="19">
        <f t="shared" si="3"/>
        <v>30.360000000000003</v>
      </c>
      <c r="I21" s="19">
        <f t="shared" si="4"/>
        <v>42.324000000000005</v>
      </c>
      <c r="J21" s="19">
        <f t="shared" si="5"/>
        <v>72.68400000000001</v>
      </c>
      <c r="K21" s="19"/>
      <c r="L21" s="19"/>
    </row>
    <row r="22" spans="1:12" ht="18.75">
      <c r="A22" s="17" t="s">
        <v>481</v>
      </c>
      <c r="B22" s="17" t="s">
        <v>40</v>
      </c>
      <c r="C22" s="17" t="s">
        <v>37</v>
      </c>
      <c r="D22" s="17" t="s">
        <v>38</v>
      </c>
      <c r="E22" s="17" t="s">
        <v>482</v>
      </c>
      <c r="F22" s="20">
        <v>76.9</v>
      </c>
      <c r="G22" s="19">
        <v>69.66</v>
      </c>
      <c r="H22" s="19">
        <f t="shared" si="3"/>
        <v>30.760000000000005</v>
      </c>
      <c r="I22" s="19">
        <f t="shared" si="4"/>
        <v>41.796</v>
      </c>
      <c r="J22" s="19">
        <f t="shared" si="5"/>
        <v>72.55600000000001</v>
      </c>
      <c r="K22" s="19"/>
      <c r="L22" s="19"/>
    </row>
    <row r="23" spans="1:12" ht="18.75">
      <c r="A23" s="17" t="s">
        <v>172</v>
      </c>
      <c r="B23" s="17" t="s">
        <v>40</v>
      </c>
      <c r="C23" s="17" t="s">
        <v>37</v>
      </c>
      <c r="D23" s="17" t="s">
        <v>38</v>
      </c>
      <c r="E23" s="17" t="s">
        <v>173</v>
      </c>
      <c r="F23" s="20">
        <v>79</v>
      </c>
      <c r="G23" s="19">
        <v>67.82</v>
      </c>
      <c r="H23" s="19">
        <f t="shared" si="3"/>
        <v>31.6</v>
      </c>
      <c r="I23" s="19">
        <f t="shared" si="4"/>
        <v>40.69199999999999</v>
      </c>
      <c r="J23" s="19">
        <f t="shared" si="5"/>
        <v>72.292</v>
      </c>
      <c r="K23" s="19"/>
      <c r="L23" s="19"/>
    </row>
    <row r="24" spans="1:12" ht="18.75">
      <c r="A24" s="17" t="s">
        <v>429</v>
      </c>
      <c r="B24" s="17" t="s">
        <v>40</v>
      </c>
      <c r="C24" s="17" t="s">
        <v>37</v>
      </c>
      <c r="D24" s="17" t="s">
        <v>38</v>
      </c>
      <c r="E24" s="17" t="s">
        <v>430</v>
      </c>
      <c r="F24" s="20">
        <v>77.3</v>
      </c>
      <c r="G24" s="19">
        <v>68.94</v>
      </c>
      <c r="H24" s="19">
        <f t="shared" si="3"/>
        <v>30.92</v>
      </c>
      <c r="I24" s="19">
        <f t="shared" si="4"/>
        <v>41.364</v>
      </c>
      <c r="J24" s="19">
        <f t="shared" si="5"/>
        <v>72.28399999999999</v>
      </c>
      <c r="K24" s="19"/>
      <c r="L24" s="19"/>
    </row>
    <row r="25" spans="1:12" ht="18.75">
      <c r="A25" s="17" t="s">
        <v>610</v>
      </c>
      <c r="B25" s="17" t="s">
        <v>40</v>
      </c>
      <c r="C25" s="17" t="s">
        <v>37</v>
      </c>
      <c r="D25" s="17" t="s">
        <v>38</v>
      </c>
      <c r="E25" s="17" t="s">
        <v>611</v>
      </c>
      <c r="F25" s="20">
        <v>75.7</v>
      </c>
      <c r="G25" s="19">
        <v>69.92</v>
      </c>
      <c r="H25" s="19">
        <f t="shared" si="3"/>
        <v>30.28</v>
      </c>
      <c r="I25" s="19">
        <f t="shared" si="4"/>
        <v>41.952</v>
      </c>
      <c r="J25" s="19">
        <f t="shared" si="5"/>
        <v>72.232</v>
      </c>
      <c r="K25" s="19"/>
      <c r="L25" s="19"/>
    </row>
    <row r="26" spans="1:12" ht="18.75">
      <c r="A26" s="17" t="s">
        <v>314</v>
      </c>
      <c r="B26" s="17" t="s">
        <v>40</v>
      </c>
      <c r="C26" s="17" t="s">
        <v>37</v>
      </c>
      <c r="D26" s="17" t="s">
        <v>38</v>
      </c>
      <c r="E26" s="17" t="s">
        <v>640</v>
      </c>
      <c r="F26" s="20">
        <v>74.8</v>
      </c>
      <c r="G26" s="19">
        <v>70.18</v>
      </c>
      <c r="H26" s="19">
        <f t="shared" si="3"/>
        <v>29.92</v>
      </c>
      <c r="I26" s="19">
        <f t="shared" si="4"/>
        <v>42.108000000000004</v>
      </c>
      <c r="J26" s="19">
        <f t="shared" si="5"/>
        <v>72.028</v>
      </c>
      <c r="K26" s="19"/>
      <c r="L26" s="19"/>
    </row>
    <row r="27" spans="1:12" ht="18.75">
      <c r="A27" s="17" t="s">
        <v>240</v>
      </c>
      <c r="B27" s="17" t="s">
        <v>40</v>
      </c>
      <c r="C27" s="17" t="s">
        <v>37</v>
      </c>
      <c r="D27" s="17" t="s">
        <v>38</v>
      </c>
      <c r="E27" s="17" t="s">
        <v>241</v>
      </c>
      <c r="F27" s="20">
        <v>74.2</v>
      </c>
      <c r="G27" s="19">
        <v>69.6</v>
      </c>
      <c r="H27" s="19">
        <f t="shared" si="3"/>
        <v>29.680000000000003</v>
      </c>
      <c r="I27" s="19">
        <f t="shared" si="4"/>
        <v>41.76</v>
      </c>
      <c r="J27" s="19">
        <f t="shared" si="5"/>
        <v>71.44</v>
      </c>
      <c r="K27" s="19"/>
      <c r="L27" s="19"/>
    </row>
    <row r="28" spans="1:12" ht="18.75">
      <c r="A28" s="17" t="s">
        <v>458</v>
      </c>
      <c r="B28" s="17" t="s">
        <v>40</v>
      </c>
      <c r="C28" s="17" t="s">
        <v>37</v>
      </c>
      <c r="D28" s="17" t="s">
        <v>38</v>
      </c>
      <c r="E28" s="17" t="s">
        <v>459</v>
      </c>
      <c r="F28" s="20">
        <v>75</v>
      </c>
      <c r="G28" s="19">
        <v>68.7</v>
      </c>
      <c r="H28" s="19">
        <f t="shared" si="3"/>
        <v>30</v>
      </c>
      <c r="I28" s="19">
        <f t="shared" si="4"/>
        <v>41.22</v>
      </c>
      <c r="J28" s="19">
        <f t="shared" si="5"/>
        <v>71.22</v>
      </c>
      <c r="K28" s="19"/>
      <c r="L28" s="19"/>
    </row>
    <row r="29" spans="1:12" ht="18.75">
      <c r="A29" s="17" t="s">
        <v>15</v>
      </c>
      <c r="B29" s="17" t="s">
        <v>40</v>
      </c>
      <c r="C29" s="17" t="s">
        <v>37</v>
      </c>
      <c r="D29" s="17" t="s">
        <v>38</v>
      </c>
      <c r="E29" s="17" t="s">
        <v>16</v>
      </c>
      <c r="F29" s="20">
        <v>75.4</v>
      </c>
      <c r="G29" s="19">
        <v>68.1</v>
      </c>
      <c r="H29" s="19">
        <f t="shared" si="3"/>
        <v>30.160000000000004</v>
      </c>
      <c r="I29" s="19">
        <f t="shared" si="4"/>
        <v>40.85999999999999</v>
      </c>
      <c r="J29" s="19">
        <f t="shared" si="5"/>
        <v>71.02</v>
      </c>
      <c r="K29" s="19"/>
      <c r="L29" s="19"/>
    </row>
    <row r="30" spans="1:12" ht="18.75">
      <c r="A30" s="17" t="s">
        <v>570</v>
      </c>
      <c r="B30" s="17" t="s">
        <v>40</v>
      </c>
      <c r="C30" s="17" t="s">
        <v>37</v>
      </c>
      <c r="D30" s="17" t="s">
        <v>38</v>
      </c>
      <c r="E30" s="17" t="s">
        <v>571</v>
      </c>
      <c r="F30" s="20">
        <v>76.2</v>
      </c>
      <c r="G30" s="19">
        <v>67.56</v>
      </c>
      <c r="H30" s="19">
        <f t="shared" si="3"/>
        <v>30.480000000000004</v>
      </c>
      <c r="I30" s="19">
        <f t="shared" si="4"/>
        <v>40.536</v>
      </c>
      <c r="J30" s="19">
        <f t="shared" si="5"/>
        <v>71.016</v>
      </c>
      <c r="K30" s="19"/>
      <c r="L30" s="19"/>
    </row>
    <row r="31" spans="1:12" ht="18.75">
      <c r="A31" s="17" t="s">
        <v>374</v>
      </c>
      <c r="B31" s="17" t="s">
        <v>40</v>
      </c>
      <c r="C31" s="17" t="s">
        <v>37</v>
      </c>
      <c r="D31" s="17" t="s">
        <v>38</v>
      </c>
      <c r="E31" s="17" t="s">
        <v>375</v>
      </c>
      <c r="F31" s="20">
        <v>74.3</v>
      </c>
      <c r="G31" s="19">
        <v>68.28</v>
      </c>
      <c r="H31" s="19">
        <f t="shared" si="3"/>
        <v>29.72</v>
      </c>
      <c r="I31" s="19">
        <f t="shared" si="4"/>
        <v>40.967999999999996</v>
      </c>
      <c r="J31" s="19">
        <f t="shared" si="5"/>
        <v>70.68799999999999</v>
      </c>
      <c r="K31" s="19"/>
      <c r="L31" s="19"/>
    </row>
    <row r="32" spans="1:12" ht="18.75">
      <c r="A32" s="17" t="s">
        <v>287</v>
      </c>
      <c r="B32" s="17" t="s">
        <v>40</v>
      </c>
      <c r="C32" s="17" t="s">
        <v>37</v>
      </c>
      <c r="D32" s="17" t="s">
        <v>38</v>
      </c>
      <c r="E32" s="17" t="s">
        <v>322</v>
      </c>
      <c r="F32" s="18">
        <v>74.2</v>
      </c>
      <c r="G32" s="19">
        <v>67.84</v>
      </c>
      <c r="H32" s="19">
        <f t="shared" si="3"/>
        <v>29.680000000000003</v>
      </c>
      <c r="I32" s="19">
        <f t="shared" si="4"/>
        <v>40.704</v>
      </c>
      <c r="J32" s="19">
        <f t="shared" si="5"/>
        <v>70.384</v>
      </c>
      <c r="K32" s="19"/>
      <c r="L32" s="19"/>
    </row>
    <row r="33" spans="1:12" ht="18.75">
      <c r="A33" s="17" t="s">
        <v>82</v>
      </c>
      <c r="B33" s="17" t="s">
        <v>40</v>
      </c>
      <c r="C33" s="17" t="s">
        <v>37</v>
      </c>
      <c r="D33" s="17" t="s">
        <v>38</v>
      </c>
      <c r="E33" s="17" t="s">
        <v>83</v>
      </c>
      <c r="F33" s="20">
        <v>76.8</v>
      </c>
      <c r="G33" s="19">
        <v>65.58</v>
      </c>
      <c r="H33" s="19">
        <f t="shared" si="3"/>
        <v>30.72</v>
      </c>
      <c r="I33" s="19">
        <f t="shared" si="4"/>
        <v>39.348</v>
      </c>
      <c r="J33" s="19">
        <f t="shared" si="5"/>
        <v>70.068</v>
      </c>
      <c r="K33" s="19"/>
      <c r="L33" s="19"/>
    </row>
    <row r="34" spans="1:12" ht="18.75">
      <c r="A34" s="17" t="s">
        <v>293</v>
      </c>
      <c r="B34" s="17" t="s">
        <v>40</v>
      </c>
      <c r="C34" s="17" t="s">
        <v>37</v>
      </c>
      <c r="D34" s="17" t="s">
        <v>38</v>
      </c>
      <c r="E34" s="17" t="s">
        <v>294</v>
      </c>
      <c r="F34" s="20">
        <v>75.8</v>
      </c>
      <c r="G34" s="19">
        <v>65.96</v>
      </c>
      <c r="H34" s="19">
        <f t="shared" si="3"/>
        <v>30.32</v>
      </c>
      <c r="I34" s="19">
        <f t="shared" si="4"/>
        <v>39.57599999999999</v>
      </c>
      <c r="J34" s="19">
        <f t="shared" si="5"/>
        <v>69.89599999999999</v>
      </c>
      <c r="K34" s="19"/>
      <c r="L34" s="19"/>
    </row>
    <row r="35" spans="1:12" ht="18.75">
      <c r="A35" s="17" t="s">
        <v>364</v>
      </c>
      <c r="B35" s="17" t="s">
        <v>40</v>
      </c>
      <c r="C35" s="17" t="s">
        <v>37</v>
      </c>
      <c r="D35" s="17" t="s">
        <v>38</v>
      </c>
      <c r="E35" s="17" t="s">
        <v>365</v>
      </c>
      <c r="F35" s="20">
        <v>74.2</v>
      </c>
      <c r="G35" s="19">
        <v>67.02</v>
      </c>
      <c r="H35" s="19">
        <f t="shared" si="3"/>
        <v>29.680000000000003</v>
      </c>
      <c r="I35" s="19">
        <f t="shared" si="4"/>
        <v>40.211999999999996</v>
      </c>
      <c r="J35" s="19">
        <f t="shared" si="5"/>
        <v>69.892</v>
      </c>
      <c r="K35" s="19"/>
      <c r="L35" s="19"/>
    </row>
    <row r="36" spans="1:12" ht="18.75">
      <c r="A36" s="17" t="s">
        <v>236</v>
      </c>
      <c r="B36" s="17" t="s">
        <v>40</v>
      </c>
      <c r="C36" s="17" t="s">
        <v>37</v>
      </c>
      <c r="D36" s="17" t="s">
        <v>38</v>
      </c>
      <c r="E36" s="17" t="s">
        <v>237</v>
      </c>
      <c r="F36" s="18">
        <v>74.7</v>
      </c>
      <c r="G36" s="19">
        <v>66.2</v>
      </c>
      <c r="H36" s="19">
        <f t="shared" si="3"/>
        <v>29.880000000000003</v>
      </c>
      <c r="I36" s="19">
        <f t="shared" si="4"/>
        <v>39.72</v>
      </c>
      <c r="J36" s="19">
        <f t="shared" si="5"/>
        <v>69.6</v>
      </c>
      <c r="K36" s="19"/>
      <c r="L36" s="19"/>
    </row>
    <row r="37" spans="1:12" ht="18.75">
      <c r="A37" s="17" t="s">
        <v>205</v>
      </c>
      <c r="B37" s="17" t="s">
        <v>40</v>
      </c>
      <c r="C37" s="17" t="s">
        <v>37</v>
      </c>
      <c r="D37" s="17" t="s">
        <v>38</v>
      </c>
      <c r="E37" s="17" t="s">
        <v>206</v>
      </c>
      <c r="F37" s="20">
        <v>80</v>
      </c>
      <c r="G37" s="19">
        <v>62.3</v>
      </c>
      <c r="H37" s="19">
        <f t="shared" si="3"/>
        <v>32</v>
      </c>
      <c r="I37" s="19">
        <f t="shared" si="4"/>
        <v>37.379999999999995</v>
      </c>
      <c r="J37" s="19">
        <f t="shared" si="5"/>
        <v>69.38</v>
      </c>
      <c r="K37" s="19"/>
      <c r="L37" s="19"/>
    </row>
    <row r="38" spans="1:12" ht="18.75">
      <c r="A38" s="17" t="s">
        <v>647</v>
      </c>
      <c r="B38" s="17" t="s">
        <v>40</v>
      </c>
      <c r="C38" s="17" t="s">
        <v>37</v>
      </c>
      <c r="D38" s="17" t="s">
        <v>38</v>
      </c>
      <c r="E38" s="17" t="s">
        <v>648</v>
      </c>
      <c r="F38" s="20">
        <v>76.9</v>
      </c>
      <c r="G38" s="19">
        <v>63.16</v>
      </c>
      <c r="H38" s="19">
        <f t="shared" si="3"/>
        <v>30.760000000000005</v>
      </c>
      <c r="I38" s="19">
        <f t="shared" si="4"/>
        <v>37.895999999999994</v>
      </c>
      <c r="J38" s="19">
        <f t="shared" si="5"/>
        <v>68.656</v>
      </c>
      <c r="K38" s="19"/>
      <c r="L38" s="19"/>
    </row>
    <row r="39" spans="1:12" ht="18.75">
      <c r="A39" s="17" t="s">
        <v>692</v>
      </c>
      <c r="B39" s="17" t="s">
        <v>40</v>
      </c>
      <c r="C39" s="17" t="s">
        <v>37</v>
      </c>
      <c r="D39" s="17" t="s">
        <v>38</v>
      </c>
      <c r="E39" s="17" t="s">
        <v>693</v>
      </c>
      <c r="F39" s="20">
        <v>75.9</v>
      </c>
      <c r="G39" s="19">
        <v>62.1</v>
      </c>
      <c r="H39" s="19">
        <f t="shared" si="3"/>
        <v>30.360000000000003</v>
      </c>
      <c r="I39" s="19">
        <f t="shared" si="4"/>
        <v>37.26</v>
      </c>
      <c r="J39" s="19">
        <f t="shared" si="5"/>
        <v>67.62</v>
      </c>
      <c r="K39" s="19"/>
      <c r="L39" s="19"/>
    </row>
  </sheetData>
  <sheetProtection/>
  <mergeCells count="1">
    <mergeCell ref="A19:K19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zoomScale="85" zoomScaleNormal="85" zoomScalePageLayoutView="0" workbookViewId="0" topLeftCell="A1">
      <selection activeCell="I18" sqref="I18"/>
    </sheetView>
  </sheetViews>
  <sheetFormatPr defaultColWidth="9.00390625" defaultRowHeight="14.25"/>
  <cols>
    <col min="2" max="2" width="25.75390625" style="0" customWidth="1"/>
    <col min="3" max="3" width="16.125" style="0" customWidth="1"/>
    <col min="4" max="4" width="9.50390625" style="0" customWidth="1"/>
    <col min="5" max="5" width="32.875" style="0" bestFit="1" customWidth="1"/>
    <col min="6" max="6" width="9.00390625" style="2" customWidth="1"/>
    <col min="7" max="7" width="13.50390625" style="0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4" t="s">
        <v>184</v>
      </c>
      <c r="B2" s="4" t="s">
        <v>59</v>
      </c>
      <c r="C2" s="4" t="s">
        <v>37</v>
      </c>
      <c r="D2" s="4" t="s">
        <v>38</v>
      </c>
      <c r="E2" s="5" t="s">
        <v>185</v>
      </c>
      <c r="F2" s="6">
        <v>77</v>
      </c>
      <c r="G2" s="14">
        <v>75.62</v>
      </c>
      <c r="H2" s="14">
        <f aca="true" t="shared" si="0" ref="H2:H12">F2*0.4</f>
        <v>30.8</v>
      </c>
      <c r="I2" s="14">
        <f aca="true" t="shared" si="1" ref="I2:I10">G2*0.6</f>
        <v>45.372</v>
      </c>
      <c r="J2" s="14">
        <f aca="true" t="shared" si="2" ref="J2:J10">H2+I2</f>
        <v>76.172</v>
      </c>
      <c r="K2" s="14">
        <v>1</v>
      </c>
      <c r="L2" s="14"/>
    </row>
    <row r="3" spans="1:12" ht="22.5">
      <c r="A3" s="4" t="s">
        <v>224</v>
      </c>
      <c r="B3" s="4" t="s">
        <v>59</v>
      </c>
      <c r="C3" s="4" t="s">
        <v>37</v>
      </c>
      <c r="D3" s="4" t="s">
        <v>38</v>
      </c>
      <c r="E3" s="5" t="s">
        <v>225</v>
      </c>
      <c r="F3" s="7">
        <v>80.8</v>
      </c>
      <c r="G3" s="14">
        <v>71.88</v>
      </c>
      <c r="H3" s="14">
        <f t="shared" si="0"/>
        <v>32.32</v>
      </c>
      <c r="I3" s="14">
        <f t="shared" si="1"/>
        <v>43.12799999999999</v>
      </c>
      <c r="J3" s="14">
        <f t="shared" si="2"/>
        <v>75.448</v>
      </c>
      <c r="K3" s="14">
        <v>2</v>
      </c>
      <c r="L3" s="14"/>
    </row>
    <row r="4" spans="1:12" ht="22.5">
      <c r="A4" s="4" t="s">
        <v>556</v>
      </c>
      <c r="B4" s="4" t="s">
        <v>59</v>
      </c>
      <c r="C4" s="4" t="s">
        <v>37</v>
      </c>
      <c r="D4" s="4" t="s">
        <v>38</v>
      </c>
      <c r="E4" s="5" t="s">
        <v>557</v>
      </c>
      <c r="F4" s="7">
        <v>73.3</v>
      </c>
      <c r="G4" s="14">
        <v>76.6</v>
      </c>
      <c r="H4" s="14">
        <f t="shared" si="0"/>
        <v>29.32</v>
      </c>
      <c r="I4" s="14">
        <f t="shared" si="1"/>
        <v>45.959999999999994</v>
      </c>
      <c r="J4" s="14">
        <f t="shared" si="2"/>
        <v>75.28</v>
      </c>
      <c r="K4" s="14">
        <v>3</v>
      </c>
      <c r="L4" s="14"/>
    </row>
    <row r="5" spans="1:12" ht="22.5">
      <c r="A5" s="4" t="s">
        <v>407</v>
      </c>
      <c r="B5" s="4" t="s">
        <v>59</v>
      </c>
      <c r="C5" s="4" t="s">
        <v>37</v>
      </c>
      <c r="D5" s="4" t="s">
        <v>38</v>
      </c>
      <c r="E5" s="5" t="s">
        <v>408</v>
      </c>
      <c r="F5" s="6">
        <v>75.4</v>
      </c>
      <c r="G5" s="14">
        <v>73.96</v>
      </c>
      <c r="H5" s="14">
        <f t="shared" si="0"/>
        <v>30.160000000000004</v>
      </c>
      <c r="I5" s="14">
        <f t="shared" si="1"/>
        <v>44.376</v>
      </c>
      <c r="J5" s="14">
        <f t="shared" si="2"/>
        <v>74.536</v>
      </c>
      <c r="K5" s="14">
        <v>4</v>
      </c>
      <c r="L5" s="14"/>
    </row>
    <row r="6" spans="1:12" ht="22.5">
      <c r="A6" s="4" t="s">
        <v>539</v>
      </c>
      <c r="B6" s="4" t="s">
        <v>59</v>
      </c>
      <c r="C6" s="4" t="s">
        <v>37</v>
      </c>
      <c r="D6" s="4" t="s">
        <v>38</v>
      </c>
      <c r="E6" s="5" t="s">
        <v>540</v>
      </c>
      <c r="F6" s="6">
        <v>77</v>
      </c>
      <c r="G6" s="14">
        <v>72.84</v>
      </c>
      <c r="H6" s="14">
        <f t="shared" si="0"/>
        <v>30.8</v>
      </c>
      <c r="I6" s="14">
        <f t="shared" si="1"/>
        <v>43.704</v>
      </c>
      <c r="J6" s="14">
        <f t="shared" si="2"/>
        <v>74.504</v>
      </c>
      <c r="K6" s="14">
        <v>5</v>
      </c>
      <c r="L6" s="14"/>
    </row>
    <row r="7" spans="1:12" ht="22.5" customHeight="1">
      <c r="A7" s="26" t="s">
        <v>727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22.5">
      <c r="A8" s="4" t="s">
        <v>708</v>
      </c>
      <c r="B8" s="4" t="s">
        <v>59</v>
      </c>
      <c r="C8" s="4" t="s">
        <v>37</v>
      </c>
      <c r="D8" s="4" t="s">
        <v>38</v>
      </c>
      <c r="E8" s="5" t="s">
        <v>709</v>
      </c>
      <c r="F8" s="6">
        <v>76.8</v>
      </c>
      <c r="G8" s="14">
        <v>71.6</v>
      </c>
      <c r="H8" s="14">
        <f t="shared" si="0"/>
        <v>30.72</v>
      </c>
      <c r="I8" s="14">
        <f t="shared" si="1"/>
        <v>42.959999999999994</v>
      </c>
      <c r="J8" s="14">
        <f t="shared" si="2"/>
        <v>73.67999999999999</v>
      </c>
      <c r="K8" s="14"/>
      <c r="L8" s="14"/>
    </row>
    <row r="9" spans="1:12" ht="22.5">
      <c r="A9" s="4" t="s">
        <v>444</v>
      </c>
      <c r="B9" s="4" t="s">
        <v>59</v>
      </c>
      <c r="C9" s="4" t="s">
        <v>37</v>
      </c>
      <c r="D9" s="4" t="s">
        <v>38</v>
      </c>
      <c r="E9" s="5" t="s">
        <v>445</v>
      </c>
      <c r="F9" s="6">
        <v>79</v>
      </c>
      <c r="G9" s="14">
        <v>67.5</v>
      </c>
      <c r="H9" s="14">
        <f t="shared" si="0"/>
        <v>31.6</v>
      </c>
      <c r="I9" s="14">
        <f t="shared" si="1"/>
        <v>40.5</v>
      </c>
      <c r="J9" s="14">
        <f t="shared" si="2"/>
        <v>72.1</v>
      </c>
      <c r="K9" s="14"/>
      <c r="L9" s="14"/>
    </row>
    <row r="10" spans="1:12" s="1" customFormat="1" ht="22.5">
      <c r="A10" s="4" t="s">
        <v>624</v>
      </c>
      <c r="B10" s="4" t="s">
        <v>59</v>
      </c>
      <c r="C10" s="4" t="s">
        <v>37</v>
      </c>
      <c r="D10" s="4" t="s">
        <v>38</v>
      </c>
      <c r="E10" s="5" t="s">
        <v>625</v>
      </c>
      <c r="F10" s="6">
        <v>74.5</v>
      </c>
      <c r="G10" s="14">
        <v>64.94</v>
      </c>
      <c r="H10" s="14">
        <f t="shared" si="0"/>
        <v>29.8</v>
      </c>
      <c r="I10" s="14">
        <f t="shared" si="1"/>
        <v>38.964</v>
      </c>
      <c r="J10" s="14">
        <f t="shared" si="2"/>
        <v>68.764</v>
      </c>
      <c r="K10" s="14"/>
      <c r="L10" s="4"/>
    </row>
    <row r="11" spans="1:12" ht="22.5">
      <c r="A11" s="4" t="s">
        <v>436</v>
      </c>
      <c r="B11" s="4" t="s">
        <v>59</v>
      </c>
      <c r="C11" s="4" t="s">
        <v>37</v>
      </c>
      <c r="D11" s="4" t="s">
        <v>38</v>
      </c>
      <c r="E11" s="5" t="s">
        <v>437</v>
      </c>
      <c r="F11" s="8">
        <v>74.1</v>
      </c>
      <c r="G11" s="4" t="s">
        <v>721</v>
      </c>
      <c r="H11" s="14">
        <f t="shared" si="0"/>
        <v>29.64</v>
      </c>
      <c r="I11" s="4" t="s">
        <v>721</v>
      </c>
      <c r="J11" s="14"/>
      <c r="K11" s="14"/>
      <c r="L11" s="14"/>
    </row>
    <row r="12" spans="1:12" ht="22.5">
      <c r="A12" s="4" t="s">
        <v>319</v>
      </c>
      <c r="B12" s="4" t="s">
        <v>59</v>
      </c>
      <c r="C12" s="4" t="s">
        <v>37</v>
      </c>
      <c r="D12" s="4" t="s">
        <v>38</v>
      </c>
      <c r="E12" s="5" t="s">
        <v>297</v>
      </c>
      <c r="F12" s="6">
        <v>73.4</v>
      </c>
      <c r="G12" s="14" t="s">
        <v>713</v>
      </c>
      <c r="H12" s="14">
        <f t="shared" si="0"/>
        <v>29.360000000000003</v>
      </c>
      <c r="I12" s="4" t="s">
        <v>721</v>
      </c>
      <c r="J12" s="14"/>
      <c r="K12" s="14"/>
      <c r="L12" s="14"/>
    </row>
  </sheetData>
  <sheetProtection/>
  <mergeCells count="1">
    <mergeCell ref="A7:L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16" sqref="G16"/>
    </sheetView>
  </sheetViews>
  <sheetFormatPr defaultColWidth="9.00390625" defaultRowHeight="14.25"/>
  <cols>
    <col min="2" max="2" width="22.75390625" style="0" bestFit="1" customWidth="1"/>
    <col min="3" max="3" width="16.125" style="0" customWidth="1"/>
    <col min="4" max="4" width="9.50390625" style="0" customWidth="1"/>
    <col min="5" max="5" width="32.375" style="0" bestFit="1" customWidth="1"/>
    <col min="6" max="6" width="9.00390625" style="2" customWidth="1"/>
    <col min="7" max="7" width="9.50390625" style="0" bestFit="1" customWidth="1"/>
  </cols>
  <sheetData>
    <row r="1" spans="1:12" ht="18.75">
      <c r="A1" s="16" t="s">
        <v>747</v>
      </c>
      <c r="B1" s="16" t="s">
        <v>748</v>
      </c>
      <c r="C1" s="16" t="s">
        <v>749</v>
      </c>
      <c r="D1" s="16" t="s">
        <v>750</v>
      </c>
      <c r="E1" s="16" t="s">
        <v>751</v>
      </c>
      <c r="F1" s="16" t="s">
        <v>752</v>
      </c>
      <c r="G1" s="16" t="s">
        <v>753</v>
      </c>
      <c r="H1" s="16" t="s">
        <v>754</v>
      </c>
      <c r="I1" s="16" t="s">
        <v>755</v>
      </c>
      <c r="J1" s="16" t="s">
        <v>756</v>
      </c>
      <c r="K1" s="16" t="s">
        <v>757</v>
      </c>
      <c r="L1" s="16" t="s">
        <v>758</v>
      </c>
    </row>
    <row r="2" spans="1:12" ht="18.75">
      <c r="A2" s="17" t="s">
        <v>628</v>
      </c>
      <c r="B2" s="17" t="s">
        <v>53</v>
      </c>
      <c r="C2" s="17" t="s">
        <v>37</v>
      </c>
      <c r="D2" s="17" t="s">
        <v>38</v>
      </c>
      <c r="E2" s="17" t="s">
        <v>629</v>
      </c>
      <c r="F2" s="20">
        <v>80.3</v>
      </c>
      <c r="G2" s="19">
        <v>76.32</v>
      </c>
      <c r="H2" s="19">
        <f aca="true" t="shared" si="0" ref="H2:H12">F2*0.4</f>
        <v>32.12</v>
      </c>
      <c r="I2" s="19">
        <f aca="true" t="shared" si="1" ref="I2:I11">G2*0.6</f>
        <v>45.791999999999994</v>
      </c>
      <c r="J2" s="19">
        <f aca="true" t="shared" si="2" ref="J2:J11">H2+I2</f>
        <v>77.91199999999999</v>
      </c>
      <c r="K2" s="19">
        <v>1</v>
      </c>
      <c r="L2" s="19"/>
    </row>
    <row r="3" spans="1:12" ht="18.75">
      <c r="A3" s="17" t="s">
        <v>207</v>
      </c>
      <c r="B3" s="17" t="s">
        <v>53</v>
      </c>
      <c r="C3" s="17" t="s">
        <v>37</v>
      </c>
      <c r="D3" s="17" t="s">
        <v>38</v>
      </c>
      <c r="E3" s="17" t="s">
        <v>208</v>
      </c>
      <c r="F3" s="20">
        <v>82.8</v>
      </c>
      <c r="G3" s="19">
        <v>70.08</v>
      </c>
      <c r="H3" s="19">
        <f t="shared" si="0"/>
        <v>33.12</v>
      </c>
      <c r="I3" s="19">
        <f t="shared" si="1"/>
        <v>42.047999999999995</v>
      </c>
      <c r="J3" s="19">
        <f t="shared" si="2"/>
        <v>75.16799999999999</v>
      </c>
      <c r="K3" s="19">
        <v>2</v>
      </c>
      <c r="L3" s="19"/>
    </row>
    <row r="4" spans="1:12" ht="18.75">
      <c r="A4" s="17" t="s">
        <v>160</v>
      </c>
      <c r="B4" s="17" t="s">
        <v>53</v>
      </c>
      <c r="C4" s="17" t="s">
        <v>37</v>
      </c>
      <c r="D4" s="17" t="s">
        <v>38</v>
      </c>
      <c r="E4" s="17" t="s">
        <v>161</v>
      </c>
      <c r="F4" s="20">
        <v>77.7</v>
      </c>
      <c r="G4" s="19">
        <v>73.28</v>
      </c>
      <c r="H4" s="19">
        <f t="shared" si="0"/>
        <v>31.080000000000002</v>
      </c>
      <c r="I4" s="19">
        <f t="shared" si="1"/>
        <v>43.967999999999996</v>
      </c>
      <c r="J4" s="19">
        <f t="shared" si="2"/>
        <v>75.048</v>
      </c>
      <c r="K4" s="19">
        <v>3</v>
      </c>
      <c r="L4" s="19"/>
    </row>
    <row r="5" spans="1:12" ht="18.75">
      <c r="A5" s="17" t="s">
        <v>427</v>
      </c>
      <c r="B5" s="17" t="s">
        <v>53</v>
      </c>
      <c r="C5" s="17" t="s">
        <v>37</v>
      </c>
      <c r="D5" s="17" t="s">
        <v>38</v>
      </c>
      <c r="E5" s="17" t="s">
        <v>428</v>
      </c>
      <c r="F5" s="20">
        <v>79.5</v>
      </c>
      <c r="G5" s="19">
        <v>70.46</v>
      </c>
      <c r="H5" s="19">
        <f t="shared" si="0"/>
        <v>31.8</v>
      </c>
      <c r="I5" s="19">
        <f t="shared" si="1"/>
        <v>42.275999999999996</v>
      </c>
      <c r="J5" s="19">
        <f t="shared" si="2"/>
        <v>74.076</v>
      </c>
      <c r="K5" s="19">
        <v>4</v>
      </c>
      <c r="L5" s="19"/>
    </row>
    <row r="6" spans="1:12" ht="18.75">
      <c r="A6" s="17" t="s">
        <v>385</v>
      </c>
      <c r="B6" s="17" t="s">
        <v>53</v>
      </c>
      <c r="C6" s="17" t="s">
        <v>37</v>
      </c>
      <c r="D6" s="17" t="s">
        <v>38</v>
      </c>
      <c r="E6" s="17" t="s">
        <v>386</v>
      </c>
      <c r="F6" s="20">
        <v>76.1</v>
      </c>
      <c r="G6" s="19">
        <v>72.36</v>
      </c>
      <c r="H6" s="19">
        <f t="shared" si="0"/>
        <v>30.439999999999998</v>
      </c>
      <c r="I6" s="19">
        <f t="shared" si="1"/>
        <v>43.416</v>
      </c>
      <c r="J6" s="19">
        <f t="shared" si="2"/>
        <v>73.856</v>
      </c>
      <c r="K6" s="19">
        <v>5</v>
      </c>
      <c r="L6" s="19"/>
    </row>
    <row r="7" spans="1:12" ht="22.5" customHeight="1">
      <c r="A7" s="22" t="s">
        <v>759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8.75">
      <c r="A8" s="17" t="s">
        <v>109</v>
      </c>
      <c r="B8" s="17" t="s">
        <v>53</v>
      </c>
      <c r="C8" s="17" t="s">
        <v>37</v>
      </c>
      <c r="D8" s="17" t="s">
        <v>38</v>
      </c>
      <c r="E8" s="17" t="s">
        <v>110</v>
      </c>
      <c r="F8" s="20">
        <v>79.4</v>
      </c>
      <c r="G8" s="19">
        <v>68</v>
      </c>
      <c r="H8" s="19">
        <f t="shared" si="0"/>
        <v>31.760000000000005</v>
      </c>
      <c r="I8" s="19">
        <f t="shared" si="1"/>
        <v>40.8</v>
      </c>
      <c r="J8" s="19">
        <f t="shared" si="2"/>
        <v>72.56</v>
      </c>
      <c r="K8" s="19"/>
      <c r="L8" s="19"/>
    </row>
    <row r="9" spans="1:12" ht="18.75">
      <c r="A9" s="17" t="s">
        <v>399</v>
      </c>
      <c r="B9" s="17" t="s">
        <v>53</v>
      </c>
      <c r="C9" s="17" t="s">
        <v>37</v>
      </c>
      <c r="D9" s="17" t="s">
        <v>38</v>
      </c>
      <c r="E9" s="17" t="s">
        <v>400</v>
      </c>
      <c r="F9" s="20">
        <v>75.9</v>
      </c>
      <c r="G9" s="19">
        <v>65.88</v>
      </c>
      <c r="H9" s="19">
        <f t="shared" si="0"/>
        <v>30.360000000000003</v>
      </c>
      <c r="I9" s="19">
        <f t="shared" si="1"/>
        <v>39.528</v>
      </c>
      <c r="J9" s="19">
        <f t="shared" si="2"/>
        <v>69.888</v>
      </c>
      <c r="K9" s="19"/>
      <c r="L9" s="19"/>
    </row>
    <row r="10" spans="1:12" ht="18.75">
      <c r="A10" s="17" t="s">
        <v>572</v>
      </c>
      <c r="B10" s="17" t="s">
        <v>53</v>
      </c>
      <c r="C10" s="17" t="s">
        <v>37</v>
      </c>
      <c r="D10" s="17" t="s">
        <v>38</v>
      </c>
      <c r="E10" s="17" t="s">
        <v>573</v>
      </c>
      <c r="F10" s="20">
        <v>77.7</v>
      </c>
      <c r="G10" s="19">
        <v>63.64</v>
      </c>
      <c r="H10" s="19">
        <f t="shared" si="0"/>
        <v>31.080000000000002</v>
      </c>
      <c r="I10" s="19">
        <f t="shared" si="1"/>
        <v>38.184</v>
      </c>
      <c r="J10" s="19">
        <f t="shared" si="2"/>
        <v>69.264</v>
      </c>
      <c r="K10" s="19"/>
      <c r="L10" s="19"/>
    </row>
    <row r="11" spans="1:12" ht="18.75">
      <c r="A11" s="17" t="s">
        <v>71</v>
      </c>
      <c r="B11" s="17" t="s">
        <v>53</v>
      </c>
      <c r="C11" s="17" t="s">
        <v>37</v>
      </c>
      <c r="D11" s="17" t="s">
        <v>38</v>
      </c>
      <c r="E11" s="17" t="s">
        <v>72</v>
      </c>
      <c r="F11" s="20">
        <v>79.1</v>
      </c>
      <c r="G11" s="19">
        <v>62.32</v>
      </c>
      <c r="H11" s="19">
        <f t="shared" si="0"/>
        <v>31.64</v>
      </c>
      <c r="I11" s="19">
        <f t="shared" si="1"/>
        <v>37.391999999999996</v>
      </c>
      <c r="J11" s="19">
        <f t="shared" si="2"/>
        <v>69.032</v>
      </c>
      <c r="K11" s="19"/>
      <c r="L11" s="19"/>
    </row>
    <row r="12" spans="1:12" ht="18.75">
      <c r="A12" s="17" t="s">
        <v>543</v>
      </c>
      <c r="B12" s="17" t="s">
        <v>53</v>
      </c>
      <c r="C12" s="17" t="s">
        <v>37</v>
      </c>
      <c r="D12" s="17" t="s">
        <v>38</v>
      </c>
      <c r="E12" s="17" t="s">
        <v>544</v>
      </c>
      <c r="F12" s="20">
        <v>79.2</v>
      </c>
      <c r="G12" s="19" t="s">
        <v>760</v>
      </c>
      <c r="H12" s="19">
        <f t="shared" si="0"/>
        <v>31.680000000000003</v>
      </c>
      <c r="I12" s="19" t="s">
        <v>760</v>
      </c>
      <c r="J12" s="19"/>
      <c r="K12" s="19"/>
      <c r="L12" s="19"/>
    </row>
  </sheetData>
  <sheetProtection/>
  <mergeCells count="1">
    <mergeCell ref="A7:L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F13" sqref="F13"/>
    </sheetView>
  </sheetViews>
  <sheetFormatPr defaultColWidth="9.00390625" defaultRowHeight="14.25"/>
  <cols>
    <col min="2" max="2" width="13.875" style="0" customWidth="1"/>
    <col min="3" max="3" width="16.125" style="0" bestFit="1" customWidth="1"/>
    <col min="4" max="4" width="9.50390625" style="0" bestFit="1" customWidth="1"/>
    <col min="5" max="5" width="32.375" style="0" bestFit="1" customWidth="1"/>
    <col min="6" max="6" width="9.00390625" style="2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18.75">
      <c r="A2" s="17" t="s">
        <v>493</v>
      </c>
      <c r="B2" s="17" t="s">
        <v>341</v>
      </c>
      <c r="C2" s="17" t="s">
        <v>37</v>
      </c>
      <c r="D2" s="17" t="s">
        <v>38</v>
      </c>
      <c r="E2" s="17" t="s">
        <v>494</v>
      </c>
      <c r="F2" s="20">
        <v>80.3</v>
      </c>
      <c r="G2" s="19">
        <v>74.88</v>
      </c>
      <c r="H2" s="19">
        <f>F2*0.4</f>
        <v>32.12</v>
      </c>
      <c r="I2" s="19">
        <f>G2*0.6</f>
        <v>44.928</v>
      </c>
      <c r="J2" s="19">
        <f>H2+I2</f>
        <v>77.048</v>
      </c>
      <c r="K2" s="19">
        <v>1</v>
      </c>
      <c r="L2" s="19"/>
    </row>
    <row r="3" spans="1:12" ht="18.75">
      <c r="A3" s="17" t="s">
        <v>379</v>
      </c>
      <c r="B3" s="17" t="s">
        <v>341</v>
      </c>
      <c r="C3" s="17" t="s">
        <v>37</v>
      </c>
      <c r="D3" s="17" t="s">
        <v>38</v>
      </c>
      <c r="E3" s="17" t="s">
        <v>380</v>
      </c>
      <c r="F3" s="20">
        <v>82.9</v>
      </c>
      <c r="G3" s="19">
        <v>70.44</v>
      </c>
      <c r="H3" s="19">
        <f>F3*0.4</f>
        <v>33.160000000000004</v>
      </c>
      <c r="I3" s="19">
        <f>G3*0.6</f>
        <v>42.263999999999996</v>
      </c>
      <c r="J3" s="19">
        <f>H3+I3</f>
        <v>75.424</v>
      </c>
      <c r="K3" s="19">
        <v>2</v>
      </c>
      <c r="L3" s="19"/>
    </row>
    <row r="4" spans="1:12" ht="22.5" customHeight="1">
      <c r="A4" s="22" t="s">
        <v>731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8.75">
      <c r="A5" s="17" t="s">
        <v>263</v>
      </c>
      <c r="B5" s="17" t="s">
        <v>341</v>
      </c>
      <c r="C5" s="17" t="s">
        <v>37</v>
      </c>
      <c r="D5" s="17" t="s">
        <v>38</v>
      </c>
      <c r="E5" s="17" t="s">
        <v>264</v>
      </c>
      <c r="F5" s="20">
        <v>74.5</v>
      </c>
      <c r="G5" s="19">
        <v>74.2</v>
      </c>
      <c r="H5" s="19">
        <f>F5*0.4</f>
        <v>29.8</v>
      </c>
      <c r="I5" s="19">
        <f>G5*0.6</f>
        <v>44.52</v>
      </c>
      <c r="J5" s="19">
        <f>H5+I5</f>
        <v>74.32000000000001</v>
      </c>
      <c r="K5" s="19"/>
      <c r="L5" s="19"/>
    </row>
    <row r="6" spans="1:12" ht="18.75">
      <c r="A6" s="17" t="s">
        <v>242</v>
      </c>
      <c r="B6" s="17" t="s">
        <v>341</v>
      </c>
      <c r="C6" s="17" t="s">
        <v>37</v>
      </c>
      <c r="D6" s="17" t="s">
        <v>38</v>
      </c>
      <c r="E6" s="17" t="s">
        <v>243</v>
      </c>
      <c r="F6" s="20">
        <v>75.8</v>
      </c>
      <c r="G6" s="19">
        <v>66.1</v>
      </c>
      <c r="H6" s="19">
        <f>F6*0.4</f>
        <v>30.32</v>
      </c>
      <c r="I6" s="19">
        <f>G6*0.6</f>
        <v>39.66</v>
      </c>
      <c r="J6" s="19">
        <f>H6+I6</f>
        <v>69.97999999999999</v>
      </c>
      <c r="K6" s="19"/>
      <c r="L6" s="19"/>
    </row>
  </sheetData>
  <sheetProtection/>
  <mergeCells count="1">
    <mergeCell ref="A4:L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4.25"/>
  <cols>
    <col min="2" max="2" width="17.50390625" style="0" customWidth="1"/>
    <col min="3" max="3" width="16.125" style="0" bestFit="1" customWidth="1"/>
    <col min="4" max="4" width="9.50390625" style="0" bestFit="1" customWidth="1"/>
    <col min="5" max="5" width="32.875" style="0" bestFit="1" customWidth="1"/>
    <col min="6" max="6" width="7.625" style="0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4" t="s">
        <v>405</v>
      </c>
      <c r="B2" s="4" t="s">
        <v>52</v>
      </c>
      <c r="C2" s="4" t="s">
        <v>37</v>
      </c>
      <c r="D2" s="4" t="s">
        <v>38</v>
      </c>
      <c r="E2" s="5" t="s">
        <v>406</v>
      </c>
      <c r="F2" s="6">
        <v>78</v>
      </c>
      <c r="G2" s="14">
        <v>77</v>
      </c>
      <c r="H2" s="14">
        <f>F2*0.4</f>
        <v>31.200000000000003</v>
      </c>
      <c r="I2" s="14">
        <f>G2*0.6</f>
        <v>46.199999999999996</v>
      </c>
      <c r="J2" s="14">
        <f>H2+I2</f>
        <v>77.4</v>
      </c>
      <c r="K2" s="14">
        <v>1</v>
      </c>
      <c r="L2" s="14"/>
    </row>
    <row r="3" spans="1:12" ht="22.5">
      <c r="A3" s="4" t="s">
        <v>425</v>
      </c>
      <c r="B3" s="4" t="s">
        <v>52</v>
      </c>
      <c r="C3" s="4" t="s">
        <v>37</v>
      </c>
      <c r="D3" s="4" t="s">
        <v>38</v>
      </c>
      <c r="E3" s="5" t="s">
        <v>426</v>
      </c>
      <c r="F3" s="6">
        <v>76</v>
      </c>
      <c r="G3" s="14">
        <v>72.52</v>
      </c>
      <c r="H3" s="14">
        <f>F3*0.4</f>
        <v>30.400000000000002</v>
      </c>
      <c r="I3" s="14">
        <f>G3*0.6</f>
        <v>43.51199999999999</v>
      </c>
      <c r="J3" s="14">
        <f>H3+I3</f>
        <v>73.91199999999999</v>
      </c>
      <c r="K3" s="14">
        <v>2</v>
      </c>
      <c r="L3" s="14"/>
    </row>
    <row r="4" spans="1:12" ht="22.5" customHeight="1">
      <c r="A4" s="26" t="s">
        <v>731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2.5">
      <c r="A5" s="4" t="s">
        <v>456</v>
      </c>
      <c r="B5" s="4" t="s">
        <v>52</v>
      </c>
      <c r="C5" s="4" t="s">
        <v>37</v>
      </c>
      <c r="D5" s="4" t="s">
        <v>38</v>
      </c>
      <c r="E5" s="5" t="s">
        <v>457</v>
      </c>
      <c r="F5" s="6">
        <v>75.1</v>
      </c>
      <c r="G5" s="14">
        <v>70.5</v>
      </c>
      <c r="H5" s="14">
        <f>F5*0.4</f>
        <v>30.04</v>
      </c>
      <c r="I5" s="14">
        <f>G5*0.6</f>
        <v>42.3</v>
      </c>
      <c r="J5" s="14">
        <f>H5+I5</f>
        <v>72.34</v>
      </c>
      <c r="K5" s="14"/>
      <c r="L5" s="14"/>
    </row>
    <row r="6" spans="1:12" ht="22.5">
      <c r="A6" s="4" t="s">
        <v>562</v>
      </c>
      <c r="B6" s="4" t="s">
        <v>52</v>
      </c>
      <c r="C6" s="4" t="s">
        <v>37</v>
      </c>
      <c r="D6" s="4" t="s">
        <v>38</v>
      </c>
      <c r="E6" s="5" t="s">
        <v>563</v>
      </c>
      <c r="F6" s="7">
        <v>74.9</v>
      </c>
      <c r="G6" s="14">
        <v>66.6</v>
      </c>
      <c r="H6" s="14">
        <f>F6*0.4</f>
        <v>29.960000000000004</v>
      </c>
      <c r="I6" s="14">
        <f>G6*0.6</f>
        <v>39.959999999999994</v>
      </c>
      <c r="J6" s="14">
        <f>H6+I6</f>
        <v>69.92</v>
      </c>
      <c r="K6" s="14"/>
      <c r="L6" s="14"/>
    </row>
  </sheetData>
  <sheetProtection/>
  <mergeCells count="1">
    <mergeCell ref="A4:L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4.25"/>
  <cols>
    <col min="2" max="2" width="52.125" style="0" customWidth="1"/>
    <col min="3" max="3" width="16.125" style="0" customWidth="1"/>
    <col min="4" max="4" width="9.50390625" style="0" customWidth="1"/>
    <col min="5" max="5" width="32.875" style="0" bestFit="1" customWidth="1"/>
    <col min="6" max="6" width="9.00390625" style="2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4" t="s">
        <v>265</v>
      </c>
      <c r="B2" s="4" t="s">
        <v>60</v>
      </c>
      <c r="C2" s="4" t="s">
        <v>37</v>
      </c>
      <c r="D2" s="4" t="s">
        <v>38</v>
      </c>
      <c r="E2" s="5" t="s">
        <v>266</v>
      </c>
      <c r="F2" s="6">
        <v>73.8</v>
      </c>
      <c r="G2" s="14">
        <v>75.02</v>
      </c>
      <c r="H2" s="14">
        <f>F2*0.4</f>
        <v>29.52</v>
      </c>
      <c r="I2" s="14">
        <f>G2*0.6</f>
        <v>45.01199999999999</v>
      </c>
      <c r="J2" s="14">
        <f>H2+I2</f>
        <v>74.532</v>
      </c>
      <c r="K2" s="14">
        <v>1</v>
      </c>
      <c r="L2" s="14"/>
    </row>
    <row r="3" spans="1:12" ht="22.5">
      <c r="A3" s="4" t="s">
        <v>238</v>
      </c>
      <c r="B3" s="4" t="s">
        <v>60</v>
      </c>
      <c r="C3" s="4" t="s">
        <v>37</v>
      </c>
      <c r="D3" s="4" t="s">
        <v>38</v>
      </c>
      <c r="E3" s="5" t="s">
        <v>239</v>
      </c>
      <c r="F3" s="7">
        <v>77.2</v>
      </c>
      <c r="G3" s="14">
        <v>72.38</v>
      </c>
      <c r="H3" s="14">
        <f>F3*0.4</f>
        <v>30.880000000000003</v>
      </c>
      <c r="I3" s="14">
        <f>G3*0.6</f>
        <v>43.428</v>
      </c>
      <c r="J3" s="14">
        <f>H3+I3</f>
        <v>74.30799999999999</v>
      </c>
      <c r="K3" s="14">
        <v>2</v>
      </c>
      <c r="L3" s="14"/>
    </row>
    <row r="4" spans="1:12" ht="22.5" customHeight="1">
      <c r="A4" s="26" t="s">
        <v>727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2.5">
      <c r="A5" s="4" t="s">
        <v>498</v>
      </c>
      <c r="B5" s="4" t="s">
        <v>60</v>
      </c>
      <c r="C5" s="4" t="s">
        <v>37</v>
      </c>
      <c r="D5" s="4" t="s">
        <v>38</v>
      </c>
      <c r="E5" s="5" t="s">
        <v>499</v>
      </c>
      <c r="F5" s="6">
        <v>78.1</v>
      </c>
      <c r="G5" s="14">
        <v>69.62</v>
      </c>
      <c r="H5" s="14">
        <f>F5*0.4</f>
        <v>31.24</v>
      </c>
      <c r="I5" s="14">
        <f>G5*0.6</f>
        <v>41.772</v>
      </c>
      <c r="J5" s="14">
        <f>H5+I5</f>
        <v>73.012</v>
      </c>
      <c r="K5" s="14"/>
      <c r="L5" s="14"/>
    </row>
    <row r="6" spans="1:12" ht="22.5">
      <c r="A6" s="4" t="s">
        <v>186</v>
      </c>
      <c r="B6" s="4" t="s">
        <v>60</v>
      </c>
      <c r="C6" s="4" t="s">
        <v>37</v>
      </c>
      <c r="D6" s="4" t="s">
        <v>38</v>
      </c>
      <c r="E6" s="5" t="s">
        <v>187</v>
      </c>
      <c r="F6" s="6">
        <v>74.2</v>
      </c>
      <c r="G6" s="14">
        <v>68.5</v>
      </c>
      <c r="H6" s="14">
        <f>F6*0.4</f>
        <v>29.680000000000003</v>
      </c>
      <c r="I6" s="14">
        <f>G6*0.6</f>
        <v>41.1</v>
      </c>
      <c r="J6" s="14">
        <f>H6+I6</f>
        <v>70.78</v>
      </c>
      <c r="K6" s="14"/>
      <c r="L6" s="14"/>
    </row>
  </sheetData>
  <sheetProtection/>
  <mergeCells count="1">
    <mergeCell ref="A4:L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1">
      <selection activeCell="B16" sqref="B16"/>
    </sheetView>
  </sheetViews>
  <sheetFormatPr defaultColWidth="9.00390625" defaultRowHeight="14.25"/>
  <cols>
    <col min="2" max="2" width="23.625" style="0" customWidth="1"/>
    <col min="3" max="3" width="16.125" style="0" customWidth="1"/>
    <col min="5" max="5" width="32.875" style="0" bestFit="1" customWidth="1"/>
  </cols>
  <sheetData>
    <row r="1" spans="1:12" ht="18.75">
      <c r="A1" s="16" t="s">
        <v>761</v>
      </c>
      <c r="B1" s="16" t="s">
        <v>762</v>
      </c>
      <c r="C1" s="16" t="s">
        <v>763</v>
      </c>
      <c r="D1" s="16" t="s">
        <v>764</v>
      </c>
      <c r="E1" s="16" t="s">
        <v>765</v>
      </c>
      <c r="F1" s="16" t="s">
        <v>766</v>
      </c>
      <c r="G1" s="16" t="s">
        <v>767</v>
      </c>
      <c r="H1" s="16" t="s">
        <v>768</v>
      </c>
      <c r="I1" s="16" t="s">
        <v>769</v>
      </c>
      <c r="J1" s="16" t="s">
        <v>770</v>
      </c>
      <c r="K1" s="16" t="s">
        <v>771</v>
      </c>
      <c r="L1" s="16" t="s">
        <v>772</v>
      </c>
    </row>
    <row r="2" spans="1:12" ht="18.75">
      <c r="A2" s="17" t="s">
        <v>511</v>
      </c>
      <c r="B2" s="17" t="s">
        <v>54</v>
      </c>
      <c r="C2" s="17" t="s">
        <v>37</v>
      </c>
      <c r="D2" s="17" t="s">
        <v>38</v>
      </c>
      <c r="E2" s="17" t="s">
        <v>512</v>
      </c>
      <c r="F2" s="20">
        <v>81.1</v>
      </c>
      <c r="G2" s="19">
        <v>83.1</v>
      </c>
      <c r="H2" s="19">
        <f aca="true" t="shared" si="0" ref="H2:H10">F2*0.4</f>
        <v>32.44</v>
      </c>
      <c r="I2" s="19">
        <f aca="true" t="shared" si="1" ref="I2:I10">G2*0.6</f>
        <v>49.85999999999999</v>
      </c>
      <c r="J2" s="19">
        <f aca="true" t="shared" si="2" ref="J2:J10">H2+I2</f>
        <v>82.29999999999998</v>
      </c>
      <c r="K2" s="19">
        <v>1</v>
      </c>
      <c r="L2" s="19"/>
    </row>
    <row r="3" spans="1:12" ht="18.75">
      <c r="A3" s="17" t="s">
        <v>126</v>
      </c>
      <c r="B3" s="17" t="s">
        <v>54</v>
      </c>
      <c r="C3" s="17" t="s">
        <v>37</v>
      </c>
      <c r="D3" s="17" t="s">
        <v>38</v>
      </c>
      <c r="E3" s="17" t="s">
        <v>127</v>
      </c>
      <c r="F3" s="20">
        <v>75</v>
      </c>
      <c r="G3" s="19">
        <v>75.62</v>
      </c>
      <c r="H3" s="19">
        <f t="shared" si="0"/>
        <v>30</v>
      </c>
      <c r="I3" s="19">
        <f t="shared" si="1"/>
        <v>45.372</v>
      </c>
      <c r="J3" s="19">
        <f t="shared" si="2"/>
        <v>75.372</v>
      </c>
      <c r="K3" s="19">
        <v>2</v>
      </c>
      <c r="L3" s="19"/>
    </row>
    <row r="4" spans="1:12" ht="18.75">
      <c r="A4" s="17" t="s">
        <v>469</v>
      </c>
      <c r="B4" s="17" t="s">
        <v>54</v>
      </c>
      <c r="C4" s="17" t="s">
        <v>37</v>
      </c>
      <c r="D4" s="17" t="s">
        <v>38</v>
      </c>
      <c r="E4" s="17" t="s">
        <v>470</v>
      </c>
      <c r="F4" s="20">
        <v>71.3</v>
      </c>
      <c r="G4" s="19">
        <v>74.56</v>
      </c>
      <c r="H4" s="19">
        <f t="shared" si="0"/>
        <v>28.52</v>
      </c>
      <c r="I4" s="19">
        <f t="shared" si="1"/>
        <v>44.736</v>
      </c>
      <c r="J4" s="19">
        <f t="shared" si="2"/>
        <v>73.256</v>
      </c>
      <c r="K4" s="19">
        <v>3</v>
      </c>
      <c r="L4" s="19"/>
    </row>
    <row r="5" spans="1:12" ht="18.75">
      <c r="A5" s="17" t="s">
        <v>138</v>
      </c>
      <c r="B5" s="17" t="s">
        <v>54</v>
      </c>
      <c r="C5" s="17" t="s">
        <v>37</v>
      </c>
      <c r="D5" s="17" t="s">
        <v>38</v>
      </c>
      <c r="E5" s="17" t="s">
        <v>139</v>
      </c>
      <c r="F5" s="20">
        <v>69.8</v>
      </c>
      <c r="G5" s="19">
        <v>72</v>
      </c>
      <c r="H5" s="19">
        <f t="shared" si="0"/>
        <v>27.92</v>
      </c>
      <c r="I5" s="19">
        <f t="shared" si="1"/>
        <v>43.199999999999996</v>
      </c>
      <c r="J5" s="19">
        <f t="shared" si="2"/>
        <v>71.12</v>
      </c>
      <c r="K5" s="19">
        <v>4</v>
      </c>
      <c r="L5" s="19"/>
    </row>
    <row r="6" spans="1:12" ht="22.5" customHeight="1">
      <c r="A6" s="22" t="s">
        <v>773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8.75">
      <c r="A7" s="17" t="s">
        <v>122</v>
      </c>
      <c r="B7" s="17" t="s">
        <v>54</v>
      </c>
      <c r="C7" s="17" t="s">
        <v>37</v>
      </c>
      <c r="D7" s="17" t="s">
        <v>38</v>
      </c>
      <c r="E7" s="17" t="s">
        <v>123</v>
      </c>
      <c r="F7" s="20">
        <v>71</v>
      </c>
      <c r="G7" s="19">
        <v>69.98</v>
      </c>
      <c r="H7" s="19">
        <f t="shared" si="0"/>
        <v>28.400000000000002</v>
      </c>
      <c r="I7" s="19">
        <f t="shared" si="1"/>
        <v>41.988</v>
      </c>
      <c r="J7" s="19">
        <f t="shared" si="2"/>
        <v>70.388</v>
      </c>
      <c r="K7" s="19"/>
      <c r="L7" s="19"/>
    </row>
    <row r="8" spans="1:12" ht="18.75">
      <c r="A8" s="17" t="s">
        <v>170</v>
      </c>
      <c r="B8" s="17" t="s">
        <v>54</v>
      </c>
      <c r="C8" s="17" t="s">
        <v>37</v>
      </c>
      <c r="D8" s="17" t="s">
        <v>38</v>
      </c>
      <c r="E8" s="17" t="s">
        <v>171</v>
      </c>
      <c r="F8" s="20">
        <v>67.1</v>
      </c>
      <c r="G8" s="19">
        <v>70.1</v>
      </c>
      <c r="H8" s="19">
        <f t="shared" si="0"/>
        <v>26.84</v>
      </c>
      <c r="I8" s="19">
        <f t="shared" si="1"/>
        <v>42.059999999999995</v>
      </c>
      <c r="J8" s="19">
        <f t="shared" si="2"/>
        <v>68.89999999999999</v>
      </c>
      <c r="K8" s="19"/>
      <c r="L8" s="19"/>
    </row>
    <row r="9" spans="1:12" ht="18.75">
      <c r="A9" s="17" t="s">
        <v>55</v>
      </c>
      <c r="B9" s="17" t="s">
        <v>54</v>
      </c>
      <c r="C9" s="17" t="s">
        <v>37</v>
      </c>
      <c r="D9" s="17" t="s">
        <v>38</v>
      </c>
      <c r="E9" s="17" t="s">
        <v>56</v>
      </c>
      <c r="F9" s="20">
        <v>68.4</v>
      </c>
      <c r="G9" s="19">
        <v>69.22</v>
      </c>
      <c r="H9" s="19">
        <f t="shared" si="0"/>
        <v>27.360000000000003</v>
      </c>
      <c r="I9" s="19">
        <f t="shared" si="1"/>
        <v>41.532</v>
      </c>
      <c r="J9" s="19">
        <f t="shared" si="2"/>
        <v>68.892</v>
      </c>
      <c r="K9" s="19"/>
      <c r="L9" s="19"/>
    </row>
    <row r="10" spans="1:12" ht="18.75">
      <c r="A10" s="17" t="s">
        <v>356</v>
      </c>
      <c r="B10" s="17" t="s">
        <v>54</v>
      </c>
      <c r="C10" s="17" t="s">
        <v>37</v>
      </c>
      <c r="D10" s="17" t="s">
        <v>38</v>
      </c>
      <c r="E10" s="17" t="s">
        <v>357</v>
      </c>
      <c r="F10" s="18">
        <v>66.3</v>
      </c>
      <c r="G10" s="19">
        <v>64.8</v>
      </c>
      <c r="H10" s="19">
        <f t="shared" si="0"/>
        <v>26.52</v>
      </c>
      <c r="I10" s="19">
        <f t="shared" si="1"/>
        <v>38.879999999999995</v>
      </c>
      <c r="J10" s="19">
        <f t="shared" si="2"/>
        <v>65.39999999999999</v>
      </c>
      <c r="K10" s="19"/>
      <c r="L10" s="19"/>
    </row>
  </sheetData>
  <sheetProtection/>
  <mergeCells count="1">
    <mergeCell ref="A6:L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1">
      <selection activeCell="F14" sqref="F14"/>
    </sheetView>
  </sheetViews>
  <sheetFormatPr defaultColWidth="9.00390625" defaultRowHeight="14.25"/>
  <cols>
    <col min="2" max="2" width="20.875" style="0" customWidth="1"/>
    <col min="3" max="3" width="16.125" style="0" customWidth="1"/>
    <col min="4" max="4" width="9.50390625" style="0" customWidth="1"/>
    <col min="5" max="5" width="32.875" style="0" bestFit="1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4" t="s">
        <v>259</v>
      </c>
      <c r="B2" s="4" t="s">
        <v>84</v>
      </c>
      <c r="C2" s="4" t="s">
        <v>37</v>
      </c>
      <c r="D2" s="4" t="s">
        <v>38</v>
      </c>
      <c r="E2" s="5" t="s">
        <v>260</v>
      </c>
      <c r="F2" s="6">
        <v>82.1</v>
      </c>
      <c r="G2" s="14">
        <v>72.18</v>
      </c>
      <c r="H2" s="14">
        <f aca="true" t="shared" si="0" ref="H2:H10">F2*0.4</f>
        <v>32.839999999999996</v>
      </c>
      <c r="I2" s="14">
        <f aca="true" t="shared" si="1" ref="I2:I9">G2*0.6</f>
        <v>43.308</v>
      </c>
      <c r="J2" s="14">
        <f aca="true" t="shared" si="2" ref="J2:J9">H2+I2</f>
        <v>76.148</v>
      </c>
      <c r="K2" s="14">
        <v>1</v>
      </c>
      <c r="L2" s="14"/>
    </row>
    <row r="3" spans="1:12" ht="22.5">
      <c r="A3" s="4" t="s">
        <v>267</v>
      </c>
      <c r="B3" s="4" t="s">
        <v>84</v>
      </c>
      <c r="C3" s="4" t="s">
        <v>37</v>
      </c>
      <c r="D3" s="4" t="s">
        <v>38</v>
      </c>
      <c r="E3" s="5" t="s">
        <v>268</v>
      </c>
      <c r="F3" s="6">
        <v>76</v>
      </c>
      <c r="G3" s="14">
        <v>73.9</v>
      </c>
      <c r="H3" s="14">
        <f t="shared" si="0"/>
        <v>30.400000000000002</v>
      </c>
      <c r="I3" s="14">
        <f t="shared" si="1"/>
        <v>44.34</v>
      </c>
      <c r="J3" s="14">
        <f t="shared" si="2"/>
        <v>74.74000000000001</v>
      </c>
      <c r="K3" s="14">
        <v>2</v>
      </c>
      <c r="L3" s="14"/>
    </row>
    <row r="4" spans="1:12" ht="22.5">
      <c r="A4" s="4" t="s">
        <v>154</v>
      </c>
      <c r="B4" s="4" t="s">
        <v>84</v>
      </c>
      <c r="C4" s="4" t="s">
        <v>37</v>
      </c>
      <c r="D4" s="4" t="s">
        <v>38</v>
      </c>
      <c r="E4" s="5" t="s">
        <v>155</v>
      </c>
      <c r="F4" s="6">
        <v>74.5</v>
      </c>
      <c r="G4" s="14">
        <v>68.3</v>
      </c>
      <c r="H4" s="14">
        <f t="shared" si="0"/>
        <v>29.8</v>
      </c>
      <c r="I4" s="14">
        <f t="shared" si="1"/>
        <v>40.98</v>
      </c>
      <c r="J4" s="14">
        <f t="shared" si="2"/>
        <v>70.78</v>
      </c>
      <c r="K4" s="14">
        <v>3</v>
      </c>
      <c r="L4" s="14"/>
    </row>
    <row r="5" spans="1:12" ht="22.5">
      <c r="A5" s="4" t="s">
        <v>668</v>
      </c>
      <c r="B5" s="4" t="s">
        <v>84</v>
      </c>
      <c r="C5" s="4" t="s">
        <v>37</v>
      </c>
      <c r="D5" s="4" t="s">
        <v>38</v>
      </c>
      <c r="E5" s="5" t="s">
        <v>669</v>
      </c>
      <c r="F5" s="6">
        <v>76.7</v>
      </c>
      <c r="G5" s="14">
        <v>62.54</v>
      </c>
      <c r="H5" s="14">
        <f t="shared" si="0"/>
        <v>30.680000000000003</v>
      </c>
      <c r="I5" s="14">
        <f t="shared" si="1"/>
        <v>37.524</v>
      </c>
      <c r="J5" s="14">
        <f t="shared" si="2"/>
        <v>68.20400000000001</v>
      </c>
      <c r="K5" s="14">
        <v>4</v>
      </c>
      <c r="L5" s="14"/>
    </row>
    <row r="6" spans="1:12" ht="22.5" customHeight="1">
      <c r="A6" s="26" t="s">
        <v>732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2.5">
      <c r="A7" s="4" t="s">
        <v>509</v>
      </c>
      <c r="B7" s="4" t="s">
        <v>84</v>
      </c>
      <c r="C7" s="4" t="s">
        <v>37</v>
      </c>
      <c r="D7" s="4" t="s">
        <v>38</v>
      </c>
      <c r="E7" s="5" t="s">
        <v>510</v>
      </c>
      <c r="F7" s="6">
        <v>73.4</v>
      </c>
      <c r="G7" s="14">
        <v>64.3</v>
      </c>
      <c r="H7" s="14">
        <f t="shared" si="0"/>
        <v>29.360000000000003</v>
      </c>
      <c r="I7" s="14">
        <f t="shared" si="1"/>
        <v>38.58</v>
      </c>
      <c r="J7" s="14">
        <f t="shared" si="2"/>
        <v>67.94</v>
      </c>
      <c r="K7" s="14"/>
      <c r="L7" s="14"/>
    </row>
    <row r="8" spans="1:12" ht="22.5">
      <c r="A8" s="4" t="s">
        <v>395</v>
      </c>
      <c r="B8" s="4" t="s">
        <v>84</v>
      </c>
      <c r="C8" s="4" t="s">
        <v>37</v>
      </c>
      <c r="D8" s="4" t="s">
        <v>38</v>
      </c>
      <c r="E8" s="5" t="s">
        <v>396</v>
      </c>
      <c r="F8" s="6">
        <v>73.8</v>
      </c>
      <c r="G8" s="14">
        <v>62.94</v>
      </c>
      <c r="H8" s="14">
        <f t="shared" si="0"/>
        <v>29.52</v>
      </c>
      <c r="I8" s="14">
        <f t="shared" si="1"/>
        <v>37.763999999999996</v>
      </c>
      <c r="J8" s="14">
        <f t="shared" si="2"/>
        <v>67.28399999999999</v>
      </c>
      <c r="K8" s="14"/>
      <c r="L8" s="14"/>
    </row>
    <row r="9" spans="1:12" ht="22.5">
      <c r="A9" s="4" t="s">
        <v>684</v>
      </c>
      <c r="B9" s="4" t="s">
        <v>84</v>
      </c>
      <c r="C9" s="4" t="s">
        <v>37</v>
      </c>
      <c r="D9" s="4" t="s">
        <v>38</v>
      </c>
      <c r="E9" s="5" t="s">
        <v>685</v>
      </c>
      <c r="F9" s="6">
        <v>73.1</v>
      </c>
      <c r="G9" s="14">
        <v>61.52</v>
      </c>
      <c r="H9" s="14">
        <f t="shared" si="0"/>
        <v>29.24</v>
      </c>
      <c r="I9" s="14">
        <f t="shared" si="1"/>
        <v>36.912</v>
      </c>
      <c r="J9" s="14">
        <f t="shared" si="2"/>
        <v>66.152</v>
      </c>
      <c r="K9" s="14"/>
      <c r="L9" s="14"/>
    </row>
    <row r="10" spans="1:12" ht="22.5">
      <c r="A10" s="4" t="s">
        <v>580</v>
      </c>
      <c r="B10" s="4" t="s">
        <v>84</v>
      </c>
      <c r="C10" s="4" t="s">
        <v>37</v>
      </c>
      <c r="D10" s="4" t="s">
        <v>38</v>
      </c>
      <c r="E10" s="5" t="s">
        <v>581</v>
      </c>
      <c r="F10" s="6">
        <v>73.2</v>
      </c>
      <c r="G10" s="14" t="s">
        <v>713</v>
      </c>
      <c r="H10" s="14">
        <f t="shared" si="0"/>
        <v>29.28</v>
      </c>
      <c r="I10" s="14" t="s">
        <v>713</v>
      </c>
      <c r="J10" s="14"/>
      <c r="K10" s="14"/>
      <c r="L10" s="14"/>
    </row>
  </sheetData>
  <sheetProtection/>
  <mergeCells count="1">
    <mergeCell ref="A6:L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4.25"/>
  <cols>
    <col min="1" max="1" width="7.50390625" style="0" bestFit="1" customWidth="1"/>
    <col min="2" max="2" width="27.75390625" style="0" customWidth="1"/>
    <col min="3" max="3" width="16.125" style="0" customWidth="1"/>
    <col min="4" max="4" width="9.50390625" style="0" customWidth="1"/>
    <col min="5" max="5" width="32.875" style="0" bestFit="1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4" t="s">
        <v>212</v>
      </c>
      <c r="B2" s="4" t="s">
        <v>254</v>
      </c>
      <c r="C2" s="4" t="s">
        <v>37</v>
      </c>
      <c r="D2" s="4" t="s">
        <v>38</v>
      </c>
      <c r="E2" s="5" t="s">
        <v>213</v>
      </c>
      <c r="F2" s="6">
        <v>69</v>
      </c>
      <c r="G2" s="14">
        <v>69.58</v>
      </c>
      <c r="H2" s="14">
        <f>F2*0.4</f>
        <v>27.6</v>
      </c>
      <c r="I2" s="14">
        <f>G2*0.6</f>
        <v>41.748</v>
      </c>
      <c r="J2" s="14">
        <f>H2+I2</f>
        <v>69.348</v>
      </c>
      <c r="K2" s="14">
        <v>1</v>
      </c>
      <c r="L2" s="14"/>
    </row>
    <row r="3" spans="1:12" ht="22.5" customHeight="1">
      <c r="A3" s="26" t="s">
        <v>731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2.5">
      <c r="A4" s="4" t="s">
        <v>434</v>
      </c>
      <c r="B4" s="4" t="s">
        <v>254</v>
      </c>
      <c r="C4" s="4" t="s">
        <v>37</v>
      </c>
      <c r="D4" s="4" t="s">
        <v>38</v>
      </c>
      <c r="E4" s="5" t="s">
        <v>435</v>
      </c>
      <c r="F4" s="6">
        <v>73.2</v>
      </c>
      <c r="G4" s="14">
        <v>62</v>
      </c>
      <c r="H4" s="14">
        <f>F4*0.4</f>
        <v>29.28</v>
      </c>
      <c r="I4" s="14">
        <f>G4*0.6</f>
        <v>37.199999999999996</v>
      </c>
      <c r="J4" s="14">
        <f>H4+I4</f>
        <v>66.47999999999999</v>
      </c>
      <c r="K4" s="14"/>
      <c r="L4" s="14"/>
    </row>
    <row r="5" spans="1:12" ht="22.5">
      <c r="A5" s="4" t="s">
        <v>491</v>
      </c>
      <c r="B5" s="4" t="s">
        <v>254</v>
      </c>
      <c r="C5" s="4" t="s">
        <v>37</v>
      </c>
      <c r="D5" s="4" t="s">
        <v>38</v>
      </c>
      <c r="E5" s="5" t="s">
        <v>492</v>
      </c>
      <c r="F5" s="6">
        <v>73.5</v>
      </c>
      <c r="G5" s="14" t="s">
        <v>713</v>
      </c>
      <c r="H5" s="14">
        <f>F5*0.4</f>
        <v>29.400000000000002</v>
      </c>
      <c r="I5" s="14" t="s">
        <v>713</v>
      </c>
      <c r="J5" s="14"/>
      <c r="K5" s="14"/>
      <c r="L5" s="14"/>
    </row>
  </sheetData>
  <sheetProtection/>
  <mergeCells count="1">
    <mergeCell ref="A3:L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"/>
  <sheetViews>
    <sheetView zoomScale="85" zoomScaleNormal="85" zoomScalePageLayoutView="0" workbookViewId="0" topLeftCell="A1">
      <selection activeCell="K5" sqref="K5:K6"/>
    </sheetView>
  </sheetViews>
  <sheetFormatPr defaultColWidth="9.00390625" defaultRowHeight="14.25"/>
  <cols>
    <col min="2" max="2" width="27.875" style="0" customWidth="1"/>
    <col min="3" max="3" width="16.125" style="0" customWidth="1"/>
    <col min="4" max="4" width="9.50390625" style="0" customWidth="1"/>
    <col min="5" max="5" width="32.875" style="0" bestFit="1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4" t="s">
        <v>195</v>
      </c>
      <c r="B2" s="4" t="s">
        <v>81</v>
      </c>
      <c r="C2" s="4" t="s">
        <v>37</v>
      </c>
      <c r="D2" s="4" t="s">
        <v>38</v>
      </c>
      <c r="E2" s="5" t="s">
        <v>196</v>
      </c>
      <c r="F2" s="6">
        <v>81.9</v>
      </c>
      <c r="G2" s="14">
        <v>70.32</v>
      </c>
      <c r="H2" s="14">
        <f>F2*0.4</f>
        <v>32.760000000000005</v>
      </c>
      <c r="I2" s="14">
        <f>G2*0.6</f>
        <v>42.19199999999999</v>
      </c>
      <c r="J2" s="14">
        <f>H2+I2</f>
        <v>74.952</v>
      </c>
      <c r="K2" s="14">
        <v>1</v>
      </c>
      <c r="L2" s="14"/>
    </row>
    <row r="3" spans="1:12" ht="22.5">
      <c r="A3" s="4" t="s">
        <v>651</v>
      </c>
      <c r="B3" s="4" t="s">
        <v>81</v>
      </c>
      <c r="C3" s="4" t="s">
        <v>37</v>
      </c>
      <c r="D3" s="4" t="s">
        <v>38</v>
      </c>
      <c r="E3" s="5" t="s">
        <v>652</v>
      </c>
      <c r="F3" s="6">
        <v>73.6</v>
      </c>
      <c r="G3" s="14">
        <v>72.32</v>
      </c>
      <c r="H3" s="14">
        <f>F3*0.4</f>
        <v>29.439999999999998</v>
      </c>
      <c r="I3" s="14">
        <f>G3*0.6</f>
        <v>43.391999999999996</v>
      </c>
      <c r="J3" s="14">
        <f>H3+I3</f>
        <v>72.832</v>
      </c>
      <c r="K3" s="14">
        <v>2</v>
      </c>
      <c r="L3" s="14"/>
    </row>
    <row r="4" spans="1:12" ht="22.5" customHeight="1">
      <c r="A4" s="26" t="s">
        <v>731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2.5">
      <c r="A5" s="4" t="s">
        <v>124</v>
      </c>
      <c r="B5" s="4" t="s">
        <v>81</v>
      </c>
      <c r="C5" s="4" t="s">
        <v>37</v>
      </c>
      <c r="D5" s="4" t="s">
        <v>38</v>
      </c>
      <c r="E5" s="5" t="s">
        <v>125</v>
      </c>
      <c r="F5" s="6">
        <v>71.4</v>
      </c>
      <c r="G5" s="14">
        <v>67.5</v>
      </c>
      <c r="H5" s="14">
        <f>F5*0.4</f>
        <v>28.560000000000002</v>
      </c>
      <c r="I5" s="14">
        <f>G5*0.6</f>
        <v>40.5</v>
      </c>
      <c r="J5" s="14">
        <f>H5+I5</f>
        <v>69.06</v>
      </c>
      <c r="K5" s="14"/>
      <c r="L5" s="14"/>
    </row>
    <row r="6" spans="1:12" ht="22.5">
      <c r="A6" s="4" t="s">
        <v>31</v>
      </c>
      <c r="B6" s="4" t="s">
        <v>81</v>
      </c>
      <c r="C6" s="4" t="s">
        <v>37</v>
      </c>
      <c r="D6" s="4" t="s">
        <v>38</v>
      </c>
      <c r="E6" s="5" t="s">
        <v>32</v>
      </c>
      <c r="F6" s="6">
        <v>71.2</v>
      </c>
      <c r="G6" s="14">
        <v>61.7</v>
      </c>
      <c r="H6" s="14">
        <f>F6*0.4</f>
        <v>28.480000000000004</v>
      </c>
      <c r="I6" s="14">
        <f>G6*0.6</f>
        <v>37.02</v>
      </c>
      <c r="J6" s="14">
        <f>H6+I6</f>
        <v>65.5</v>
      </c>
      <c r="K6" s="14"/>
      <c r="L6" s="14"/>
    </row>
  </sheetData>
  <sheetProtection/>
  <mergeCells count="1">
    <mergeCell ref="A4:L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5" zoomScaleNormal="85" zoomScalePageLayoutView="0" workbookViewId="0" topLeftCell="A16">
      <selection activeCell="E24" sqref="E24"/>
    </sheetView>
  </sheetViews>
  <sheetFormatPr defaultColWidth="9.00390625" defaultRowHeight="14.25"/>
  <cols>
    <col min="2" max="2" width="24.75390625" style="0" customWidth="1"/>
    <col min="3" max="3" width="16.125" style="0" customWidth="1"/>
    <col min="5" max="5" width="32.875" style="0" bestFit="1" customWidth="1"/>
    <col min="6" max="6" width="9.00390625" style="2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4" t="s">
        <v>136</v>
      </c>
      <c r="B2" s="4" t="s">
        <v>51</v>
      </c>
      <c r="C2" s="4" t="s">
        <v>37</v>
      </c>
      <c r="D2" s="4" t="s">
        <v>38</v>
      </c>
      <c r="E2" s="5" t="s">
        <v>137</v>
      </c>
      <c r="F2" s="6">
        <v>83.6</v>
      </c>
      <c r="G2" s="14">
        <v>76.78</v>
      </c>
      <c r="H2" s="14">
        <f aca="true" t="shared" si="0" ref="H2:H44">F2*0.4</f>
        <v>33.44</v>
      </c>
      <c r="I2" s="14">
        <f aca="true" t="shared" si="1" ref="I2:I42">G2*0.6</f>
        <v>46.068</v>
      </c>
      <c r="J2" s="14">
        <f aca="true" t="shared" si="2" ref="J2:J42">H2+I2</f>
        <v>79.508</v>
      </c>
      <c r="K2" s="14">
        <v>1</v>
      </c>
      <c r="L2" s="14"/>
    </row>
    <row r="3" spans="1:12" ht="22.5">
      <c r="A3" s="4" t="s">
        <v>113</v>
      </c>
      <c r="B3" s="4" t="s">
        <v>51</v>
      </c>
      <c r="C3" s="4" t="s">
        <v>37</v>
      </c>
      <c r="D3" s="4" t="s">
        <v>38</v>
      </c>
      <c r="E3" s="5" t="s">
        <v>114</v>
      </c>
      <c r="F3" s="6">
        <v>79.5</v>
      </c>
      <c r="G3" s="14">
        <v>77.62</v>
      </c>
      <c r="H3" s="14">
        <f t="shared" si="0"/>
        <v>31.8</v>
      </c>
      <c r="I3" s="14">
        <f t="shared" si="1"/>
        <v>46.572</v>
      </c>
      <c r="J3" s="14">
        <f t="shared" si="2"/>
        <v>78.372</v>
      </c>
      <c r="K3" s="14">
        <v>2</v>
      </c>
      <c r="L3" s="14"/>
    </row>
    <row r="4" spans="1:12" ht="22.5">
      <c r="A4" s="4" t="s">
        <v>176</v>
      </c>
      <c r="B4" s="4" t="s">
        <v>51</v>
      </c>
      <c r="C4" s="4" t="s">
        <v>37</v>
      </c>
      <c r="D4" s="4" t="s">
        <v>38</v>
      </c>
      <c r="E4" s="5" t="s">
        <v>177</v>
      </c>
      <c r="F4" s="6">
        <v>81.3</v>
      </c>
      <c r="G4" s="14">
        <v>74.74</v>
      </c>
      <c r="H4" s="14">
        <f t="shared" si="0"/>
        <v>32.52</v>
      </c>
      <c r="I4" s="14">
        <f t="shared" si="1"/>
        <v>44.843999999999994</v>
      </c>
      <c r="J4" s="14">
        <f t="shared" si="2"/>
        <v>77.364</v>
      </c>
      <c r="K4" s="14">
        <v>3</v>
      </c>
      <c r="L4" s="14"/>
    </row>
    <row r="5" spans="1:12" ht="22.5">
      <c r="A5" s="4" t="s">
        <v>278</v>
      </c>
      <c r="B5" s="4" t="s">
        <v>51</v>
      </c>
      <c r="C5" s="4" t="s">
        <v>37</v>
      </c>
      <c r="D5" s="4" t="s">
        <v>38</v>
      </c>
      <c r="E5" s="5" t="s">
        <v>279</v>
      </c>
      <c r="F5" s="6">
        <v>76.7</v>
      </c>
      <c r="G5" s="14">
        <v>76.8</v>
      </c>
      <c r="H5" s="14">
        <f t="shared" si="0"/>
        <v>30.680000000000003</v>
      </c>
      <c r="I5" s="14">
        <f t="shared" si="1"/>
        <v>46.08</v>
      </c>
      <c r="J5" s="14">
        <f t="shared" si="2"/>
        <v>76.76</v>
      </c>
      <c r="K5" s="14">
        <v>4</v>
      </c>
      <c r="L5" s="14"/>
    </row>
    <row r="6" spans="1:12" ht="22.5">
      <c r="A6" s="4" t="s">
        <v>2</v>
      </c>
      <c r="B6" s="4" t="s">
        <v>51</v>
      </c>
      <c r="C6" s="4" t="s">
        <v>37</v>
      </c>
      <c r="D6" s="4" t="s">
        <v>38</v>
      </c>
      <c r="E6" s="5" t="s">
        <v>3</v>
      </c>
      <c r="F6" s="7">
        <v>82.2</v>
      </c>
      <c r="G6" s="14">
        <v>73.08</v>
      </c>
      <c r="H6" s="14">
        <f t="shared" si="0"/>
        <v>32.88</v>
      </c>
      <c r="I6" s="14">
        <f t="shared" si="1"/>
        <v>43.848</v>
      </c>
      <c r="J6" s="14">
        <f t="shared" si="2"/>
        <v>76.72800000000001</v>
      </c>
      <c r="K6" s="14">
        <v>5</v>
      </c>
      <c r="L6" s="14"/>
    </row>
    <row r="7" spans="1:12" ht="22.5">
      <c r="A7" s="4" t="s">
        <v>101</v>
      </c>
      <c r="B7" s="4" t="s">
        <v>51</v>
      </c>
      <c r="C7" s="4" t="s">
        <v>37</v>
      </c>
      <c r="D7" s="4" t="s">
        <v>38</v>
      </c>
      <c r="E7" s="5" t="s">
        <v>102</v>
      </c>
      <c r="F7" s="6">
        <v>80.9</v>
      </c>
      <c r="G7" s="14">
        <v>73.72</v>
      </c>
      <c r="H7" s="14">
        <f t="shared" si="0"/>
        <v>32.36000000000001</v>
      </c>
      <c r="I7" s="14">
        <f t="shared" si="1"/>
        <v>44.232</v>
      </c>
      <c r="J7" s="14">
        <f t="shared" si="2"/>
        <v>76.59200000000001</v>
      </c>
      <c r="K7" s="14">
        <v>6</v>
      </c>
      <c r="L7" s="14"/>
    </row>
    <row r="8" spans="1:12" ht="22.5">
      <c r="A8" s="4" t="s">
        <v>274</v>
      </c>
      <c r="B8" s="4" t="s">
        <v>51</v>
      </c>
      <c r="C8" s="4" t="s">
        <v>37</v>
      </c>
      <c r="D8" s="4" t="s">
        <v>38</v>
      </c>
      <c r="E8" s="5" t="s">
        <v>275</v>
      </c>
      <c r="F8" s="6">
        <v>80.3</v>
      </c>
      <c r="G8" s="14">
        <v>73.54</v>
      </c>
      <c r="H8" s="14">
        <f t="shared" si="0"/>
        <v>32.12</v>
      </c>
      <c r="I8" s="14">
        <f t="shared" si="1"/>
        <v>44.124</v>
      </c>
      <c r="J8" s="14">
        <f t="shared" si="2"/>
        <v>76.244</v>
      </c>
      <c r="K8" s="14">
        <v>7</v>
      </c>
      <c r="L8" s="14"/>
    </row>
    <row r="9" spans="1:12" ht="22.5">
      <c r="A9" s="4" t="s">
        <v>337</v>
      </c>
      <c r="B9" s="4" t="s">
        <v>51</v>
      </c>
      <c r="C9" s="4" t="s">
        <v>37</v>
      </c>
      <c r="D9" s="4" t="s">
        <v>38</v>
      </c>
      <c r="E9" s="5" t="s">
        <v>338</v>
      </c>
      <c r="F9" s="7">
        <v>76.1</v>
      </c>
      <c r="G9" s="14">
        <v>75.3</v>
      </c>
      <c r="H9" s="14">
        <f t="shared" si="0"/>
        <v>30.439999999999998</v>
      </c>
      <c r="I9" s="14">
        <f t="shared" si="1"/>
        <v>45.18</v>
      </c>
      <c r="J9" s="14">
        <f t="shared" si="2"/>
        <v>75.62</v>
      </c>
      <c r="K9" s="14">
        <v>8</v>
      </c>
      <c r="L9" s="14"/>
    </row>
    <row r="10" spans="1:12" ht="22.5">
      <c r="A10" s="4" t="s">
        <v>57</v>
      </c>
      <c r="B10" s="4" t="s">
        <v>51</v>
      </c>
      <c r="C10" s="4" t="s">
        <v>37</v>
      </c>
      <c r="D10" s="4" t="s">
        <v>38</v>
      </c>
      <c r="E10" s="5" t="s">
        <v>58</v>
      </c>
      <c r="F10" s="6">
        <v>80.8</v>
      </c>
      <c r="G10" s="14">
        <v>72</v>
      </c>
      <c r="H10" s="14">
        <f t="shared" si="0"/>
        <v>32.32</v>
      </c>
      <c r="I10" s="14">
        <f t="shared" si="1"/>
        <v>43.199999999999996</v>
      </c>
      <c r="J10" s="14">
        <f t="shared" si="2"/>
        <v>75.52</v>
      </c>
      <c r="K10" s="14">
        <v>9</v>
      </c>
      <c r="L10" s="14"/>
    </row>
    <row r="11" spans="1:12" ht="22.5">
      <c r="A11" s="4" t="s">
        <v>533</v>
      </c>
      <c r="B11" s="4" t="s">
        <v>51</v>
      </c>
      <c r="C11" s="4" t="s">
        <v>37</v>
      </c>
      <c r="D11" s="4" t="s">
        <v>38</v>
      </c>
      <c r="E11" s="5" t="s">
        <v>534</v>
      </c>
      <c r="F11" s="6">
        <v>79.4</v>
      </c>
      <c r="G11" s="14">
        <v>72.46</v>
      </c>
      <c r="H11" s="14">
        <f t="shared" si="0"/>
        <v>31.760000000000005</v>
      </c>
      <c r="I11" s="14">
        <f t="shared" si="1"/>
        <v>43.47599999999999</v>
      </c>
      <c r="J11" s="14">
        <f t="shared" si="2"/>
        <v>75.23599999999999</v>
      </c>
      <c r="K11" s="14">
        <v>10</v>
      </c>
      <c r="L11" s="14"/>
    </row>
    <row r="12" spans="1:12" ht="22.5">
      <c r="A12" s="4" t="s">
        <v>291</v>
      </c>
      <c r="B12" s="4" t="s">
        <v>51</v>
      </c>
      <c r="C12" s="4" t="s">
        <v>37</v>
      </c>
      <c r="D12" s="4" t="s">
        <v>38</v>
      </c>
      <c r="E12" s="5" t="s">
        <v>292</v>
      </c>
      <c r="F12" s="6">
        <v>76.6</v>
      </c>
      <c r="G12" s="14">
        <v>74.3</v>
      </c>
      <c r="H12" s="14">
        <f t="shared" si="0"/>
        <v>30.64</v>
      </c>
      <c r="I12" s="14">
        <f t="shared" si="1"/>
        <v>44.58</v>
      </c>
      <c r="J12" s="14">
        <f t="shared" si="2"/>
        <v>75.22</v>
      </c>
      <c r="K12" s="14">
        <v>11</v>
      </c>
      <c r="L12" s="14"/>
    </row>
    <row r="13" spans="1:12" ht="22.5">
      <c r="A13" s="4" t="s">
        <v>285</v>
      </c>
      <c r="B13" s="4" t="s">
        <v>51</v>
      </c>
      <c r="C13" s="4" t="s">
        <v>37</v>
      </c>
      <c r="D13" s="4" t="s">
        <v>38</v>
      </c>
      <c r="E13" s="5" t="s">
        <v>286</v>
      </c>
      <c r="F13" s="6">
        <v>79.7</v>
      </c>
      <c r="G13" s="14">
        <v>72.18</v>
      </c>
      <c r="H13" s="14">
        <f t="shared" si="0"/>
        <v>31.880000000000003</v>
      </c>
      <c r="I13" s="14">
        <f t="shared" si="1"/>
        <v>43.308</v>
      </c>
      <c r="J13" s="14">
        <f t="shared" si="2"/>
        <v>75.188</v>
      </c>
      <c r="K13" s="14">
        <v>12</v>
      </c>
      <c r="L13" s="14"/>
    </row>
    <row r="14" spans="1:12" ht="22.5">
      <c r="A14" s="4" t="s">
        <v>6</v>
      </c>
      <c r="B14" s="4" t="s">
        <v>51</v>
      </c>
      <c r="C14" s="4" t="s">
        <v>37</v>
      </c>
      <c r="D14" s="4" t="s">
        <v>38</v>
      </c>
      <c r="E14" s="5" t="s">
        <v>7</v>
      </c>
      <c r="F14" s="7">
        <v>77.6</v>
      </c>
      <c r="G14" s="14">
        <v>73.56</v>
      </c>
      <c r="H14" s="14">
        <f t="shared" si="0"/>
        <v>31.04</v>
      </c>
      <c r="I14" s="14">
        <f t="shared" si="1"/>
        <v>44.136</v>
      </c>
      <c r="J14" s="14">
        <f t="shared" si="2"/>
        <v>75.176</v>
      </c>
      <c r="K14" s="14">
        <v>13</v>
      </c>
      <c r="L14" s="14"/>
    </row>
    <row r="15" spans="1:12" ht="22.5">
      <c r="A15" s="4" t="s">
        <v>10</v>
      </c>
      <c r="B15" s="4" t="s">
        <v>51</v>
      </c>
      <c r="C15" s="4" t="s">
        <v>37</v>
      </c>
      <c r="D15" s="4" t="s">
        <v>38</v>
      </c>
      <c r="E15" s="5" t="s">
        <v>11</v>
      </c>
      <c r="F15" s="7">
        <v>76.9</v>
      </c>
      <c r="G15" s="14">
        <v>73.52</v>
      </c>
      <c r="H15" s="14">
        <f t="shared" si="0"/>
        <v>30.760000000000005</v>
      </c>
      <c r="I15" s="14">
        <f t="shared" si="1"/>
        <v>44.111999999999995</v>
      </c>
      <c r="J15" s="14">
        <f t="shared" si="2"/>
        <v>74.872</v>
      </c>
      <c r="K15" s="14">
        <v>14</v>
      </c>
      <c r="L15" s="14"/>
    </row>
    <row r="16" spans="1:12" ht="22.5">
      <c r="A16" s="4" t="s">
        <v>99</v>
      </c>
      <c r="B16" s="4" t="s">
        <v>51</v>
      </c>
      <c r="C16" s="4" t="s">
        <v>37</v>
      </c>
      <c r="D16" s="4" t="s">
        <v>38</v>
      </c>
      <c r="E16" s="5" t="s">
        <v>100</v>
      </c>
      <c r="F16" s="6">
        <v>77.3</v>
      </c>
      <c r="G16" s="14">
        <v>72.44</v>
      </c>
      <c r="H16" s="14">
        <f t="shared" si="0"/>
        <v>30.92</v>
      </c>
      <c r="I16" s="14">
        <f t="shared" si="1"/>
        <v>43.464</v>
      </c>
      <c r="J16" s="14">
        <f t="shared" si="2"/>
        <v>74.384</v>
      </c>
      <c r="K16" s="14">
        <v>15</v>
      </c>
      <c r="L16" s="14"/>
    </row>
    <row r="17" spans="1:12" ht="22.5">
      <c r="A17" s="4" t="s">
        <v>370</v>
      </c>
      <c r="B17" s="4" t="s">
        <v>51</v>
      </c>
      <c r="C17" s="4" t="s">
        <v>37</v>
      </c>
      <c r="D17" s="4" t="s">
        <v>38</v>
      </c>
      <c r="E17" s="5" t="s">
        <v>371</v>
      </c>
      <c r="F17" s="6">
        <v>76.6</v>
      </c>
      <c r="G17" s="14">
        <v>72.08</v>
      </c>
      <c r="H17" s="14">
        <f t="shared" si="0"/>
        <v>30.64</v>
      </c>
      <c r="I17" s="14">
        <f t="shared" si="1"/>
        <v>43.248</v>
      </c>
      <c r="J17" s="14">
        <f t="shared" si="2"/>
        <v>73.888</v>
      </c>
      <c r="K17" s="14">
        <v>16</v>
      </c>
      <c r="L17" s="14"/>
    </row>
    <row r="18" spans="1:12" ht="22.5">
      <c r="A18" s="4" t="s">
        <v>115</v>
      </c>
      <c r="B18" s="4" t="s">
        <v>51</v>
      </c>
      <c r="C18" s="4" t="s">
        <v>37</v>
      </c>
      <c r="D18" s="4" t="s">
        <v>38</v>
      </c>
      <c r="E18" s="5" t="s">
        <v>116</v>
      </c>
      <c r="F18" s="6">
        <v>81.6</v>
      </c>
      <c r="G18" s="14">
        <v>68.42</v>
      </c>
      <c r="H18" s="14">
        <f t="shared" si="0"/>
        <v>32.64</v>
      </c>
      <c r="I18" s="14">
        <f t="shared" si="1"/>
        <v>41.052</v>
      </c>
      <c r="J18" s="14">
        <f t="shared" si="2"/>
        <v>73.69200000000001</v>
      </c>
      <c r="K18" s="14">
        <v>17</v>
      </c>
      <c r="L18" s="14"/>
    </row>
    <row r="19" spans="1:12" ht="22.5">
      <c r="A19" s="4" t="s">
        <v>694</v>
      </c>
      <c r="B19" s="4" t="s">
        <v>51</v>
      </c>
      <c r="C19" s="4" t="s">
        <v>37</v>
      </c>
      <c r="D19" s="4" t="s">
        <v>38</v>
      </c>
      <c r="E19" s="5" t="s">
        <v>695</v>
      </c>
      <c r="F19" s="6">
        <v>77.1</v>
      </c>
      <c r="G19" s="14">
        <v>68.76</v>
      </c>
      <c r="H19" s="14">
        <f t="shared" si="0"/>
        <v>30.84</v>
      </c>
      <c r="I19" s="14">
        <f t="shared" si="1"/>
        <v>41.256</v>
      </c>
      <c r="J19" s="14">
        <f t="shared" si="2"/>
        <v>72.096</v>
      </c>
      <c r="K19" s="14">
        <v>18</v>
      </c>
      <c r="L19" s="14"/>
    </row>
    <row r="20" spans="1:12" ht="22.5">
      <c r="A20" s="4" t="s">
        <v>417</v>
      </c>
      <c r="B20" s="4" t="s">
        <v>51</v>
      </c>
      <c r="C20" s="4" t="s">
        <v>37</v>
      </c>
      <c r="D20" s="4" t="s">
        <v>38</v>
      </c>
      <c r="E20" s="5" t="s">
        <v>418</v>
      </c>
      <c r="F20" s="6">
        <v>79.6</v>
      </c>
      <c r="G20" s="14">
        <v>65.4</v>
      </c>
      <c r="H20" s="14">
        <f t="shared" si="0"/>
        <v>31.84</v>
      </c>
      <c r="I20" s="14">
        <f t="shared" si="1"/>
        <v>39.24</v>
      </c>
      <c r="J20" s="14">
        <f t="shared" si="2"/>
        <v>71.08</v>
      </c>
      <c r="K20" s="14">
        <v>19</v>
      </c>
      <c r="L20" s="14"/>
    </row>
    <row r="21" spans="1:12" ht="22.5">
      <c r="A21" s="4" t="s">
        <v>174</v>
      </c>
      <c r="B21" s="4" t="s">
        <v>51</v>
      </c>
      <c r="C21" s="4" t="s">
        <v>37</v>
      </c>
      <c r="D21" s="4" t="s">
        <v>38</v>
      </c>
      <c r="E21" s="5" t="s">
        <v>175</v>
      </c>
      <c r="F21" s="6">
        <v>81.9</v>
      </c>
      <c r="G21" s="14">
        <v>63.7</v>
      </c>
      <c r="H21" s="14">
        <f t="shared" si="0"/>
        <v>32.760000000000005</v>
      </c>
      <c r="I21" s="14">
        <f t="shared" si="1"/>
        <v>38.22</v>
      </c>
      <c r="J21" s="14">
        <f t="shared" si="2"/>
        <v>70.98</v>
      </c>
      <c r="K21" s="14">
        <v>20</v>
      </c>
      <c r="L21" s="14"/>
    </row>
    <row r="22" spans="1:12" ht="22.5" customHeight="1">
      <c r="A22" s="26" t="s">
        <v>733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22.5">
      <c r="A23" s="4" t="s">
        <v>479</v>
      </c>
      <c r="B23" s="4" t="s">
        <v>51</v>
      </c>
      <c r="C23" s="4" t="s">
        <v>37</v>
      </c>
      <c r="D23" s="4" t="s">
        <v>38</v>
      </c>
      <c r="E23" s="5" t="s">
        <v>480</v>
      </c>
      <c r="F23" s="6">
        <v>75.5</v>
      </c>
      <c r="G23" s="14">
        <v>66.22</v>
      </c>
      <c r="H23" s="14">
        <f t="shared" si="0"/>
        <v>30.200000000000003</v>
      </c>
      <c r="I23" s="14">
        <f t="shared" si="1"/>
        <v>39.732</v>
      </c>
      <c r="J23" s="14">
        <f t="shared" si="2"/>
        <v>69.932</v>
      </c>
      <c r="K23" s="14"/>
      <c r="L23" s="14"/>
    </row>
    <row r="24" spans="1:12" ht="22.5">
      <c r="A24" s="4" t="s">
        <v>608</v>
      </c>
      <c r="B24" s="4" t="s">
        <v>51</v>
      </c>
      <c r="C24" s="4" t="s">
        <v>37</v>
      </c>
      <c r="D24" s="4" t="s">
        <v>38</v>
      </c>
      <c r="E24" s="5" t="s">
        <v>609</v>
      </c>
      <c r="F24" s="6">
        <v>77.9</v>
      </c>
      <c r="G24" s="14">
        <v>64.02</v>
      </c>
      <c r="H24" s="14">
        <f t="shared" si="0"/>
        <v>31.160000000000004</v>
      </c>
      <c r="I24" s="14">
        <f t="shared" si="1"/>
        <v>38.412</v>
      </c>
      <c r="J24" s="14">
        <f t="shared" si="2"/>
        <v>69.572</v>
      </c>
      <c r="K24" s="14"/>
      <c r="L24" s="14"/>
    </row>
    <row r="25" spans="1:12" ht="22.5">
      <c r="A25" s="4" t="s">
        <v>438</v>
      </c>
      <c r="B25" s="4" t="s">
        <v>51</v>
      </c>
      <c r="C25" s="4" t="s">
        <v>37</v>
      </c>
      <c r="D25" s="4" t="s">
        <v>38</v>
      </c>
      <c r="E25" s="5" t="s">
        <v>439</v>
      </c>
      <c r="F25" s="6">
        <v>81.5</v>
      </c>
      <c r="G25" s="14">
        <v>61.3</v>
      </c>
      <c r="H25" s="14">
        <f t="shared" si="0"/>
        <v>32.6</v>
      </c>
      <c r="I25" s="14">
        <f t="shared" si="1"/>
        <v>36.779999999999994</v>
      </c>
      <c r="J25" s="14">
        <f t="shared" si="2"/>
        <v>69.38</v>
      </c>
      <c r="K25" s="14"/>
      <c r="L25" s="14"/>
    </row>
    <row r="26" spans="1:12" ht="22.5">
      <c r="A26" s="4" t="s">
        <v>248</v>
      </c>
      <c r="B26" s="4" t="s">
        <v>51</v>
      </c>
      <c r="C26" s="4" t="s">
        <v>37</v>
      </c>
      <c r="D26" s="4" t="s">
        <v>38</v>
      </c>
      <c r="E26" s="5" t="s">
        <v>249</v>
      </c>
      <c r="F26" s="6">
        <v>79.2</v>
      </c>
      <c r="G26" s="14">
        <v>62.76</v>
      </c>
      <c r="H26" s="14">
        <f t="shared" si="0"/>
        <v>31.680000000000003</v>
      </c>
      <c r="I26" s="14">
        <f t="shared" si="1"/>
        <v>37.656</v>
      </c>
      <c r="J26" s="14">
        <f t="shared" si="2"/>
        <v>69.336</v>
      </c>
      <c r="K26" s="14"/>
      <c r="L26" s="14"/>
    </row>
    <row r="27" spans="1:12" ht="22.5">
      <c r="A27" s="4" t="s">
        <v>295</v>
      </c>
      <c r="B27" s="4" t="s">
        <v>51</v>
      </c>
      <c r="C27" s="4" t="s">
        <v>37</v>
      </c>
      <c r="D27" s="4" t="s">
        <v>38</v>
      </c>
      <c r="E27" s="5" t="s">
        <v>296</v>
      </c>
      <c r="F27" s="6">
        <v>77.6</v>
      </c>
      <c r="G27" s="14">
        <v>63.78</v>
      </c>
      <c r="H27" s="14">
        <f t="shared" si="0"/>
        <v>31.04</v>
      </c>
      <c r="I27" s="14">
        <f t="shared" si="1"/>
        <v>38.268</v>
      </c>
      <c r="J27" s="14">
        <f t="shared" si="2"/>
        <v>69.30799999999999</v>
      </c>
      <c r="K27" s="14"/>
      <c r="L27" s="14"/>
    </row>
    <row r="28" spans="1:12" ht="22.5">
      <c r="A28" s="4" t="s">
        <v>397</v>
      </c>
      <c r="B28" s="4" t="s">
        <v>51</v>
      </c>
      <c r="C28" s="4" t="s">
        <v>37</v>
      </c>
      <c r="D28" s="4" t="s">
        <v>38</v>
      </c>
      <c r="E28" s="5" t="s">
        <v>398</v>
      </c>
      <c r="F28" s="6">
        <v>76.3</v>
      </c>
      <c r="G28" s="14">
        <v>64.42</v>
      </c>
      <c r="H28" s="14">
        <f t="shared" si="0"/>
        <v>30.52</v>
      </c>
      <c r="I28" s="14">
        <f t="shared" si="1"/>
        <v>38.652</v>
      </c>
      <c r="J28" s="14">
        <f t="shared" si="2"/>
        <v>69.172</v>
      </c>
      <c r="K28" s="14"/>
      <c r="L28" s="14"/>
    </row>
    <row r="29" spans="1:12" ht="22.5">
      <c r="A29" s="4" t="s">
        <v>531</v>
      </c>
      <c r="B29" s="4" t="s">
        <v>51</v>
      </c>
      <c r="C29" s="4" t="s">
        <v>37</v>
      </c>
      <c r="D29" s="4" t="s">
        <v>38</v>
      </c>
      <c r="E29" s="5" t="s">
        <v>532</v>
      </c>
      <c r="F29" s="6">
        <v>76.2</v>
      </c>
      <c r="G29" s="14">
        <v>64.22</v>
      </c>
      <c r="H29" s="14">
        <f t="shared" si="0"/>
        <v>30.480000000000004</v>
      </c>
      <c r="I29" s="14">
        <f t="shared" si="1"/>
        <v>38.532</v>
      </c>
      <c r="J29" s="14">
        <f t="shared" si="2"/>
        <v>69.012</v>
      </c>
      <c r="K29" s="14"/>
      <c r="L29" s="14"/>
    </row>
    <row r="30" spans="1:12" ht="22.5">
      <c r="A30" s="4" t="s">
        <v>132</v>
      </c>
      <c r="B30" s="4" t="s">
        <v>51</v>
      </c>
      <c r="C30" s="4" t="s">
        <v>37</v>
      </c>
      <c r="D30" s="4" t="s">
        <v>38</v>
      </c>
      <c r="E30" s="5" t="s">
        <v>133</v>
      </c>
      <c r="F30" s="6">
        <v>75.6</v>
      </c>
      <c r="G30" s="14">
        <v>64.62</v>
      </c>
      <c r="H30" s="14">
        <f t="shared" si="0"/>
        <v>30.24</v>
      </c>
      <c r="I30" s="14">
        <f t="shared" si="1"/>
        <v>38.772</v>
      </c>
      <c r="J30" s="14">
        <f t="shared" si="2"/>
        <v>69.012</v>
      </c>
      <c r="K30" s="14"/>
      <c r="L30" s="14"/>
    </row>
    <row r="31" spans="1:12" ht="22.5">
      <c r="A31" s="4" t="s">
        <v>216</v>
      </c>
      <c r="B31" s="4" t="s">
        <v>51</v>
      </c>
      <c r="C31" s="4" t="s">
        <v>37</v>
      </c>
      <c r="D31" s="4" t="s">
        <v>38</v>
      </c>
      <c r="E31" s="5" t="s">
        <v>217</v>
      </c>
      <c r="F31" s="7">
        <v>76.3</v>
      </c>
      <c r="G31" s="14">
        <v>63.72</v>
      </c>
      <c r="H31" s="14">
        <f t="shared" si="0"/>
        <v>30.52</v>
      </c>
      <c r="I31" s="14">
        <f t="shared" si="1"/>
        <v>38.232</v>
      </c>
      <c r="J31" s="14">
        <f t="shared" si="2"/>
        <v>68.752</v>
      </c>
      <c r="K31" s="14"/>
      <c r="L31" s="14"/>
    </row>
    <row r="32" spans="1:12" ht="22.5">
      <c r="A32" s="4" t="s">
        <v>389</v>
      </c>
      <c r="B32" s="4" t="s">
        <v>51</v>
      </c>
      <c r="C32" s="4" t="s">
        <v>37</v>
      </c>
      <c r="D32" s="4" t="s">
        <v>38</v>
      </c>
      <c r="E32" s="5" t="s">
        <v>390</v>
      </c>
      <c r="F32" s="6">
        <v>78.2</v>
      </c>
      <c r="G32" s="14">
        <v>62.34</v>
      </c>
      <c r="H32" s="14">
        <f t="shared" si="0"/>
        <v>31.28</v>
      </c>
      <c r="I32" s="14">
        <f t="shared" si="1"/>
        <v>37.404</v>
      </c>
      <c r="J32" s="14">
        <f t="shared" si="2"/>
        <v>68.684</v>
      </c>
      <c r="K32" s="14"/>
      <c r="L32" s="14"/>
    </row>
    <row r="33" spans="1:12" ht="22.5">
      <c r="A33" s="4" t="s">
        <v>446</v>
      </c>
      <c r="B33" s="4" t="s">
        <v>51</v>
      </c>
      <c r="C33" s="4" t="s">
        <v>37</v>
      </c>
      <c r="D33" s="4" t="s">
        <v>38</v>
      </c>
      <c r="E33" s="5" t="s">
        <v>447</v>
      </c>
      <c r="F33" s="6">
        <v>77</v>
      </c>
      <c r="G33" s="14">
        <v>63.02</v>
      </c>
      <c r="H33" s="14">
        <f t="shared" si="0"/>
        <v>30.8</v>
      </c>
      <c r="I33" s="14">
        <f t="shared" si="1"/>
        <v>37.812</v>
      </c>
      <c r="J33" s="14">
        <f t="shared" si="2"/>
        <v>68.612</v>
      </c>
      <c r="K33" s="14"/>
      <c r="L33" s="14"/>
    </row>
    <row r="34" spans="1:12" ht="22.5">
      <c r="A34" s="4" t="s">
        <v>387</v>
      </c>
      <c r="B34" s="4" t="s">
        <v>51</v>
      </c>
      <c r="C34" s="4" t="s">
        <v>37</v>
      </c>
      <c r="D34" s="4" t="s">
        <v>38</v>
      </c>
      <c r="E34" s="5" t="s">
        <v>388</v>
      </c>
      <c r="F34" s="6">
        <v>77.4</v>
      </c>
      <c r="G34" s="14">
        <v>62.66</v>
      </c>
      <c r="H34" s="14">
        <f t="shared" si="0"/>
        <v>30.960000000000004</v>
      </c>
      <c r="I34" s="14">
        <f t="shared" si="1"/>
        <v>37.596</v>
      </c>
      <c r="J34" s="14">
        <f t="shared" si="2"/>
        <v>68.556</v>
      </c>
      <c r="K34" s="14"/>
      <c r="L34" s="14"/>
    </row>
    <row r="35" spans="1:12" ht="22.5">
      <c r="A35" s="4" t="s">
        <v>710</v>
      </c>
      <c r="B35" s="4" t="s">
        <v>51</v>
      </c>
      <c r="C35" s="4" t="s">
        <v>37</v>
      </c>
      <c r="D35" s="4" t="s">
        <v>38</v>
      </c>
      <c r="E35" s="5" t="s">
        <v>711</v>
      </c>
      <c r="F35" s="6">
        <v>76.9</v>
      </c>
      <c r="G35" s="14">
        <v>62.56</v>
      </c>
      <c r="H35" s="14">
        <f t="shared" si="0"/>
        <v>30.760000000000005</v>
      </c>
      <c r="I35" s="14">
        <f t="shared" si="1"/>
        <v>37.536</v>
      </c>
      <c r="J35" s="14">
        <f t="shared" si="2"/>
        <v>68.296</v>
      </c>
      <c r="K35" s="14"/>
      <c r="L35" s="14"/>
    </row>
    <row r="36" spans="1:12" ht="22.5">
      <c r="A36" s="4" t="s">
        <v>525</v>
      </c>
      <c r="B36" s="4" t="s">
        <v>51</v>
      </c>
      <c r="C36" s="4" t="s">
        <v>37</v>
      </c>
      <c r="D36" s="4" t="s">
        <v>38</v>
      </c>
      <c r="E36" s="5" t="s">
        <v>526</v>
      </c>
      <c r="F36" s="6">
        <v>76.3</v>
      </c>
      <c r="G36" s="14">
        <v>62.84</v>
      </c>
      <c r="H36" s="14">
        <f t="shared" si="0"/>
        <v>30.52</v>
      </c>
      <c r="I36" s="14">
        <f t="shared" si="1"/>
        <v>37.704</v>
      </c>
      <c r="J36" s="14">
        <f t="shared" si="2"/>
        <v>68.224</v>
      </c>
      <c r="K36" s="14"/>
      <c r="L36" s="14"/>
    </row>
    <row r="37" spans="1:12" ht="22.5">
      <c r="A37" s="4" t="s">
        <v>280</v>
      </c>
      <c r="B37" s="4" t="s">
        <v>51</v>
      </c>
      <c r="C37" s="4" t="s">
        <v>37</v>
      </c>
      <c r="D37" s="4" t="s">
        <v>38</v>
      </c>
      <c r="E37" s="5" t="s">
        <v>281</v>
      </c>
      <c r="F37" s="6">
        <v>78.1</v>
      </c>
      <c r="G37" s="14">
        <v>61.28</v>
      </c>
      <c r="H37" s="14">
        <f t="shared" si="0"/>
        <v>31.24</v>
      </c>
      <c r="I37" s="14">
        <f t="shared" si="1"/>
        <v>36.768</v>
      </c>
      <c r="J37" s="14">
        <f t="shared" si="2"/>
        <v>68.008</v>
      </c>
      <c r="K37" s="14"/>
      <c r="L37" s="14"/>
    </row>
    <row r="38" spans="1:12" ht="22.5">
      <c r="A38" s="4" t="s">
        <v>411</v>
      </c>
      <c r="B38" s="4" t="s">
        <v>51</v>
      </c>
      <c r="C38" s="4" t="s">
        <v>37</v>
      </c>
      <c r="D38" s="4" t="s">
        <v>38</v>
      </c>
      <c r="E38" s="5" t="s">
        <v>412</v>
      </c>
      <c r="F38" s="6">
        <v>77.8</v>
      </c>
      <c r="G38" s="14">
        <v>61.42</v>
      </c>
      <c r="H38" s="14">
        <f t="shared" si="0"/>
        <v>31.12</v>
      </c>
      <c r="I38" s="14">
        <f t="shared" si="1"/>
        <v>36.852</v>
      </c>
      <c r="J38" s="14">
        <f t="shared" si="2"/>
        <v>67.972</v>
      </c>
      <c r="K38" s="14"/>
      <c r="L38" s="14"/>
    </row>
    <row r="39" spans="1:12" ht="22.5">
      <c r="A39" s="4" t="s">
        <v>678</v>
      </c>
      <c r="B39" s="4" t="s">
        <v>51</v>
      </c>
      <c r="C39" s="4" t="s">
        <v>37</v>
      </c>
      <c r="D39" s="4" t="s">
        <v>38</v>
      </c>
      <c r="E39" s="5" t="s">
        <v>679</v>
      </c>
      <c r="F39" s="6">
        <v>76.8</v>
      </c>
      <c r="G39" s="14">
        <v>62.04</v>
      </c>
      <c r="H39" s="14">
        <f t="shared" si="0"/>
        <v>30.72</v>
      </c>
      <c r="I39" s="14">
        <f t="shared" si="1"/>
        <v>37.224</v>
      </c>
      <c r="J39" s="14">
        <f t="shared" si="2"/>
        <v>67.94399999999999</v>
      </c>
      <c r="K39" s="14"/>
      <c r="L39" s="14"/>
    </row>
    <row r="40" spans="1:12" ht="22.5">
      <c r="A40" s="4" t="s">
        <v>95</v>
      </c>
      <c r="B40" s="4" t="s">
        <v>51</v>
      </c>
      <c r="C40" s="4" t="s">
        <v>37</v>
      </c>
      <c r="D40" s="4" t="s">
        <v>38</v>
      </c>
      <c r="E40" s="5" t="s">
        <v>96</v>
      </c>
      <c r="F40" s="7">
        <v>75.5</v>
      </c>
      <c r="G40" s="14">
        <v>61.9</v>
      </c>
      <c r="H40" s="14">
        <f t="shared" si="0"/>
        <v>30.200000000000003</v>
      </c>
      <c r="I40" s="14">
        <f t="shared" si="1"/>
        <v>37.14</v>
      </c>
      <c r="J40" s="14">
        <f t="shared" si="2"/>
        <v>67.34</v>
      </c>
      <c r="K40" s="14"/>
      <c r="L40" s="14"/>
    </row>
    <row r="41" spans="1:12" ht="22.5">
      <c r="A41" s="4" t="s">
        <v>586</v>
      </c>
      <c r="B41" s="4" t="s">
        <v>51</v>
      </c>
      <c r="C41" s="4" t="s">
        <v>37</v>
      </c>
      <c r="D41" s="4" t="s">
        <v>38</v>
      </c>
      <c r="E41" s="5" t="s">
        <v>587</v>
      </c>
      <c r="F41" s="6">
        <v>76.5</v>
      </c>
      <c r="G41" s="14">
        <v>60.64</v>
      </c>
      <c r="H41" s="14">
        <f t="shared" si="0"/>
        <v>30.6</v>
      </c>
      <c r="I41" s="14">
        <f t="shared" si="1"/>
        <v>36.384</v>
      </c>
      <c r="J41" s="14">
        <f t="shared" si="2"/>
        <v>66.98400000000001</v>
      </c>
      <c r="K41" s="14"/>
      <c r="L41" s="14"/>
    </row>
    <row r="42" spans="1:12" ht="22.5">
      <c r="A42" s="4" t="s">
        <v>23</v>
      </c>
      <c r="B42" s="4" t="s">
        <v>51</v>
      </c>
      <c r="C42" s="4" t="s">
        <v>37</v>
      </c>
      <c r="D42" s="4" t="s">
        <v>38</v>
      </c>
      <c r="E42" s="5" t="s">
        <v>24</v>
      </c>
      <c r="F42" s="6">
        <v>75.5</v>
      </c>
      <c r="G42" s="14">
        <v>60.84</v>
      </c>
      <c r="H42" s="14">
        <f t="shared" si="0"/>
        <v>30.200000000000003</v>
      </c>
      <c r="I42" s="14">
        <f t="shared" si="1"/>
        <v>36.504</v>
      </c>
      <c r="J42" s="14">
        <f t="shared" si="2"/>
        <v>66.70400000000001</v>
      </c>
      <c r="K42" s="14"/>
      <c r="L42" s="14"/>
    </row>
    <row r="43" spans="1:12" ht="22.5">
      <c r="A43" s="4" t="s">
        <v>634</v>
      </c>
      <c r="B43" s="4" t="s">
        <v>51</v>
      </c>
      <c r="C43" s="4" t="s">
        <v>37</v>
      </c>
      <c r="D43" s="4" t="s">
        <v>38</v>
      </c>
      <c r="E43" s="5" t="s">
        <v>635</v>
      </c>
      <c r="F43" s="6">
        <v>78.6</v>
      </c>
      <c r="G43" s="14" t="s">
        <v>718</v>
      </c>
      <c r="H43" s="14">
        <f t="shared" si="0"/>
        <v>31.439999999999998</v>
      </c>
      <c r="I43" s="14" t="s">
        <v>718</v>
      </c>
      <c r="J43" s="14"/>
      <c r="K43" s="14"/>
      <c r="L43" s="14"/>
    </row>
    <row r="44" spans="1:12" ht="22.5">
      <c r="A44" s="4" t="s">
        <v>462</v>
      </c>
      <c r="B44" s="4" t="s">
        <v>51</v>
      </c>
      <c r="C44" s="4" t="s">
        <v>37</v>
      </c>
      <c r="D44" s="4" t="s">
        <v>38</v>
      </c>
      <c r="E44" s="5" t="s">
        <v>463</v>
      </c>
      <c r="F44" s="6">
        <v>77.6</v>
      </c>
      <c r="G44" s="14" t="s">
        <v>718</v>
      </c>
      <c r="H44" s="14">
        <f t="shared" si="0"/>
        <v>31.04</v>
      </c>
      <c r="I44" s="14" t="s">
        <v>718</v>
      </c>
      <c r="J44" s="14"/>
      <c r="K44" s="14"/>
      <c r="L44" s="14"/>
    </row>
  </sheetData>
  <sheetProtection/>
  <mergeCells count="1">
    <mergeCell ref="A22:L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85" zoomScaleNormal="85" zoomScalePageLayoutView="0" workbookViewId="0" topLeftCell="A1">
      <selection activeCell="L19" sqref="L19"/>
    </sheetView>
  </sheetViews>
  <sheetFormatPr defaultColWidth="9.00390625" defaultRowHeight="14.25"/>
  <cols>
    <col min="2" max="2" width="14.75390625" style="0" customWidth="1"/>
    <col min="3" max="3" width="16.125" style="0" customWidth="1"/>
    <col min="5" max="5" width="30.50390625" style="0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4" t="s">
        <v>140</v>
      </c>
      <c r="B2" s="4" t="s">
        <v>61</v>
      </c>
      <c r="C2" s="4" t="s">
        <v>37</v>
      </c>
      <c r="D2" s="4" t="s">
        <v>38</v>
      </c>
      <c r="E2" s="5" t="s">
        <v>141</v>
      </c>
      <c r="F2" s="6">
        <v>80</v>
      </c>
      <c r="G2" s="14">
        <v>78.12</v>
      </c>
      <c r="H2" s="14">
        <f aca="true" t="shared" si="0" ref="H2:H30">F2*0.4</f>
        <v>32</v>
      </c>
      <c r="I2" s="14">
        <f aca="true" t="shared" si="1" ref="I2:I29">G2*0.6</f>
        <v>46.872</v>
      </c>
      <c r="J2" s="14">
        <f aca="true" t="shared" si="2" ref="J2:J29">H2+I2</f>
        <v>78.872</v>
      </c>
      <c r="K2" s="14">
        <v>1</v>
      </c>
      <c r="L2" s="14"/>
    </row>
    <row r="3" spans="1:12" ht="22.5">
      <c r="A3" s="4" t="s">
        <v>234</v>
      </c>
      <c r="B3" s="4" t="s">
        <v>61</v>
      </c>
      <c r="C3" s="4" t="s">
        <v>37</v>
      </c>
      <c r="D3" s="4" t="s">
        <v>38</v>
      </c>
      <c r="E3" s="5" t="s">
        <v>235</v>
      </c>
      <c r="F3" s="7">
        <v>76.5</v>
      </c>
      <c r="G3" s="14">
        <v>78.58</v>
      </c>
      <c r="H3" s="14">
        <f t="shared" si="0"/>
        <v>30.6</v>
      </c>
      <c r="I3" s="14">
        <f t="shared" si="1"/>
        <v>47.147999999999996</v>
      </c>
      <c r="J3" s="14">
        <f t="shared" si="2"/>
        <v>77.74799999999999</v>
      </c>
      <c r="K3" s="14">
        <v>2</v>
      </c>
      <c r="L3" s="14"/>
    </row>
    <row r="4" spans="1:12" ht="22.5">
      <c r="A4" s="4" t="s">
        <v>142</v>
      </c>
      <c r="B4" s="4" t="s">
        <v>61</v>
      </c>
      <c r="C4" s="4" t="s">
        <v>37</v>
      </c>
      <c r="D4" s="4" t="s">
        <v>38</v>
      </c>
      <c r="E4" s="5" t="s">
        <v>143</v>
      </c>
      <c r="F4" s="6">
        <v>76.9</v>
      </c>
      <c r="G4" s="14">
        <v>78.12</v>
      </c>
      <c r="H4" s="14">
        <f t="shared" si="0"/>
        <v>30.760000000000005</v>
      </c>
      <c r="I4" s="14">
        <f t="shared" si="1"/>
        <v>46.872</v>
      </c>
      <c r="J4" s="14">
        <f t="shared" si="2"/>
        <v>77.632</v>
      </c>
      <c r="K4" s="14">
        <v>3</v>
      </c>
      <c r="L4" s="14"/>
    </row>
    <row r="5" spans="1:12" ht="22.5">
      <c r="A5" s="4" t="s">
        <v>696</v>
      </c>
      <c r="B5" s="4" t="s">
        <v>61</v>
      </c>
      <c r="C5" s="4" t="s">
        <v>37</v>
      </c>
      <c r="D5" s="4" t="s">
        <v>38</v>
      </c>
      <c r="E5" s="5" t="s">
        <v>697</v>
      </c>
      <c r="F5" s="6">
        <v>75.8</v>
      </c>
      <c r="G5" s="14">
        <v>78.5</v>
      </c>
      <c r="H5" s="14">
        <f t="shared" si="0"/>
        <v>30.32</v>
      </c>
      <c r="I5" s="14">
        <f t="shared" si="1"/>
        <v>47.1</v>
      </c>
      <c r="J5" s="14">
        <f t="shared" si="2"/>
        <v>77.42</v>
      </c>
      <c r="K5" s="14">
        <v>4</v>
      </c>
      <c r="L5" s="14"/>
    </row>
    <row r="6" spans="1:12" ht="22.5">
      <c r="A6" s="4" t="s">
        <v>35</v>
      </c>
      <c r="B6" s="4" t="s">
        <v>61</v>
      </c>
      <c r="C6" s="4" t="s">
        <v>37</v>
      </c>
      <c r="D6" s="4" t="s">
        <v>38</v>
      </c>
      <c r="E6" s="5" t="s">
        <v>271</v>
      </c>
      <c r="F6" s="6">
        <v>72.8</v>
      </c>
      <c r="G6" s="14">
        <v>78.98</v>
      </c>
      <c r="H6" s="14">
        <f t="shared" si="0"/>
        <v>29.12</v>
      </c>
      <c r="I6" s="14">
        <f t="shared" si="1"/>
        <v>47.388</v>
      </c>
      <c r="J6" s="14">
        <f t="shared" si="2"/>
        <v>76.508</v>
      </c>
      <c r="K6" s="14">
        <v>5</v>
      </c>
      <c r="L6" s="14"/>
    </row>
    <row r="7" spans="1:12" ht="22.5">
      <c r="A7" s="4" t="s">
        <v>471</v>
      </c>
      <c r="B7" s="4" t="s">
        <v>61</v>
      </c>
      <c r="C7" s="4" t="s">
        <v>37</v>
      </c>
      <c r="D7" s="4" t="s">
        <v>38</v>
      </c>
      <c r="E7" s="5" t="s">
        <v>472</v>
      </c>
      <c r="F7" s="6">
        <v>74.1</v>
      </c>
      <c r="G7" s="14">
        <v>78.08</v>
      </c>
      <c r="H7" s="14">
        <f t="shared" si="0"/>
        <v>29.64</v>
      </c>
      <c r="I7" s="14">
        <f t="shared" si="1"/>
        <v>46.848</v>
      </c>
      <c r="J7" s="14">
        <f t="shared" si="2"/>
        <v>76.488</v>
      </c>
      <c r="K7" s="14">
        <v>6</v>
      </c>
      <c r="L7" s="14"/>
    </row>
    <row r="8" spans="1:12" ht="22.5">
      <c r="A8" s="4" t="s">
        <v>0</v>
      </c>
      <c r="B8" s="4" t="s">
        <v>61</v>
      </c>
      <c r="C8" s="4" t="s">
        <v>37</v>
      </c>
      <c r="D8" s="4" t="s">
        <v>38</v>
      </c>
      <c r="E8" s="5" t="s">
        <v>1</v>
      </c>
      <c r="F8" s="7">
        <v>74.2</v>
      </c>
      <c r="G8" s="14">
        <v>77.76</v>
      </c>
      <c r="H8" s="14">
        <f t="shared" si="0"/>
        <v>29.680000000000003</v>
      </c>
      <c r="I8" s="14">
        <f t="shared" si="1"/>
        <v>46.656</v>
      </c>
      <c r="J8" s="14">
        <f t="shared" si="2"/>
        <v>76.336</v>
      </c>
      <c r="K8" s="14">
        <v>7</v>
      </c>
      <c r="L8" s="14"/>
    </row>
    <row r="9" spans="1:12" ht="22.5">
      <c r="A9" s="4" t="s">
        <v>250</v>
      </c>
      <c r="B9" s="4" t="s">
        <v>61</v>
      </c>
      <c r="C9" s="4" t="s">
        <v>37</v>
      </c>
      <c r="D9" s="4" t="s">
        <v>38</v>
      </c>
      <c r="E9" s="5" t="s">
        <v>251</v>
      </c>
      <c r="F9" s="6">
        <v>74</v>
      </c>
      <c r="G9" s="14">
        <v>77.46</v>
      </c>
      <c r="H9" s="14">
        <f t="shared" si="0"/>
        <v>29.6</v>
      </c>
      <c r="I9" s="14">
        <f t="shared" si="1"/>
        <v>46.47599999999999</v>
      </c>
      <c r="J9" s="14">
        <f t="shared" si="2"/>
        <v>76.076</v>
      </c>
      <c r="K9" s="14">
        <v>8</v>
      </c>
      <c r="L9" s="14"/>
    </row>
    <row r="10" spans="1:12" ht="22.5">
      <c r="A10" s="4" t="s">
        <v>632</v>
      </c>
      <c r="B10" s="4" t="s">
        <v>61</v>
      </c>
      <c r="C10" s="4" t="s">
        <v>37</v>
      </c>
      <c r="D10" s="4" t="s">
        <v>38</v>
      </c>
      <c r="E10" s="5" t="s">
        <v>633</v>
      </c>
      <c r="F10" s="6">
        <v>72.7</v>
      </c>
      <c r="G10" s="14">
        <v>77.82</v>
      </c>
      <c r="H10" s="14">
        <f t="shared" si="0"/>
        <v>29.080000000000002</v>
      </c>
      <c r="I10" s="14">
        <f t="shared" si="1"/>
        <v>46.69199999999999</v>
      </c>
      <c r="J10" s="14">
        <f t="shared" si="2"/>
        <v>75.77199999999999</v>
      </c>
      <c r="K10" s="14">
        <v>9</v>
      </c>
      <c r="L10" s="14"/>
    </row>
    <row r="11" spans="1:12" ht="22.5">
      <c r="A11" s="4" t="s">
        <v>354</v>
      </c>
      <c r="B11" s="4" t="s">
        <v>61</v>
      </c>
      <c r="C11" s="4" t="s">
        <v>37</v>
      </c>
      <c r="D11" s="4" t="s">
        <v>38</v>
      </c>
      <c r="E11" s="5" t="s">
        <v>355</v>
      </c>
      <c r="F11" s="7">
        <v>72.8</v>
      </c>
      <c r="G11" s="14">
        <v>76.98</v>
      </c>
      <c r="H11" s="14">
        <f t="shared" si="0"/>
        <v>29.12</v>
      </c>
      <c r="I11" s="14">
        <f t="shared" si="1"/>
        <v>46.188</v>
      </c>
      <c r="J11" s="14">
        <f t="shared" si="2"/>
        <v>75.308</v>
      </c>
      <c r="K11" s="14">
        <v>10</v>
      </c>
      <c r="L11" s="14"/>
    </row>
    <row r="12" spans="1:12" ht="22.5">
      <c r="A12" s="4" t="s">
        <v>698</v>
      </c>
      <c r="B12" s="4" t="s">
        <v>61</v>
      </c>
      <c r="C12" s="4" t="s">
        <v>37</v>
      </c>
      <c r="D12" s="4" t="s">
        <v>38</v>
      </c>
      <c r="E12" s="5" t="s">
        <v>699</v>
      </c>
      <c r="F12" s="6">
        <v>75.3</v>
      </c>
      <c r="G12" s="14">
        <v>72.7</v>
      </c>
      <c r="H12" s="14">
        <f t="shared" si="0"/>
        <v>30.12</v>
      </c>
      <c r="I12" s="14">
        <f t="shared" si="1"/>
        <v>43.62</v>
      </c>
      <c r="J12" s="14">
        <f t="shared" si="2"/>
        <v>73.74</v>
      </c>
      <c r="K12" s="14">
        <v>11</v>
      </c>
      <c r="L12" s="14"/>
    </row>
    <row r="13" spans="1:12" ht="22.5">
      <c r="A13" s="4" t="s">
        <v>706</v>
      </c>
      <c r="B13" s="4" t="s">
        <v>61</v>
      </c>
      <c r="C13" s="4" t="s">
        <v>37</v>
      </c>
      <c r="D13" s="4" t="s">
        <v>38</v>
      </c>
      <c r="E13" s="5" t="s">
        <v>707</v>
      </c>
      <c r="F13" s="6">
        <v>79.7</v>
      </c>
      <c r="G13" s="14">
        <v>68.82</v>
      </c>
      <c r="H13" s="14">
        <f t="shared" si="0"/>
        <v>31.880000000000003</v>
      </c>
      <c r="I13" s="14">
        <f t="shared" si="1"/>
        <v>41.291999999999994</v>
      </c>
      <c r="J13" s="14">
        <f t="shared" si="2"/>
        <v>73.172</v>
      </c>
      <c r="K13" s="14">
        <v>12</v>
      </c>
      <c r="L13" s="14"/>
    </row>
    <row r="14" spans="1:12" ht="22.5">
      <c r="A14" s="4" t="s">
        <v>670</v>
      </c>
      <c r="B14" s="4" t="s">
        <v>61</v>
      </c>
      <c r="C14" s="4" t="s">
        <v>37</v>
      </c>
      <c r="D14" s="4" t="s">
        <v>38</v>
      </c>
      <c r="E14" s="5" t="s">
        <v>671</v>
      </c>
      <c r="F14" s="6">
        <v>77.2</v>
      </c>
      <c r="G14" s="14">
        <v>68.88</v>
      </c>
      <c r="H14" s="14">
        <f t="shared" si="0"/>
        <v>30.880000000000003</v>
      </c>
      <c r="I14" s="14">
        <f t="shared" si="1"/>
        <v>41.327999999999996</v>
      </c>
      <c r="J14" s="14">
        <f t="shared" si="2"/>
        <v>72.208</v>
      </c>
      <c r="K14" s="14">
        <v>13</v>
      </c>
      <c r="L14" s="14"/>
    </row>
    <row r="15" spans="1:12" ht="22.5">
      <c r="A15" s="4" t="s">
        <v>68</v>
      </c>
      <c r="B15" s="4" t="s">
        <v>61</v>
      </c>
      <c r="C15" s="4" t="s">
        <v>37</v>
      </c>
      <c r="D15" s="4" t="s">
        <v>38</v>
      </c>
      <c r="E15" s="5" t="s">
        <v>502</v>
      </c>
      <c r="F15" s="6">
        <v>74.9</v>
      </c>
      <c r="G15" s="14">
        <v>69.62</v>
      </c>
      <c r="H15" s="14">
        <f t="shared" si="0"/>
        <v>29.960000000000004</v>
      </c>
      <c r="I15" s="14">
        <f t="shared" si="1"/>
        <v>41.772</v>
      </c>
      <c r="J15" s="14">
        <f t="shared" si="2"/>
        <v>71.732</v>
      </c>
      <c r="K15" s="14">
        <v>14</v>
      </c>
      <c r="L15" s="14"/>
    </row>
    <row r="16" spans="1:12" ht="22.5" customHeight="1">
      <c r="A16" s="23" t="s">
        <v>729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2" ht="22.5">
      <c r="A17" s="4" t="s">
        <v>503</v>
      </c>
      <c r="B17" s="4" t="s">
        <v>61</v>
      </c>
      <c r="C17" s="4" t="s">
        <v>37</v>
      </c>
      <c r="D17" s="4" t="s">
        <v>38</v>
      </c>
      <c r="E17" s="5" t="s">
        <v>504</v>
      </c>
      <c r="F17" s="6">
        <v>74.3</v>
      </c>
      <c r="G17" s="14">
        <v>69.6</v>
      </c>
      <c r="H17" s="14">
        <f t="shared" si="0"/>
        <v>29.72</v>
      </c>
      <c r="I17" s="14">
        <f t="shared" si="1"/>
        <v>41.76</v>
      </c>
      <c r="J17" s="14">
        <f t="shared" si="2"/>
        <v>71.47999999999999</v>
      </c>
      <c r="K17" s="14"/>
      <c r="L17" s="14"/>
    </row>
    <row r="18" spans="1:12" ht="22.5">
      <c r="A18" s="4" t="s">
        <v>552</v>
      </c>
      <c r="B18" s="4" t="s">
        <v>61</v>
      </c>
      <c r="C18" s="4" t="s">
        <v>37</v>
      </c>
      <c r="D18" s="4" t="s">
        <v>38</v>
      </c>
      <c r="E18" s="5" t="s">
        <v>553</v>
      </c>
      <c r="F18" s="6">
        <v>76.8</v>
      </c>
      <c r="G18" s="14">
        <v>67.92</v>
      </c>
      <c r="H18" s="14">
        <f t="shared" si="0"/>
        <v>30.72</v>
      </c>
      <c r="I18" s="14">
        <f t="shared" si="1"/>
        <v>40.752</v>
      </c>
      <c r="J18" s="14">
        <f t="shared" si="2"/>
        <v>71.47200000000001</v>
      </c>
      <c r="K18" s="14"/>
      <c r="L18" s="14"/>
    </row>
    <row r="19" spans="1:12" ht="22.5">
      <c r="A19" s="4" t="s">
        <v>507</v>
      </c>
      <c r="B19" s="4" t="s">
        <v>61</v>
      </c>
      <c r="C19" s="4" t="s">
        <v>37</v>
      </c>
      <c r="D19" s="4" t="s">
        <v>38</v>
      </c>
      <c r="E19" s="5" t="s">
        <v>508</v>
      </c>
      <c r="F19" s="6">
        <v>72.5</v>
      </c>
      <c r="G19" s="14">
        <v>68.7</v>
      </c>
      <c r="H19" s="14">
        <f t="shared" si="0"/>
        <v>29</v>
      </c>
      <c r="I19" s="14">
        <f t="shared" si="1"/>
        <v>41.22</v>
      </c>
      <c r="J19" s="14">
        <f t="shared" si="2"/>
        <v>70.22</v>
      </c>
      <c r="K19" s="14"/>
      <c r="L19" s="14"/>
    </row>
    <row r="20" spans="1:12" ht="22.5">
      <c r="A20" s="4" t="s">
        <v>103</v>
      </c>
      <c r="B20" s="4" t="s">
        <v>61</v>
      </c>
      <c r="C20" s="4" t="s">
        <v>37</v>
      </c>
      <c r="D20" s="4" t="s">
        <v>38</v>
      </c>
      <c r="E20" s="5" t="s">
        <v>104</v>
      </c>
      <c r="F20" s="6">
        <v>73.3</v>
      </c>
      <c r="G20" s="14">
        <v>66.42</v>
      </c>
      <c r="H20" s="14">
        <f t="shared" si="0"/>
        <v>29.32</v>
      </c>
      <c r="I20" s="14">
        <f t="shared" si="1"/>
        <v>39.852</v>
      </c>
      <c r="J20" s="14">
        <f t="shared" si="2"/>
        <v>69.172</v>
      </c>
      <c r="K20" s="14"/>
      <c r="L20" s="14"/>
    </row>
    <row r="21" spans="1:12" ht="22.5">
      <c r="A21" s="4" t="s">
        <v>558</v>
      </c>
      <c r="B21" s="4" t="s">
        <v>61</v>
      </c>
      <c r="C21" s="4" t="s">
        <v>37</v>
      </c>
      <c r="D21" s="4" t="s">
        <v>38</v>
      </c>
      <c r="E21" s="5" t="s">
        <v>559</v>
      </c>
      <c r="F21" s="7">
        <v>72.4</v>
      </c>
      <c r="G21" s="14">
        <v>66.52</v>
      </c>
      <c r="H21" s="14">
        <f t="shared" si="0"/>
        <v>28.960000000000004</v>
      </c>
      <c r="I21" s="14">
        <f t="shared" si="1"/>
        <v>39.912</v>
      </c>
      <c r="J21" s="14">
        <f t="shared" si="2"/>
        <v>68.872</v>
      </c>
      <c r="K21" s="14"/>
      <c r="L21" s="14"/>
    </row>
    <row r="22" spans="1:12" ht="22.5">
      <c r="A22" s="4" t="s">
        <v>560</v>
      </c>
      <c r="B22" s="4" t="s">
        <v>61</v>
      </c>
      <c r="C22" s="4" t="s">
        <v>37</v>
      </c>
      <c r="D22" s="4" t="s">
        <v>38</v>
      </c>
      <c r="E22" s="5" t="s">
        <v>561</v>
      </c>
      <c r="F22" s="7">
        <v>72.7</v>
      </c>
      <c r="G22" s="14">
        <v>65.4</v>
      </c>
      <c r="H22" s="14">
        <f t="shared" si="0"/>
        <v>29.080000000000002</v>
      </c>
      <c r="I22" s="14">
        <f t="shared" si="1"/>
        <v>39.24</v>
      </c>
      <c r="J22" s="14">
        <f t="shared" si="2"/>
        <v>68.32000000000001</v>
      </c>
      <c r="K22" s="14"/>
      <c r="L22" s="14"/>
    </row>
    <row r="23" spans="1:12" ht="22.5">
      <c r="A23" s="4" t="s">
        <v>682</v>
      </c>
      <c r="B23" s="4" t="s">
        <v>61</v>
      </c>
      <c r="C23" s="4" t="s">
        <v>37</v>
      </c>
      <c r="D23" s="4" t="s">
        <v>38</v>
      </c>
      <c r="E23" s="5" t="s">
        <v>683</v>
      </c>
      <c r="F23" s="6">
        <v>74.1</v>
      </c>
      <c r="G23" s="14">
        <v>64.28</v>
      </c>
      <c r="H23" s="14">
        <f t="shared" si="0"/>
        <v>29.64</v>
      </c>
      <c r="I23" s="14">
        <f t="shared" si="1"/>
        <v>38.568</v>
      </c>
      <c r="J23" s="14">
        <f t="shared" si="2"/>
        <v>68.208</v>
      </c>
      <c r="K23" s="14"/>
      <c r="L23" s="14"/>
    </row>
    <row r="24" spans="1:12" ht="22.5">
      <c r="A24" s="4" t="s">
        <v>450</v>
      </c>
      <c r="B24" s="4" t="s">
        <v>61</v>
      </c>
      <c r="C24" s="4" t="s">
        <v>37</v>
      </c>
      <c r="D24" s="4" t="s">
        <v>38</v>
      </c>
      <c r="E24" s="5" t="s">
        <v>451</v>
      </c>
      <c r="F24" s="6">
        <v>73.2</v>
      </c>
      <c r="G24" s="14">
        <v>63.92</v>
      </c>
      <c r="H24" s="14">
        <f t="shared" si="0"/>
        <v>29.28</v>
      </c>
      <c r="I24" s="14">
        <f t="shared" si="1"/>
        <v>38.352</v>
      </c>
      <c r="J24" s="14">
        <f t="shared" si="2"/>
        <v>67.632</v>
      </c>
      <c r="K24" s="14"/>
      <c r="L24" s="14"/>
    </row>
    <row r="25" spans="1:12" ht="22.5">
      <c r="A25" s="4" t="s">
        <v>327</v>
      </c>
      <c r="B25" s="4" t="s">
        <v>61</v>
      </c>
      <c r="C25" s="4" t="s">
        <v>37</v>
      </c>
      <c r="D25" s="4" t="s">
        <v>38</v>
      </c>
      <c r="E25" s="5" t="s">
        <v>328</v>
      </c>
      <c r="F25" s="7">
        <v>72.8</v>
      </c>
      <c r="G25" s="14">
        <v>64.18</v>
      </c>
      <c r="H25" s="14">
        <f t="shared" si="0"/>
        <v>29.12</v>
      </c>
      <c r="I25" s="14">
        <f t="shared" si="1"/>
        <v>38.508</v>
      </c>
      <c r="J25" s="14">
        <f t="shared" si="2"/>
        <v>67.628</v>
      </c>
      <c r="K25" s="14"/>
      <c r="L25" s="14"/>
    </row>
    <row r="26" spans="1:12" ht="22.5">
      <c r="A26" s="4" t="s">
        <v>535</v>
      </c>
      <c r="B26" s="4" t="s">
        <v>61</v>
      </c>
      <c r="C26" s="4" t="s">
        <v>37</v>
      </c>
      <c r="D26" s="4" t="s">
        <v>38</v>
      </c>
      <c r="E26" s="5" t="s">
        <v>536</v>
      </c>
      <c r="F26" s="6">
        <v>75.3</v>
      </c>
      <c r="G26" s="14">
        <v>62.4</v>
      </c>
      <c r="H26" s="14">
        <f t="shared" si="0"/>
        <v>30.12</v>
      </c>
      <c r="I26" s="14">
        <f t="shared" si="1"/>
        <v>37.44</v>
      </c>
      <c r="J26" s="14">
        <f t="shared" si="2"/>
        <v>67.56</v>
      </c>
      <c r="K26" s="14"/>
      <c r="L26" s="14"/>
    </row>
    <row r="27" spans="1:12" ht="22.5">
      <c r="A27" s="4" t="s">
        <v>91</v>
      </c>
      <c r="B27" s="4" t="s">
        <v>61</v>
      </c>
      <c r="C27" s="4" t="s">
        <v>37</v>
      </c>
      <c r="D27" s="4" t="s">
        <v>38</v>
      </c>
      <c r="E27" s="5" t="s">
        <v>92</v>
      </c>
      <c r="F27" s="7">
        <v>72.8</v>
      </c>
      <c r="G27" s="14">
        <v>63.44</v>
      </c>
      <c r="H27" s="14">
        <f t="shared" si="0"/>
        <v>29.12</v>
      </c>
      <c r="I27" s="14">
        <f t="shared" si="1"/>
        <v>38.064</v>
      </c>
      <c r="J27" s="14">
        <f t="shared" si="2"/>
        <v>67.184</v>
      </c>
      <c r="K27" s="14"/>
      <c r="L27" s="14"/>
    </row>
    <row r="28" spans="1:12" ht="22.5">
      <c r="A28" s="4" t="s">
        <v>582</v>
      </c>
      <c r="B28" s="4" t="s">
        <v>61</v>
      </c>
      <c r="C28" s="4" t="s">
        <v>37</v>
      </c>
      <c r="D28" s="4" t="s">
        <v>38</v>
      </c>
      <c r="E28" s="5" t="s">
        <v>583</v>
      </c>
      <c r="F28" s="6">
        <v>73.2</v>
      </c>
      <c r="G28" s="14">
        <v>63</v>
      </c>
      <c r="H28" s="14">
        <f t="shared" si="0"/>
        <v>29.28</v>
      </c>
      <c r="I28" s="14">
        <f t="shared" si="1"/>
        <v>37.8</v>
      </c>
      <c r="J28" s="14">
        <f t="shared" si="2"/>
        <v>67.08</v>
      </c>
      <c r="K28" s="14"/>
      <c r="L28" s="14"/>
    </row>
    <row r="29" spans="1:12" ht="22.5">
      <c r="A29" s="4" t="s">
        <v>381</v>
      </c>
      <c r="B29" s="4" t="s">
        <v>61</v>
      </c>
      <c r="C29" s="4" t="s">
        <v>37</v>
      </c>
      <c r="D29" s="4" t="s">
        <v>38</v>
      </c>
      <c r="E29" s="5" t="s">
        <v>382</v>
      </c>
      <c r="F29" s="6">
        <v>73.3</v>
      </c>
      <c r="G29" s="14">
        <v>62.06</v>
      </c>
      <c r="H29" s="14">
        <f t="shared" si="0"/>
        <v>29.32</v>
      </c>
      <c r="I29" s="14">
        <f t="shared" si="1"/>
        <v>37.236</v>
      </c>
      <c r="J29" s="14">
        <f t="shared" si="2"/>
        <v>66.556</v>
      </c>
      <c r="K29" s="14"/>
      <c r="L29" s="14"/>
    </row>
    <row r="30" spans="1:12" ht="22.5">
      <c r="A30" s="4" t="s">
        <v>383</v>
      </c>
      <c r="B30" s="4" t="s">
        <v>61</v>
      </c>
      <c r="C30" s="4" t="s">
        <v>37</v>
      </c>
      <c r="D30" s="4" t="s">
        <v>38</v>
      </c>
      <c r="E30" s="5" t="s">
        <v>384</v>
      </c>
      <c r="F30" s="7">
        <v>74.6</v>
      </c>
      <c r="G30" s="14" t="s">
        <v>713</v>
      </c>
      <c r="H30" s="14">
        <f t="shared" si="0"/>
        <v>29.84</v>
      </c>
      <c r="I30" s="14" t="s">
        <v>713</v>
      </c>
      <c r="J30" s="14"/>
      <c r="K30" s="14"/>
      <c r="L30" s="14"/>
    </row>
  </sheetData>
  <sheetProtection/>
  <mergeCells count="1">
    <mergeCell ref="A16:L16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M9" sqref="M9"/>
    </sheetView>
  </sheetViews>
  <sheetFormatPr defaultColWidth="9.00390625" defaultRowHeight="14.25"/>
  <cols>
    <col min="2" max="2" width="23.125" style="0" customWidth="1"/>
    <col min="3" max="3" width="16.125" style="0" customWidth="1"/>
    <col min="4" max="4" width="9.50390625" style="0" customWidth="1"/>
    <col min="5" max="5" width="32.875" style="0" bestFit="1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4" t="s">
        <v>87</v>
      </c>
      <c r="B2" s="4" t="s">
        <v>45</v>
      </c>
      <c r="C2" s="4" t="s">
        <v>37</v>
      </c>
      <c r="D2" s="4" t="s">
        <v>38</v>
      </c>
      <c r="E2" s="5" t="s">
        <v>88</v>
      </c>
      <c r="F2" s="7">
        <v>74.7</v>
      </c>
      <c r="G2" s="14">
        <v>78.02</v>
      </c>
      <c r="H2" s="14">
        <f aca="true" t="shared" si="0" ref="H2:H21">F2*0.4</f>
        <v>29.880000000000003</v>
      </c>
      <c r="I2" s="14">
        <f aca="true" t="shared" si="1" ref="I2:I19">G2*0.6</f>
        <v>46.812</v>
      </c>
      <c r="J2" s="14">
        <f aca="true" t="shared" si="2" ref="J2:J19">H2+I2</f>
        <v>76.69200000000001</v>
      </c>
      <c r="K2" s="14">
        <v>1</v>
      </c>
      <c r="L2" s="14"/>
    </row>
    <row r="3" spans="1:12" ht="22.5">
      <c r="A3" s="4" t="s">
        <v>193</v>
      </c>
      <c r="B3" s="4" t="s">
        <v>45</v>
      </c>
      <c r="C3" s="4" t="s">
        <v>37</v>
      </c>
      <c r="D3" s="4" t="s">
        <v>38</v>
      </c>
      <c r="E3" s="5" t="s">
        <v>194</v>
      </c>
      <c r="F3" s="7">
        <v>73.2</v>
      </c>
      <c r="G3" s="14">
        <v>78.9</v>
      </c>
      <c r="H3" s="14">
        <f t="shared" si="0"/>
        <v>29.28</v>
      </c>
      <c r="I3" s="14">
        <f t="shared" si="1"/>
        <v>47.34</v>
      </c>
      <c r="J3" s="14">
        <f t="shared" si="2"/>
        <v>76.62</v>
      </c>
      <c r="K3" s="14">
        <v>2</v>
      </c>
      <c r="L3" s="14"/>
    </row>
    <row r="4" spans="1:12" ht="22.5">
      <c r="A4" s="4" t="s">
        <v>350</v>
      </c>
      <c r="B4" s="4" t="s">
        <v>45</v>
      </c>
      <c r="C4" s="4" t="s">
        <v>37</v>
      </c>
      <c r="D4" s="4" t="s">
        <v>38</v>
      </c>
      <c r="E4" s="5" t="s">
        <v>351</v>
      </c>
      <c r="F4" s="7">
        <v>74.6</v>
      </c>
      <c r="G4" s="14">
        <v>77.24</v>
      </c>
      <c r="H4" s="14">
        <f t="shared" si="0"/>
        <v>29.84</v>
      </c>
      <c r="I4" s="14">
        <f t="shared" si="1"/>
        <v>46.343999999999994</v>
      </c>
      <c r="J4" s="14">
        <f t="shared" si="2"/>
        <v>76.184</v>
      </c>
      <c r="K4" s="14">
        <v>3</v>
      </c>
      <c r="L4" s="14"/>
    </row>
    <row r="5" spans="1:12" ht="22.5">
      <c r="A5" s="4" t="s">
        <v>588</v>
      </c>
      <c r="B5" s="4" t="s">
        <v>45</v>
      </c>
      <c r="C5" s="4" t="s">
        <v>37</v>
      </c>
      <c r="D5" s="4" t="s">
        <v>38</v>
      </c>
      <c r="E5" s="5" t="s">
        <v>589</v>
      </c>
      <c r="F5" s="9">
        <v>73.1</v>
      </c>
      <c r="G5" s="4">
        <v>78.06</v>
      </c>
      <c r="H5" s="14">
        <f t="shared" si="0"/>
        <v>29.24</v>
      </c>
      <c r="I5" s="14">
        <f t="shared" si="1"/>
        <v>46.836</v>
      </c>
      <c r="J5" s="14">
        <f t="shared" si="2"/>
        <v>76.076</v>
      </c>
      <c r="K5" s="14">
        <v>4</v>
      </c>
      <c r="L5" s="14"/>
    </row>
    <row r="6" spans="1:12" ht="22.5">
      <c r="A6" s="4" t="s">
        <v>519</v>
      </c>
      <c r="B6" s="4" t="s">
        <v>45</v>
      </c>
      <c r="C6" s="4" t="s">
        <v>37</v>
      </c>
      <c r="D6" s="4" t="s">
        <v>38</v>
      </c>
      <c r="E6" s="5" t="s">
        <v>520</v>
      </c>
      <c r="F6" s="6">
        <v>72.4</v>
      </c>
      <c r="G6" s="4">
        <v>78.26</v>
      </c>
      <c r="H6" s="14">
        <f t="shared" si="0"/>
        <v>28.960000000000004</v>
      </c>
      <c r="I6" s="14">
        <f t="shared" si="1"/>
        <v>46.956</v>
      </c>
      <c r="J6" s="14">
        <f t="shared" si="2"/>
        <v>75.91600000000001</v>
      </c>
      <c r="K6" s="14">
        <v>5</v>
      </c>
      <c r="L6" s="14"/>
    </row>
    <row r="7" spans="1:12" ht="22.5">
      <c r="A7" s="4" t="s">
        <v>282</v>
      </c>
      <c r="B7" s="4" t="s">
        <v>45</v>
      </c>
      <c r="C7" s="4" t="s">
        <v>37</v>
      </c>
      <c r="D7" s="4" t="s">
        <v>38</v>
      </c>
      <c r="E7" s="5" t="s">
        <v>468</v>
      </c>
      <c r="F7" s="6">
        <v>69.9</v>
      </c>
      <c r="G7" s="14">
        <v>78.04</v>
      </c>
      <c r="H7" s="14">
        <f t="shared" si="0"/>
        <v>27.960000000000004</v>
      </c>
      <c r="I7" s="14">
        <f t="shared" si="1"/>
        <v>46.824000000000005</v>
      </c>
      <c r="J7" s="14">
        <f t="shared" si="2"/>
        <v>74.784</v>
      </c>
      <c r="K7" s="14">
        <v>6</v>
      </c>
      <c r="L7" s="14"/>
    </row>
    <row r="8" spans="1:12" s="1" customFormat="1" ht="22.5">
      <c r="A8" s="4" t="s">
        <v>329</v>
      </c>
      <c r="B8" s="4" t="s">
        <v>45</v>
      </c>
      <c r="C8" s="4" t="s">
        <v>37</v>
      </c>
      <c r="D8" s="4" t="s">
        <v>38</v>
      </c>
      <c r="E8" s="5" t="s">
        <v>330</v>
      </c>
      <c r="F8" s="7">
        <v>70.5</v>
      </c>
      <c r="G8" s="14">
        <v>77.34</v>
      </c>
      <c r="H8" s="14">
        <f t="shared" si="0"/>
        <v>28.200000000000003</v>
      </c>
      <c r="I8" s="14">
        <f t="shared" si="1"/>
        <v>46.404</v>
      </c>
      <c r="J8" s="14">
        <f t="shared" si="2"/>
        <v>74.60400000000001</v>
      </c>
      <c r="K8" s="14">
        <v>7</v>
      </c>
      <c r="L8" s="4"/>
    </row>
    <row r="9" spans="1:12" ht="22.5">
      <c r="A9" s="4" t="s">
        <v>368</v>
      </c>
      <c r="B9" s="4" t="s">
        <v>45</v>
      </c>
      <c r="C9" s="4" t="s">
        <v>37</v>
      </c>
      <c r="D9" s="4" t="s">
        <v>38</v>
      </c>
      <c r="E9" s="5" t="s">
        <v>369</v>
      </c>
      <c r="F9" s="6">
        <v>69.6</v>
      </c>
      <c r="G9" s="14">
        <v>77.48</v>
      </c>
      <c r="H9" s="14">
        <f t="shared" si="0"/>
        <v>27.84</v>
      </c>
      <c r="I9" s="14">
        <f t="shared" si="1"/>
        <v>46.488</v>
      </c>
      <c r="J9" s="14">
        <f t="shared" si="2"/>
        <v>74.328</v>
      </c>
      <c r="K9" s="14">
        <v>8</v>
      </c>
      <c r="L9" s="14"/>
    </row>
    <row r="10" spans="1:12" ht="22.5">
      <c r="A10" s="4" t="s">
        <v>166</v>
      </c>
      <c r="B10" s="4" t="s">
        <v>45</v>
      </c>
      <c r="C10" s="4" t="s">
        <v>37</v>
      </c>
      <c r="D10" s="4" t="s">
        <v>38</v>
      </c>
      <c r="E10" s="5" t="s">
        <v>167</v>
      </c>
      <c r="F10" s="6">
        <v>69.6</v>
      </c>
      <c r="G10" s="14">
        <v>77.36</v>
      </c>
      <c r="H10" s="14">
        <f t="shared" si="0"/>
        <v>27.84</v>
      </c>
      <c r="I10" s="14">
        <f t="shared" si="1"/>
        <v>46.416</v>
      </c>
      <c r="J10" s="14">
        <f t="shared" si="2"/>
        <v>74.256</v>
      </c>
      <c r="K10" s="14">
        <v>9</v>
      </c>
      <c r="L10" s="14"/>
    </row>
    <row r="11" spans="1:12" ht="22.5" customHeight="1">
      <c r="A11" s="4"/>
      <c r="B11" s="26" t="s">
        <v>728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2.5">
      <c r="A12" s="4" t="s">
        <v>431</v>
      </c>
      <c r="B12" s="4" t="s">
        <v>45</v>
      </c>
      <c r="C12" s="4" t="s">
        <v>37</v>
      </c>
      <c r="D12" s="4" t="s">
        <v>38</v>
      </c>
      <c r="E12" s="5" t="s">
        <v>432</v>
      </c>
      <c r="F12" s="6">
        <v>75.1</v>
      </c>
      <c r="G12" s="14">
        <v>70.04</v>
      </c>
      <c r="H12" s="14">
        <f t="shared" si="0"/>
        <v>30.04</v>
      </c>
      <c r="I12" s="14">
        <f t="shared" si="1"/>
        <v>42.024</v>
      </c>
      <c r="J12" s="14">
        <f t="shared" si="2"/>
        <v>72.064</v>
      </c>
      <c r="K12" s="14"/>
      <c r="L12" s="14"/>
    </row>
    <row r="13" spans="1:12" ht="22.5">
      <c r="A13" s="4" t="s">
        <v>702</v>
      </c>
      <c r="B13" s="4" t="s">
        <v>45</v>
      </c>
      <c r="C13" s="4" t="s">
        <v>37</v>
      </c>
      <c r="D13" s="4" t="s">
        <v>38</v>
      </c>
      <c r="E13" s="5" t="s">
        <v>703</v>
      </c>
      <c r="F13" s="6">
        <v>79.1</v>
      </c>
      <c r="G13" s="14">
        <v>64.9</v>
      </c>
      <c r="H13" s="14">
        <f t="shared" si="0"/>
        <v>31.64</v>
      </c>
      <c r="I13" s="14">
        <f t="shared" si="1"/>
        <v>38.940000000000005</v>
      </c>
      <c r="J13" s="14">
        <f t="shared" si="2"/>
        <v>70.58000000000001</v>
      </c>
      <c r="K13" s="14"/>
      <c r="L13" s="14"/>
    </row>
    <row r="14" spans="1:12" ht="22.5">
      <c r="A14" s="4" t="s">
        <v>339</v>
      </c>
      <c r="B14" s="4" t="s">
        <v>45</v>
      </c>
      <c r="C14" s="4" t="s">
        <v>37</v>
      </c>
      <c r="D14" s="4" t="s">
        <v>38</v>
      </c>
      <c r="E14" s="5" t="s">
        <v>340</v>
      </c>
      <c r="F14" s="6">
        <v>73.2</v>
      </c>
      <c r="G14" s="14">
        <v>67.04</v>
      </c>
      <c r="H14" s="14">
        <f t="shared" si="0"/>
        <v>29.28</v>
      </c>
      <c r="I14" s="14">
        <f t="shared" si="1"/>
        <v>40.224000000000004</v>
      </c>
      <c r="J14" s="14">
        <f t="shared" si="2"/>
        <v>69.504</v>
      </c>
      <c r="K14" s="14"/>
      <c r="L14" s="14"/>
    </row>
    <row r="15" spans="1:12" ht="22.5">
      <c r="A15" s="4" t="s">
        <v>618</v>
      </c>
      <c r="B15" s="4" t="s">
        <v>45</v>
      </c>
      <c r="C15" s="4" t="s">
        <v>37</v>
      </c>
      <c r="D15" s="4" t="s">
        <v>38</v>
      </c>
      <c r="E15" s="5" t="s">
        <v>619</v>
      </c>
      <c r="F15" s="6">
        <v>74</v>
      </c>
      <c r="G15" s="14">
        <v>66.38</v>
      </c>
      <c r="H15" s="14">
        <f t="shared" si="0"/>
        <v>29.6</v>
      </c>
      <c r="I15" s="14">
        <f t="shared" si="1"/>
        <v>39.827999999999996</v>
      </c>
      <c r="J15" s="14">
        <f t="shared" si="2"/>
        <v>69.428</v>
      </c>
      <c r="K15" s="14"/>
      <c r="L15" s="14"/>
    </row>
    <row r="16" spans="1:12" ht="22.5">
      <c r="A16" s="4" t="s">
        <v>306</v>
      </c>
      <c r="B16" s="4" t="s">
        <v>45</v>
      </c>
      <c r="C16" s="4" t="s">
        <v>37</v>
      </c>
      <c r="D16" s="4" t="s">
        <v>38</v>
      </c>
      <c r="E16" s="5" t="s">
        <v>307</v>
      </c>
      <c r="F16" s="7">
        <v>70</v>
      </c>
      <c r="G16" s="14">
        <v>67.94</v>
      </c>
      <c r="H16" s="14">
        <f t="shared" si="0"/>
        <v>28</v>
      </c>
      <c r="I16" s="14">
        <f t="shared" si="1"/>
        <v>40.763999999999996</v>
      </c>
      <c r="J16" s="14">
        <f t="shared" si="2"/>
        <v>68.764</v>
      </c>
      <c r="K16" s="14"/>
      <c r="L16" s="14"/>
    </row>
    <row r="17" spans="1:12" ht="22.5">
      <c r="A17" s="4" t="s">
        <v>312</v>
      </c>
      <c r="B17" s="4" t="s">
        <v>45</v>
      </c>
      <c r="C17" s="4" t="s">
        <v>37</v>
      </c>
      <c r="D17" s="4" t="s">
        <v>38</v>
      </c>
      <c r="E17" s="5" t="s">
        <v>313</v>
      </c>
      <c r="F17" s="7">
        <v>70.7</v>
      </c>
      <c r="G17" s="14">
        <v>67.08</v>
      </c>
      <c r="H17" s="14">
        <f t="shared" si="0"/>
        <v>28.28</v>
      </c>
      <c r="I17" s="14">
        <f t="shared" si="1"/>
        <v>40.248</v>
      </c>
      <c r="J17" s="14">
        <f t="shared" si="2"/>
        <v>68.52799999999999</v>
      </c>
      <c r="K17" s="14"/>
      <c r="L17" s="14"/>
    </row>
    <row r="18" spans="1:12" ht="22.5">
      <c r="A18" s="4" t="s">
        <v>44</v>
      </c>
      <c r="B18" s="4" t="s">
        <v>45</v>
      </c>
      <c r="C18" s="4" t="s">
        <v>37</v>
      </c>
      <c r="D18" s="4" t="s">
        <v>38</v>
      </c>
      <c r="E18" s="5" t="s">
        <v>46</v>
      </c>
      <c r="F18" s="6">
        <v>73.6</v>
      </c>
      <c r="G18" s="14">
        <v>61.9</v>
      </c>
      <c r="H18" s="14">
        <f t="shared" si="0"/>
        <v>29.439999999999998</v>
      </c>
      <c r="I18" s="14">
        <f t="shared" si="1"/>
        <v>37.14</v>
      </c>
      <c r="J18" s="14">
        <f t="shared" si="2"/>
        <v>66.58</v>
      </c>
      <c r="K18" s="14"/>
      <c r="L18" s="14"/>
    </row>
    <row r="19" spans="1:12" ht="22.5">
      <c r="A19" s="4" t="s">
        <v>64</v>
      </c>
      <c r="B19" s="4" t="s">
        <v>45</v>
      </c>
      <c r="C19" s="4" t="s">
        <v>37</v>
      </c>
      <c r="D19" s="4" t="s">
        <v>38</v>
      </c>
      <c r="E19" s="5" t="s">
        <v>65</v>
      </c>
      <c r="F19" s="6">
        <v>72.9</v>
      </c>
      <c r="G19" s="4">
        <v>62.14</v>
      </c>
      <c r="H19" s="14">
        <f t="shared" si="0"/>
        <v>29.160000000000004</v>
      </c>
      <c r="I19" s="14">
        <f t="shared" si="1"/>
        <v>37.284</v>
      </c>
      <c r="J19" s="14">
        <f t="shared" si="2"/>
        <v>66.444</v>
      </c>
      <c r="K19" s="14"/>
      <c r="L19" s="14"/>
    </row>
    <row r="20" spans="1:12" ht="22.5">
      <c r="A20" s="4" t="s">
        <v>584</v>
      </c>
      <c r="B20" s="4" t="s">
        <v>45</v>
      </c>
      <c r="C20" s="4" t="s">
        <v>37</v>
      </c>
      <c r="D20" s="4" t="s">
        <v>38</v>
      </c>
      <c r="E20" s="5" t="s">
        <v>585</v>
      </c>
      <c r="F20" s="6">
        <v>71.4</v>
      </c>
      <c r="G20" s="14" t="s">
        <v>716</v>
      </c>
      <c r="H20" s="14">
        <f t="shared" si="0"/>
        <v>28.560000000000002</v>
      </c>
      <c r="I20" s="14" t="s">
        <v>716</v>
      </c>
      <c r="J20" s="14"/>
      <c r="K20" s="14"/>
      <c r="L20" s="14"/>
    </row>
    <row r="21" spans="1:12" ht="22.5">
      <c r="A21" s="4" t="s">
        <v>672</v>
      </c>
      <c r="B21" s="4" t="s">
        <v>45</v>
      </c>
      <c r="C21" s="4" t="s">
        <v>37</v>
      </c>
      <c r="D21" s="4" t="s">
        <v>38</v>
      </c>
      <c r="E21" s="5" t="s">
        <v>673</v>
      </c>
      <c r="F21" s="6">
        <v>71.3</v>
      </c>
      <c r="G21" s="14" t="s">
        <v>713</v>
      </c>
      <c r="H21" s="14">
        <f t="shared" si="0"/>
        <v>28.52</v>
      </c>
      <c r="I21" s="14" t="s">
        <v>713</v>
      </c>
      <c r="J21" s="14"/>
      <c r="K21" s="14"/>
      <c r="L21" s="14"/>
    </row>
  </sheetData>
  <sheetProtection/>
  <mergeCells count="1">
    <mergeCell ref="B11:L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="85" zoomScaleNormal="85" zoomScalePageLayoutView="0" workbookViewId="0" topLeftCell="A4">
      <selection activeCell="L33" sqref="L33"/>
    </sheetView>
  </sheetViews>
  <sheetFormatPr defaultColWidth="9.00390625" defaultRowHeight="14.25"/>
  <cols>
    <col min="1" max="1" width="9.00390625" style="3" customWidth="1"/>
    <col min="2" max="2" width="23.625" style="3" customWidth="1"/>
    <col min="3" max="3" width="16.125" style="3" customWidth="1"/>
    <col min="4" max="4" width="9.50390625" style="3" customWidth="1"/>
    <col min="5" max="5" width="16.25390625" style="3" customWidth="1"/>
    <col min="6" max="6" width="9.00390625" style="3" customWidth="1"/>
    <col min="7" max="10" width="9.00390625" style="13" customWidth="1"/>
    <col min="11" max="16384" width="9.00390625" style="3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11" t="s">
        <v>423</v>
      </c>
      <c r="B2" s="11" t="s">
        <v>49</v>
      </c>
      <c r="C2" s="11" t="s">
        <v>37</v>
      </c>
      <c r="D2" s="11" t="s">
        <v>38</v>
      </c>
      <c r="E2" s="5" t="s">
        <v>424</v>
      </c>
      <c r="F2" s="8">
        <v>87.7</v>
      </c>
      <c r="G2" s="15">
        <v>78.56</v>
      </c>
      <c r="H2" s="15">
        <f aca="true" t="shared" si="0" ref="H2:H18">F2*0.4</f>
        <v>35.080000000000005</v>
      </c>
      <c r="I2" s="15">
        <f aca="true" t="shared" si="1" ref="I2:I18">G2*0.6</f>
        <v>47.136</v>
      </c>
      <c r="J2" s="15">
        <f aca="true" t="shared" si="2" ref="J2:J18">H2+I2</f>
        <v>82.21600000000001</v>
      </c>
      <c r="K2" s="11">
        <v>1</v>
      </c>
      <c r="L2" s="11"/>
    </row>
    <row r="3" spans="1:12" ht="22.5">
      <c r="A3" s="11" t="s">
        <v>150</v>
      </c>
      <c r="B3" s="11" t="s">
        <v>49</v>
      </c>
      <c r="C3" s="11" t="s">
        <v>37</v>
      </c>
      <c r="D3" s="11" t="s">
        <v>38</v>
      </c>
      <c r="E3" s="5" t="s">
        <v>151</v>
      </c>
      <c r="F3" s="8">
        <v>78.6</v>
      </c>
      <c r="G3" s="15">
        <v>77.2</v>
      </c>
      <c r="H3" s="15">
        <f t="shared" si="0"/>
        <v>31.439999999999998</v>
      </c>
      <c r="I3" s="15">
        <f t="shared" si="1"/>
        <v>46.32</v>
      </c>
      <c r="J3" s="15">
        <f t="shared" si="2"/>
        <v>77.75999999999999</v>
      </c>
      <c r="K3" s="11">
        <v>2</v>
      </c>
      <c r="L3" s="11"/>
    </row>
    <row r="4" spans="1:12" ht="22.5">
      <c r="A4" s="11" t="s">
        <v>272</v>
      </c>
      <c r="B4" s="11" t="s">
        <v>49</v>
      </c>
      <c r="C4" s="11" t="s">
        <v>37</v>
      </c>
      <c r="D4" s="11" t="s">
        <v>38</v>
      </c>
      <c r="E4" s="5" t="s">
        <v>273</v>
      </c>
      <c r="F4" s="8">
        <v>75.1</v>
      </c>
      <c r="G4" s="15">
        <v>77.8</v>
      </c>
      <c r="H4" s="15">
        <f t="shared" si="0"/>
        <v>30.04</v>
      </c>
      <c r="I4" s="15">
        <f t="shared" si="1"/>
        <v>46.68</v>
      </c>
      <c r="J4" s="15">
        <f t="shared" si="2"/>
        <v>76.72</v>
      </c>
      <c r="K4" s="11">
        <v>3</v>
      </c>
      <c r="L4" s="11"/>
    </row>
    <row r="5" spans="1:12" ht="22.5">
      <c r="A5" s="11" t="s">
        <v>111</v>
      </c>
      <c r="B5" s="11" t="s">
        <v>49</v>
      </c>
      <c r="C5" s="11" t="s">
        <v>37</v>
      </c>
      <c r="D5" s="11" t="s">
        <v>38</v>
      </c>
      <c r="E5" s="5" t="s">
        <v>112</v>
      </c>
      <c r="F5" s="8">
        <v>73.7</v>
      </c>
      <c r="G5" s="15">
        <v>78</v>
      </c>
      <c r="H5" s="15">
        <f t="shared" si="0"/>
        <v>29.480000000000004</v>
      </c>
      <c r="I5" s="15">
        <f t="shared" si="1"/>
        <v>46.8</v>
      </c>
      <c r="J5" s="15">
        <f t="shared" si="2"/>
        <v>76.28</v>
      </c>
      <c r="K5" s="11">
        <v>4</v>
      </c>
      <c r="L5" s="11"/>
    </row>
    <row r="6" spans="1:12" ht="22.5">
      <c r="A6" s="11" t="s">
        <v>346</v>
      </c>
      <c r="B6" s="11" t="s">
        <v>49</v>
      </c>
      <c r="C6" s="11" t="s">
        <v>37</v>
      </c>
      <c r="D6" s="11" t="s">
        <v>38</v>
      </c>
      <c r="E6" s="5" t="s">
        <v>347</v>
      </c>
      <c r="F6" s="8">
        <v>73.2</v>
      </c>
      <c r="G6" s="15">
        <v>77.48</v>
      </c>
      <c r="H6" s="15">
        <f t="shared" si="0"/>
        <v>29.28</v>
      </c>
      <c r="I6" s="15">
        <f t="shared" si="1"/>
        <v>46.488</v>
      </c>
      <c r="J6" s="15">
        <f t="shared" si="2"/>
        <v>75.768</v>
      </c>
      <c r="K6" s="11">
        <v>5</v>
      </c>
      <c r="L6" s="11"/>
    </row>
    <row r="7" spans="1:12" ht="22.5">
      <c r="A7" s="11" t="s">
        <v>66</v>
      </c>
      <c r="B7" s="11" t="s">
        <v>49</v>
      </c>
      <c r="C7" s="11" t="s">
        <v>37</v>
      </c>
      <c r="D7" s="11" t="s">
        <v>38</v>
      </c>
      <c r="E7" s="5" t="s">
        <v>67</v>
      </c>
      <c r="F7" s="8">
        <v>74.6</v>
      </c>
      <c r="G7" s="15">
        <v>76.3</v>
      </c>
      <c r="H7" s="15">
        <f t="shared" si="0"/>
        <v>29.84</v>
      </c>
      <c r="I7" s="15">
        <f t="shared" si="1"/>
        <v>45.779999999999994</v>
      </c>
      <c r="J7" s="15">
        <f t="shared" si="2"/>
        <v>75.61999999999999</v>
      </c>
      <c r="K7" s="11">
        <v>6</v>
      </c>
      <c r="L7" s="11"/>
    </row>
    <row r="8" spans="1:12" ht="22.5">
      <c r="A8" s="11" t="s">
        <v>190</v>
      </c>
      <c r="B8" s="11" t="s">
        <v>49</v>
      </c>
      <c r="C8" s="11" t="s">
        <v>37</v>
      </c>
      <c r="D8" s="11" t="s">
        <v>38</v>
      </c>
      <c r="E8" s="5" t="s">
        <v>191</v>
      </c>
      <c r="F8" s="9">
        <v>72.8</v>
      </c>
      <c r="G8" s="15">
        <v>74.02</v>
      </c>
      <c r="H8" s="15">
        <f t="shared" si="0"/>
        <v>29.12</v>
      </c>
      <c r="I8" s="15">
        <f t="shared" si="1"/>
        <v>44.412</v>
      </c>
      <c r="J8" s="15">
        <f t="shared" si="2"/>
        <v>73.532</v>
      </c>
      <c r="K8" s="11">
        <v>7</v>
      </c>
      <c r="L8" s="11"/>
    </row>
    <row r="9" spans="1:12" ht="22.5">
      <c r="A9" s="11" t="s">
        <v>4</v>
      </c>
      <c r="B9" s="11" t="s">
        <v>49</v>
      </c>
      <c r="C9" s="11" t="s">
        <v>37</v>
      </c>
      <c r="D9" s="11" t="s">
        <v>38</v>
      </c>
      <c r="E9" s="5" t="s">
        <v>5</v>
      </c>
      <c r="F9" s="9">
        <v>80.8</v>
      </c>
      <c r="G9" s="15">
        <v>68.62</v>
      </c>
      <c r="H9" s="15">
        <f t="shared" si="0"/>
        <v>32.32</v>
      </c>
      <c r="I9" s="15">
        <f t="shared" si="1"/>
        <v>41.172000000000004</v>
      </c>
      <c r="J9" s="15">
        <f t="shared" si="2"/>
        <v>73.492</v>
      </c>
      <c r="K9" s="11">
        <v>8</v>
      </c>
      <c r="L9" s="11"/>
    </row>
    <row r="10" spans="1:12" ht="22.5">
      <c r="A10" s="11" t="s">
        <v>409</v>
      </c>
      <c r="B10" s="11" t="s">
        <v>49</v>
      </c>
      <c r="C10" s="11" t="s">
        <v>37</v>
      </c>
      <c r="D10" s="11" t="s">
        <v>38</v>
      </c>
      <c r="E10" s="5" t="s">
        <v>410</v>
      </c>
      <c r="F10" s="8">
        <v>75.7</v>
      </c>
      <c r="G10" s="15">
        <v>71.94</v>
      </c>
      <c r="H10" s="15">
        <f t="shared" si="0"/>
        <v>30.28</v>
      </c>
      <c r="I10" s="15">
        <f t="shared" si="1"/>
        <v>43.163999999999994</v>
      </c>
      <c r="J10" s="15">
        <f t="shared" si="2"/>
        <v>73.44399999999999</v>
      </c>
      <c r="K10" s="11">
        <v>9</v>
      </c>
      <c r="L10" s="11"/>
    </row>
    <row r="11" spans="1:12" ht="22.5">
      <c r="A11" s="11" t="s">
        <v>378</v>
      </c>
      <c r="B11" s="11" t="s">
        <v>49</v>
      </c>
      <c r="C11" s="11" t="s">
        <v>37</v>
      </c>
      <c r="D11" s="11" t="s">
        <v>38</v>
      </c>
      <c r="E11" s="5" t="s">
        <v>192</v>
      </c>
      <c r="F11" s="9">
        <v>76.5</v>
      </c>
      <c r="G11" s="15">
        <v>71.38</v>
      </c>
      <c r="H11" s="15">
        <f t="shared" si="0"/>
        <v>30.6</v>
      </c>
      <c r="I11" s="15">
        <f t="shared" si="1"/>
        <v>42.827999999999996</v>
      </c>
      <c r="J11" s="15">
        <f t="shared" si="2"/>
        <v>73.428</v>
      </c>
      <c r="K11" s="11">
        <v>10</v>
      </c>
      <c r="L11" s="11"/>
    </row>
    <row r="12" spans="1:12" ht="22.5">
      <c r="A12" s="11" t="s">
        <v>527</v>
      </c>
      <c r="B12" s="11" t="s">
        <v>49</v>
      </c>
      <c r="C12" s="11" t="s">
        <v>37</v>
      </c>
      <c r="D12" s="11" t="s">
        <v>38</v>
      </c>
      <c r="E12" s="5" t="s">
        <v>528</v>
      </c>
      <c r="F12" s="8">
        <v>74.4</v>
      </c>
      <c r="G12" s="15">
        <v>72.28</v>
      </c>
      <c r="H12" s="15">
        <f t="shared" si="0"/>
        <v>29.760000000000005</v>
      </c>
      <c r="I12" s="15">
        <f t="shared" si="1"/>
        <v>43.368</v>
      </c>
      <c r="J12" s="15">
        <f t="shared" si="2"/>
        <v>73.12800000000001</v>
      </c>
      <c r="K12" s="11">
        <v>11</v>
      </c>
      <c r="L12" s="11"/>
    </row>
    <row r="13" spans="1:12" ht="22.5">
      <c r="A13" s="11" t="s">
        <v>152</v>
      </c>
      <c r="B13" s="11" t="s">
        <v>49</v>
      </c>
      <c r="C13" s="11" t="s">
        <v>37</v>
      </c>
      <c r="D13" s="11" t="s">
        <v>38</v>
      </c>
      <c r="E13" s="5" t="s">
        <v>153</v>
      </c>
      <c r="F13" s="8">
        <v>79</v>
      </c>
      <c r="G13" s="15">
        <v>68.9</v>
      </c>
      <c r="H13" s="15">
        <f t="shared" si="0"/>
        <v>31.6</v>
      </c>
      <c r="I13" s="15">
        <f t="shared" si="1"/>
        <v>41.34</v>
      </c>
      <c r="J13" s="15">
        <f t="shared" si="2"/>
        <v>72.94</v>
      </c>
      <c r="K13" s="11">
        <v>12</v>
      </c>
      <c r="L13" s="11"/>
    </row>
    <row r="14" spans="1:12" ht="22.5">
      <c r="A14" s="11" t="s">
        <v>331</v>
      </c>
      <c r="B14" s="11" t="s">
        <v>49</v>
      </c>
      <c r="C14" s="11" t="s">
        <v>37</v>
      </c>
      <c r="D14" s="11" t="s">
        <v>38</v>
      </c>
      <c r="E14" s="5" t="s">
        <v>332</v>
      </c>
      <c r="F14" s="9">
        <v>73.3</v>
      </c>
      <c r="G14" s="15">
        <v>70.98</v>
      </c>
      <c r="H14" s="15">
        <f t="shared" si="0"/>
        <v>29.32</v>
      </c>
      <c r="I14" s="15">
        <f t="shared" si="1"/>
        <v>42.588</v>
      </c>
      <c r="J14" s="15">
        <f t="shared" si="2"/>
        <v>71.908</v>
      </c>
      <c r="K14" s="11">
        <v>13</v>
      </c>
      <c r="L14" s="11"/>
    </row>
    <row r="15" spans="1:12" ht="22.5">
      <c r="A15" s="11" t="s">
        <v>93</v>
      </c>
      <c r="B15" s="11" t="s">
        <v>49</v>
      </c>
      <c r="C15" s="11" t="s">
        <v>37</v>
      </c>
      <c r="D15" s="11" t="s">
        <v>38</v>
      </c>
      <c r="E15" s="5" t="s">
        <v>94</v>
      </c>
      <c r="F15" s="9">
        <v>76.1</v>
      </c>
      <c r="G15" s="15">
        <v>68.42</v>
      </c>
      <c r="H15" s="15">
        <f t="shared" si="0"/>
        <v>30.439999999999998</v>
      </c>
      <c r="I15" s="15">
        <f t="shared" si="1"/>
        <v>41.052</v>
      </c>
      <c r="J15" s="15">
        <f t="shared" si="2"/>
        <v>71.49199999999999</v>
      </c>
      <c r="K15" s="11">
        <v>14</v>
      </c>
      <c r="L15" s="11"/>
    </row>
    <row r="16" spans="1:12" ht="22.5">
      <c r="A16" s="11" t="s">
        <v>657</v>
      </c>
      <c r="B16" s="11" t="s">
        <v>49</v>
      </c>
      <c r="C16" s="11" t="s">
        <v>37</v>
      </c>
      <c r="D16" s="11" t="s">
        <v>38</v>
      </c>
      <c r="E16" s="5" t="s">
        <v>658</v>
      </c>
      <c r="F16" s="8">
        <v>75.1</v>
      </c>
      <c r="G16" s="15">
        <v>68.16</v>
      </c>
      <c r="H16" s="15">
        <f t="shared" si="0"/>
        <v>30.04</v>
      </c>
      <c r="I16" s="15">
        <f t="shared" si="1"/>
        <v>40.895999999999994</v>
      </c>
      <c r="J16" s="15">
        <f t="shared" si="2"/>
        <v>70.93599999999999</v>
      </c>
      <c r="K16" s="11">
        <v>15</v>
      </c>
      <c r="L16" s="11"/>
    </row>
    <row r="17" spans="1:12" ht="22.5">
      <c r="A17" s="11" t="s">
        <v>168</v>
      </c>
      <c r="B17" s="11" t="s">
        <v>49</v>
      </c>
      <c r="C17" s="11" t="s">
        <v>37</v>
      </c>
      <c r="D17" s="11" t="s">
        <v>38</v>
      </c>
      <c r="E17" s="5" t="s">
        <v>169</v>
      </c>
      <c r="F17" s="8">
        <v>77.2</v>
      </c>
      <c r="G17" s="15">
        <v>66.74</v>
      </c>
      <c r="H17" s="15">
        <f t="shared" si="0"/>
        <v>30.880000000000003</v>
      </c>
      <c r="I17" s="15">
        <f t="shared" si="1"/>
        <v>40.044</v>
      </c>
      <c r="J17" s="15">
        <f t="shared" si="2"/>
        <v>70.924</v>
      </c>
      <c r="K17" s="11">
        <v>16</v>
      </c>
      <c r="L17" s="11"/>
    </row>
    <row r="18" spans="1:12" ht="22.5">
      <c r="A18" s="11" t="s">
        <v>523</v>
      </c>
      <c r="B18" s="11" t="s">
        <v>49</v>
      </c>
      <c r="C18" s="11" t="s">
        <v>37</v>
      </c>
      <c r="D18" s="11" t="s">
        <v>38</v>
      </c>
      <c r="E18" s="5" t="s">
        <v>524</v>
      </c>
      <c r="F18" s="8">
        <v>75.9</v>
      </c>
      <c r="G18" s="15">
        <v>66.48</v>
      </c>
      <c r="H18" s="15">
        <f t="shared" si="0"/>
        <v>30.360000000000003</v>
      </c>
      <c r="I18" s="15">
        <f t="shared" si="1"/>
        <v>39.888</v>
      </c>
      <c r="J18" s="15">
        <f t="shared" si="2"/>
        <v>70.248</v>
      </c>
      <c r="K18" s="11">
        <v>17</v>
      </c>
      <c r="L18" s="11"/>
    </row>
    <row r="19" spans="1:12" ht="22.5" customHeight="1">
      <c r="A19" s="26" t="s">
        <v>727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22.5">
      <c r="A20" s="11" t="s">
        <v>460</v>
      </c>
      <c r="B20" s="11" t="s">
        <v>49</v>
      </c>
      <c r="C20" s="11" t="s">
        <v>37</v>
      </c>
      <c r="D20" s="11" t="s">
        <v>38</v>
      </c>
      <c r="E20" s="5" t="s">
        <v>461</v>
      </c>
      <c r="F20" s="8">
        <v>74.5</v>
      </c>
      <c r="G20" s="15">
        <v>66.7</v>
      </c>
      <c r="H20" s="15">
        <f aca="true" t="shared" si="3" ref="H20:H36">F20*0.4</f>
        <v>29.8</v>
      </c>
      <c r="I20" s="15">
        <f aca="true" t="shared" si="4" ref="I20:I31">G20*0.6</f>
        <v>40.02</v>
      </c>
      <c r="J20" s="15">
        <f aca="true" t="shared" si="5" ref="J20:J31">H20+I20</f>
        <v>69.82000000000001</v>
      </c>
      <c r="K20" s="11"/>
      <c r="L20" s="11"/>
    </row>
    <row r="21" spans="1:12" ht="22.5">
      <c r="A21" s="11" t="s">
        <v>335</v>
      </c>
      <c r="B21" s="11" t="s">
        <v>49</v>
      </c>
      <c r="C21" s="11" t="s">
        <v>37</v>
      </c>
      <c r="D21" s="11" t="s">
        <v>38</v>
      </c>
      <c r="E21" s="5" t="s">
        <v>336</v>
      </c>
      <c r="F21" s="9">
        <v>73.2</v>
      </c>
      <c r="G21" s="15">
        <v>66.84</v>
      </c>
      <c r="H21" s="15">
        <f t="shared" si="3"/>
        <v>29.28</v>
      </c>
      <c r="I21" s="15">
        <f t="shared" si="4"/>
        <v>40.104</v>
      </c>
      <c r="J21" s="15">
        <f t="shared" si="5"/>
        <v>69.384</v>
      </c>
      <c r="K21" s="11"/>
      <c r="L21" s="11"/>
    </row>
    <row r="22" spans="1:12" ht="22.5">
      <c r="A22" s="11" t="s">
        <v>257</v>
      </c>
      <c r="B22" s="11" t="s">
        <v>49</v>
      </c>
      <c r="C22" s="11" t="s">
        <v>37</v>
      </c>
      <c r="D22" s="11" t="s">
        <v>38</v>
      </c>
      <c r="E22" s="5" t="s">
        <v>258</v>
      </c>
      <c r="F22" s="8">
        <v>76.3</v>
      </c>
      <c r="G22" s="15">
        <v>64.28</v>
      </c>
      <c r="H22" s="15">
        <f t="shared" si="3"/>
        <v>30.52</v>
      </c>
      <c r="I22" s="15">
        <f t="shared" si="4"/>
        <v>38.568</v>
      </c>
      <c r="J22" s="15">
        <f t="shared" si="5"/>
        <v>69.088</v>
      </c>
      <c r="K22" s="11"/>
      <c r="L22" s="11"/>
    </row>
    <row r="23" spans="1:12" ht="22.5">
      <c r="A23" s="11" t="s">
        <v>600</v>
      </c>
      <c r="B23" s="11" t="s">
        <v>49</v>
      </c>
      <c r="C23" s="11" t="s">
        <v>37</v>
      </c>
      <c r="D23" s="11" t="s">
        <v>38</v>
      </c>
      <c r="E23" s="5" t="s">
        <v>601</v>
      </c>
      <c r="F23" s="8">
        <v>75.2</v>
      </c>
      <c r="G23" s="15">
        <v>64.66</v>
      </c>
      <c r="H23" s="15">
        <f t="shared" si="3"/>
        <v>30.080000000000002</v>
      </c>
      <c r="I23" s="15">
        <f t="shared" si="4"/>
        <v>38.796</v>
      </c>
      <c r="J23" s="15">
        <f t="shared" si="5"/>
        <v>68.876</v>
      </c>
      <c r="K23" s="11"/>
      <c r="L23" s="11"/>
    </row>
    <row r="24" spans="1:12" ht="22.5">
      <c r="A24" s="11" t="s">
        <v>232</v>
      </c>
      <c r="B24" s="11" t="s">
        <v>49</v>
      </c>
      <c r="C24" s="11" t="s">
        <v>37</v>
      </c>
      <c r="D24" s="11" t="s">
        <v>38</v>
      </c>
      <c r="E24" s="5" t="s">
        <v>233</v>
      </c>
      <c r="F24" s="9">
        <v>74.2</v>
      </c>
      <c r="G24" s="15">
        <v>65.24</v>
      </c>
      <c r="H24" s="15">
        <f t="shared" si="3"/>
        <v>29.680000000000003</v>
      </c>
      <c r="I24" s="15">
        <f t="shared" si="4"/>
        <v>39.144</v>
      </c>
      <c r="J24" s="15">
        <f t="shared" si="5"/>
        <v>68.824</v>
      </c>
      <c r="K24" s="11"/>
      <c r="L24" s="11"/>
    </row>
    <row r="25" spans="1:12" ht="22.5">
      <c r="A25" s="11" t="s">
        <v>688</v>
      </c>
      <c r="B25" s="11" t="s">
        <v>49</v>
      </c>
      <c r="C25" s="11" t="s">
        <v>37</v>
      </c>
      <c r="D25" s="11" t="s">
        <v>38</v>
      </c>
      <c r="E25" s="5" t="s">
        <v>689</v>
      </c>
      <c r="F25" s="8">
        <v>78</v>
      </c>
      <c r="G25" s="15">
        <v>62.4</v>
      </c>
      <c r="H25" s="15">
        <f t="shared" si="3"/>
        <v>31.200000000000003</v>
      </c>
      <c r="I25" s="15">
        <f t="shared" si="4"/>
        <v>37.44</v>
      </c>
      <c r="J25" s="15">
        <f t="shared" si="5"/>
        <v>68.64</v>
      </c>
      <c r="K25" s="11"/>
      <c r="L25" s="11"/>
    </row>
    <row r="26" spans="1:12" ht="22.5">
      <c r="A26" s="11" t="s">
        <v>74</v>
      </c>
      <c r="B26" s="11" t="s">
        <v>49</v>
      </c>
      <c r="C26" s="11" t="s">
        <v>37</v>
      </c>
      <c r="D26" s="11" t="s">
        <v>38</v>
      </c>
      <c r="E26" s="5" t="s">
        <v>75</v>
      </c>
      <c r="F26" s="8">
        <v>76.4</v>
      </c>
      <c r="G26" s="15">
        <v>63</v>
      </c>
      <c r="H26" s="15">
        <f t="shared" si="3"/>
        <v>30.560000000000002</v>
      </c>
      <c r="I26" s="15">
        <f t="shared" si="4"/>
        <v>37.8</v>
      </c>
      <c r="J26" s="15">
        <f t="shared" si="5"/>
        <v>68.36</v>
      </c>
      <c r="K26" s="11"/>
      <c r="L26" s="11"/>
    </row>
    <row r="27" spans="1:12" ht="22.5">
      <c r="A27" s="11" t="s">
        <v>226</v>
      </c>
      <c r="B27" s="11" t="s">
        <v>49</v>
      </c>
      <c r="C27" s="11" t="s">
        <v>37</v>
      </c>
      <c r="D27" s="11" t="s">
        <v>38</v>
      </c>
      <c r="E27" s="5" t="s">
        <v>227</v>
      </c>
      <c r="F27" s="9">
        <v>74.9</v>
      </c>
      <c r="G27" s="15">
        <v>63.3</v>
      </c>
      <c r="H27" s="15">
        <f t="shared" si="3"/>
        <v>29.960000000000004</v>
      </c>
      <c r="I27" s="15">
        <f t="shared" si="4"/>
        <v>37.98</v>
      </c>
      <c r="J27" s="15">
        <f t="shared" si="5"/>
        <v>67.94</v>
      </c>
      <c r="K27" s="11"/>
      <c r="L27" s="11"/>
    </row>
    <row r="28" spans="1:12" ht="22.5">
      <c r="A28" s="11" t="s">
        <v>48</v>
      </c>
      <c r="B28" s="11" t="s">
        <v>49</v>
      </c>
      <c r="C28" s="11" t="s">
        <v>37</v>
      </c>
      <c r="D28" s="11" t="s">
        <v>38</v>
      </c>
      <c r="E28" s="5" t="s">
        <v>50</v>
      </c>
      <c r="F28" s="8">
        <v>73.4</v>
      </c>
      <c r="G28" s="15">
        <v>63.54</v>
      </c>
      <c r="H28" s="15">
        <f t="shared" si="3"/>
        <v>29.360000000000003</v>
      </c>
      <c r="I28" s="15">
        <f t="shared" si="4"/>
        <v>38.123999999999995</v>
      </c>
      <c r="J28" s="15">
        <f t="shared" si="5"/>
        <v>67.484</v>
      </c>
      <c r="K28" s="11"/>
      <c r="L28" s="11"/>
    </row>
    <row r="29" spans="1:12" ht="22.5">
      <c r="A29" s="11" t="s">
        <v>649</v>
      </c>
      <c r="B29" s="11" t="s">
        <v>49</v>
      </c>
      <c r="C29" s="11" t="s">
        <v>37</v>
      </c>
      <c r="D29" s="11" t="s">
        <v>38</v>
      </c>
      <c r="E29" s="5" t="s">
        <v>650</v>
      </c>
      <c r="F29" s="12">
        <v>74.1</v>
      </c>
      <c r="G29" s="15">
        <v>62.78</v>
      </c>
      <c r="H29" s="15">
        <f t="shared" si="3"/>
        <v>29.64</v>
      </c>
      <c r="I29" s="15">
        <f t="shared" si="4"/>
        <v>37.668</v>
      </c>
      <c r="J29" s="15">
        <f t="shared" si="5"/>
        <v>67.30799999999999</v>
      </c>
      <c r="K29" s="11"/>
      <c r="L29" s="11"/>
    </row>
    <row r="30" spans="1:12" ht="22.5">
      <c r="A30" s="11" t="s">
        <v>362</v>
      </c>
      <c r="B30" s="11" t="s">
        <v>49</v>
      </c>
      <c r="C30" s="11" t="s">
        <v>37</v>
      </c>
      <c r="D30" s="11" t="s">
        <v>38</v>
      </c>
      <c r="E30" s="5" t="s">
        <v>363</v>
      </c>
      <c r="F30" s="9">
        <v>75.5</v>
      </c>
      <c r="G30" s="15">
        <v>61.78</v>
      </c>
      <c r="H30" s="15">
        <f t="shared" si="3"/>
        <v>30.200000000000003</v>
      </c>
      <c r="I30" s="15">
        <f t="shared" si="4"/>
        <v>37.068</v>
      </c>
      <c r="J30" s="15">
        <f t="shared" si="5"/>
        <v>67.268</v>
      </c>
      <c r="K30" s="11"/>
      <c r="L30" s="11"/>
    </row>
    <row r="31" spans="1:12" ht="22.5">
      <c r="A31" s="11" t="s">
        <v>612</v>
      </c>
      <c r="B31" s="11" t="s">
        <v>49</v>
      </c>
      <c r="C31" s="11" t="s">
        <v>37</v>
      </c>
      <c r="D31" s="11" t="s">
        <v>38</v>
      </c>
      <c r="E31" s="5" t="s">
        <v>613</v>
      </c>
      <c r="F31" s="8">
        <v>73.5</v>
      </c>
      <c r="G31" s="15">
        <v>61.92</v>
      </c>
      <c r="H31" s="15">
        <f t="shared" si="3"/>
        <v>29.400000000000002</v>
      </c>
      <c r="I31" s="15">
        <f t="shared" si="4"/>
        <v>37.152</v>
      </c>
      <c r="J31" s="15">
        <f t="shared" si="5"/>
        <v>66.552</v>
      </c>
      <c r="K31" s="11"/>
      <c r="L31" s="11"/>
    </row>
    <row r="32" spans="1:12" ht="22.5">
      <c r="A32" s="11" t="s">
        <v>515</v>
      </c>
      <c r="B32" s="11" t="s">
        <v>49</v>
      </c>
      <c r="C32" s="11" t="s">
        <v>37</v>
      </c>
      <c r="D32" s="11" t="s">
        <v>38</v>
      </c>
      <c r="E32" s="5" t="s">
        <v>516</v>
      </c>
      <c r="F32" s="8">
        <v>78.8</v>
      </c>
      <c r="G32" s="15" t="s">
        <v>717</v>
      </c>
      <c r="H32" s="15">
        <f t="shared" si="3"/>
        <v>31.52</v>
      </c>
      <c r="I32" s="15" t="s">
        <v>717</v>
      </c>
      <c r="J32" s="15"/>
      <c r="K32" s="11"/>
      <c r="L32" s="11"/>
    </row>
    <row r="33" spans="1:12" ht="22.5">
      <c r="A33" s="11" t="s">
        <v>590</v>
      </c>
      <c r="B33" s="11" t="s">
        <v>49</v>
      </c>
      <c r="C33" s="11" t="s">
        <v>37</v>
      </c>
      <c r="D33" s="11" t="s">
        <v>38</v>
      </c>
      <c r="E33" s="5" t="s">
        <v>591</v>
      </c>
      <c r="F33" s="8">
        <v>74.8</v>
      </c>
      <c r="G33" s="15" t="s">
        <v>713</v>
      </c>
      <c r="H33" s="15">
        <f t="shared" si="3"/>
        <v>29.92</v>
      </c>
      <c r="I33" s="15" t="s">
        <v>713</v>
      </c>
      <c r="J33" s="15"/>
      <c r="K33" s="11"/>
      <c r="L33" s="11"/>
    </row>
    <row r="34" spans="1:12" ht="22.5">
      <c r="A34" s="11" t="s">
        <v>663</v>
      </c>
      <c r="B34" s="11" t="s">
        <v>49</v>
      </c>
      <c r="C34" s="11" t="s">
        <v>37</v>
      </c>
      <c r="D34" s="11" t="s">
        <v>38</v>
      </c>
      <c r="E34" s="5" t="s">
        <v>664</v>
      </c>
      <c r="F34" s="8">
        <v>74.7</v>
      </c>
      <c r="G34" s="15" t="s">
        <v>715</v>
      </c>
      <c r="H34" s="15">
        <f t="shared" si="3"/>
        <v>29.880000000000003</v>
      </c>
      <c r="I34" s="15" t="s">
        <v>715</v>
      </c>
      <c r="J34" s="15"/>
      <c r="K34" s="11"/>
      <c r="L34" s="11"/>
    </row>
    <row r="35" spans="1:12" ht="22.5">
      <c r="A35" s="11" t="s">
        <v>661</v>
      </c>
      <c r="B35" s="11" t="s">
        <v>49</v>
      </c>
      <c r="C35" s="11" t="s">
        <v>37</v>
      </c>
      <c r="D35" s="11" t="s">
        <v>38</v>
      </c>
      <c r="E35" s="5" t="s">
        <v>662</v>
      </c>
      <c r="F35" s="8">
        <v>73.6</v>
      </c>
      <c r="G35" s="15" t="s">
        <v>718</v>
      </c>
      <c r="H35" s="15">
        <f t="shared" si="3"/>
        <v>29.439999999999998</v>
      </c>
      <c r="I35" s="15" t="s">
        <v>718</v>
      </c>
      <c r="J35" s="15"/>
      <c r="K35" s="11"/>
      <c r="L35" s="11"/>
    </row>
    <row r="36" spans="1:12" ht="22.5">
      <c r="A36" s="11" t="s">
        <v>323</v>
      </c>
      <c r="B36" s="11" t="s">
        <v>49</v>
      </c>
      <c r="C36" s="11" t="s">
        <v>37</v>
      </c>
      <c r="D36" s="11" t="s">
        <v>38</v>
      </c>
      <c r="E36" s="5" t="s">
        <v>324</v>
      </c>
      <c r="F36" s="9">
        <v>73.1</v>
      </c>
      <c r="G36" s="15" t="s">
        <v>718</v>
      </c>
      <c r="H36" s="15">
        <f t="shared" si="3"/>
        <v>29.24</v>
      </c>
      <c r="I36" s="15" t="s">
        <v>718</v>
      </c>
      <c r="J36" s="15"/>
      <c r="K36" s="11"/>
      <c r="L36" s="11"/>
    </row>
  </sheetData>
  <sheetProtection/>
  <mergeCells count="1">
    <mergeCell ref="A19:L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="85" zoomScaleNormal="85" zoomScalePageLayoutView="0" workbookViewId="0" topLeftCell="A13">
      <selection activeCell="K27" sqref="K27"/>
    </sheetView>
  </sheetViews>
  <sheetFormatPr defaultColWidth="63.125" defaultRowHeight="14.25"/>
  <cols>
    <col min="1" max="1" width="7.875" style="0" bestFit="1" customWidth="1"/>
    <col min="2" max="2" width="18.375" style="0" customWidth="1"/>
    <col min="3" max="3" width="16.875" style="0" bestFit="1" customWidth="1"/>
    <col min="4" max="4" width="10.00390625" style="0" bestFit="1" customWidth="1"/>
    <col min="5" max="5" width="32.875" style="0" bestFit="1" customWidth="1"/>
    <col min="6" max="6" width="7.875" style="0" bestFit="1" customWidth="1"/>
    <col min="7" max="10" width="10.00390625" style="3" bestFit="1" customWidth="1"/>
    <col min="11" max="11" width="11.125" style="3" customWidth="1"/>
    <col min="12" max="12" width="5.875" style="0" bestFit="1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4" t="s">
        <v>317</v>
      </c>
      <c r="B2" s="4" t="s">
        <v>73</v>
      </c>
      <c r="C2" s="4" t="s">
        <v>37</v>
      </c>
      <c r="D2" s="4" t="s">
        <v>38</v>
      </c>
      <c r="E2" s="5" t="s">
        <v>318</v>
      </c>
      <c r="F2" s="7">
        <v>77.8</v>
      </c>
      <c r="G2" s="11">
        <v>78.84</v>
      </c>
      <c r="H2" s="11">
        <f aca="true" t="shared" si="0" ref="H2:H30">F2*0.4</f>
        <v>31.12</v>
      </c>
      <c r="I2" s="11">
        <f aca="true" t="shared" si="1" ref="I2:I29">G2*0.6</f>
        <v>47.304</v>
      </c>
      <c r="J2" s="11">
        <f aca="true" t="shared" si="2" ref="J2:J29">H2+I2</f>
        <v>78.424</v>
      </c>
      <c r="K2" s="11">
        <v>1</v>
      </c>
      <c r="L2" s="14"/>
    </row>
    <row r="3" spans="1:12" ht="22.5">
      <c r="A3" s="4" t="s">
        <v>230</v>
      </c>
      <c r="B3" s="4" t="s">
        <v>73</v>
      </c>
      <c r="C3" s="4" t="s">
        <v>37</v>
      </c>
      <c r="D3" s="4" t="s">
        <v>38</v>
      </c>
      <c r="E3" s="5" t="s">
        <v>231</v>
      </c>
      <c r="F3" s="7">
        <v>76.1</v>
      </c>
      <c r="G3" s="11">
        <v>78.14</v>
      </c>
      <c r="H3" s="11">
        <f t="shared" si="0"/>
        <v>30.439999999999998</v>
      </c>
      <c r="I3" s="11">
        <f t="shared" si="1"/>
        <v>46.884</v>
      </c>
      <c r="J3" s="11">
        <f t="shared" si="2"/>
        <v>77.324</v>
      </c>
      <c r="K3" s="11">
        <v>2</v>
      </c>
      <c r="L3" s="14"/>
    </row>
    <row r="4" spans="1:12" ht="22.5">
      <c r="A4" s="4" t="s">
        <v>178</v>
      </c>
      <c r="B4" s="4" t="s">
        <v>73</v>
      </c>
      <c r="C4" s="4" t="s">
        <v>37</v>
      </c>
      <c r="D4" s="4" t="s">
        <v>38</v>
      </c>
      <c r="E4" s="5" t="s">
        <v>179</v>
      </c>
      <c r="F4" s="6">
        <v>71.9</v>
      </c>
      <c r="G4" s="11">
        <v>79.58</v>
      </c>
      <c r="H4" s="11">
        <f t="shared" si="0"/>
        <v>28.760000000000005</v>
      </c>
      <c r="I4" s="11">
        <f t="shared" si="1"/>
        <v>47.748</v>
      </c>
      <c r="J4" s="11">
        <f t="shared" si="2"/>
        <v>76.50800000000001</v>
      </c>
      <c r="K4" s="11">
        <v>3</v>
      </c>
      <c r="L4" s="14"/>
    </row>
    <row r="5" spans="1:12" ht="22.5">
      <c r="A5" s="4" t="s">
        <v>442</v>
      </c>
      <c r="B5" s="4" t="s">
        <v>73</v>
      </c>
      <c r="C5" s="4" t="s">
        <v>37</v>
      </c>
      <c r="D5" s="4" t="s">
        <v>38</v>
      </c>
      <c r="E5" s="5" t="s">
        <v>443</v>
      </c>
      <c r="F5" s="6">
        <v>72</v>
      </c>
      <c r="G5" s="11">
        <v>78.72</v>
      </c>
      <c r="H5" s="11">
        <f t="shared" si="0"/>
        <v>28.8</v>
      </c>
      <c r="I5" s="11">
        <f t="shared" si="1"/>
        <v>47.232</v>
      </c>
      <c r="J5" s="11">
        <f t="shared" si="2"/>
        <v>76.032</v>
      </c>
      <c r="K5" s="11">
        <v>4</v>
      </c>
      <c r="L5" s="14"/>
    </row>
    <row r="6" spans="1:12" ht="22.5">
      <c r="A6" s="4" t="s">
        <v>641</v>
      </c>
      <c r="B6" s="4" t="s">
        <v>73</v>
      </c>
      <c r="C6" s="4" t="s">
        <v>37</v>
      </c>
      <c r="D6" s="4" t="s">
        <v>38</v>
      </c>
      <c r="E6" s="5" t="s">
        <v>642</v>
      </c>
      <c r="F6" s="6">
        <v>79.5</v>
      </c>
      <c r="G6" s="11">
        <v>73.28</v>
      </c>
      <c r="H6" s="11">
        <f t="shared" si="0"/>
        <v>31.8</v>
      </c>
      <c r="I6" s="11">
        <f t="shared" si="1"/>
        <v>43.967999999999996</v>
      </c>
      <c r="J6" s="11">
        <f t="shared" si="2"/>
        <v>75.768</v>
      </c>
      <c r="K6" s="11">
        <v>5</v>
      </c>
      <c r="L6" s="14"/>
    </row>
    <row r="7" spans="1:12" ht="22.5">
      <c r="A7" s="4" t="s">
        <v>700</v>
      </c>
      <c r="B7" s="4" t="s">
        <v>73</v>
      </c>
      <c r="C7" s="4" t="s">
        <v>37</v>
      </c>
      <c r="D7" s="4" t="s">
        <v>38</v>
      </c>
      <c r="E7" s="5" t="s">
        <v>701</v>
      </c>
      <c r="F7" s="6">
        <v>71.7</v>
      </c>
      <c r="G7" s="11">
        <v>77.1</v>
      </c>
      <c r="H7" s="11">
        <f t="shared" si="0"/>
        <v>28.680000000000003</v>
      </c>
      <c r="I7" s="11">
        <f t="shared" si="1"/>
        <v>46.26</v>
      </c>
      <c r="J7" s="11">
        <f t="shared" si="2"/>
        <v>74.94</v>
      </c>
      <c r="K7" s="11">
        <v>6</v>
      </c>
      <c r="L7" s="14"/>
    </row>
    <row r="8" spans="1:12" ht="22.5">
      <c r="A8" s="4" t="s">
        <v>188</v>
      </c>
      <c r="B8" s="4" t="s">
        <v>73</v>
      </c>
      <c r="C8" s="4" t="s">
        <v>37</v>
      </c>
      <c r="D8" s="4" t="s">
        <v>38</v>
      </c>
      <c r="E8" s="5" t="s">
        <v>189</v>
      </c>
      <c r="F8" s="6">
        <v>69.7</v>
      </c>
      <c r="G8" s="11">
        <v>77</v>
      </c>
      <c r="H8" s="11">
        <f t="shared" si="0"/>
        <v>27.880000000000003</v>
      </c>
      <c r="I8" s="11">
        <f t="shared" si="1"/>
        <v>46.199999999999996</v>
      </c>
      <c r="J8" s="11">
        <f t="shared" si="2"/>
        <v>74.08</v>
      </c>
      <c r="K8" s="11">
        <v>7</v>
      </c>
      <c r="L8" s="14"/>
    </row>
    <row r="9" spans="1:12" s="1" customFormat="1" ht="22.5">
      <c r="A9" s="4" t="s">
        <v>626</v>
      </c>
      <c r="B9" s="4" t="s">
        <v>73</v>
      </c>
      <c r="C9" s="4" t="s">
        <v>37</v>
      </c>
      <c r="D9" s="4" t="s">
        <v>38</v>
      </c>
      <c r="E9" s="5" t="s">
        <v>627</v>
      </c>
      <c r="F9" s="6">
        <v>79.1</v>
      </c>
      <c r="G9" s="11">
        <v>68.72</v>
      </c>
      <c r="H9" s="11">
        <f t="shared" si="0"/>
        <v>31.64</v>
      </c>
      <c r="I9" s="11">
        <f t="shared" si="1"/>
        <v>41.232</v>
      </c>
      <c r="J9" s="11">
        <f t="shared" si="2"/>
        <v>72.872</v>
      </c>
      <c r="K9" s="11">
        <v>8</v>
      </c>
      <c r="L9" s="4"/>
    </row>
    <row r="10" spans="1:12" ht="22.5">
      <c r="A10" s="4" t="s">
        <v>203</v>
      </c>
      <c r="B10" s="4" t="s">
        <v>73</v>
      </c>
      <c r="C10" s="4" t="s">
        <v>37</v>
      </c>
      <c r="D10" s="4" t="s">
        <v>38</v>
      </c>
      <c r="E10" s="5" t="s">
        <v>204</v>
      </c>
      <c r="F10" s="6">
        <v>77.3</v>
      </c>
      <c r="G10" s="11">
        <v>69.32</v>
      </c>
      <c r="H10" s="11">
        <f t="shared" si="0"/>
        <v>30.92</v>
      </c>
      <c r="I10" s="11">
        <f t="shared" si="1"/>
        <v>41.59199999999999</v>
      </c>
      <c r="J10" s="11">
        <f t="shared" si="2"/>
        <v>72.512</v>
      </c>
      <c r="K10" s="11">
        <v>9</v>
      </c>
      <c r="L10" s="14"/>
    </row>
    <row r="11" spans="1:12" ht="22.5">
      <c r="A11" s="4" t="s">
        <v>107</v>
      </c>
      <c r="B11" s="4" t="s">
        <v>73</v>
      </c>
      <c r="C11" s="4" t="s">
        <v>37</v>
      </c>
      <c r="D11" s="4" t="s">
        <v>38</v>
      </c>
      <c r="E11" s="5" t="s">
        <v>108</v>
      </c>
      <c r="F11" s="6">
        <v>77.6</v>
      </c>
      <c r="G11" s="11">
        <v>69</v>
      </c>
      <c r="H11" s="11">
        <f t="shared" si="0"/>
        <v>31.04</v>
      </c>
      <c r="I11" s="11">
        <f t="shared" si="1"/>
        <v>41.4</v>
      </c>
      <c r="J11" s="11">
        <f t="shared" si="2"/>
        <v>72.44</v>
      </c>
      <c r="K11" s="11">
        <v>10</v>
      </c>
      <c r="L11" s="14"/>
    </row>
    <row r="12" spans="1:12" ht="22.5">
      <c r="A12" s="4" t="s">
        <v>568</v>
      </c>
      <c r="B12" s="4" t="s">
        <v>73</v>
      </c>
      <c r="C12" s="4" t="s">
        <v>37</v>
      </c>
      <c r="D12" s="4" t="s">
        <v>38</v>
      </c>
      <c r="E12" s="5" t="s">
        <v>569</v>
      </c>
      <c r="F12" s="6">
        <v>73.2</v>
      </c>
      <c r="G12" s="11">
        <v>70.96</v>
      </c>
      <c r="H12" s="11">
        <f t="shared" si="0"/>
        <v>29.28</v>
      </c>
      <c r="I12" s="11">
        <f t="shared" si="1"/>
        <v>42.57599999999999</v>
      </c>
      <c r="J12" s="11">
        <f t="shared" si="2"/>
        <v>71.856</v>
      </c>
      <c r="K12" s="11">
        <v>11</v>
      </c>
      <c r="L12" s="14"/>
    </row>
    <row r="13" spans="1:12" ht="22.5">
      <c r="A13" s="4" t="s">
        <v>276</v>
      </c>
      <c r="B13" s="4" t="s">
        <v>73</v>
      </c>
      <c r="C13" s="4" t="s">
        <v>37</v>
      </c>
      <c r="D13" s="4" t="s">
        <v>38</v>
      </c>
      <c r="E13" s="5" t="s">
        <v>277</v>
      </c>
      <c r="F13" s="6">
        <v>70.4</v>
      </c>
      <c r="G13" s="11">
        <v>71.34</v>
      </c>
      <c r="H13" s="11">
        <f t="shared" si="0"/>
        <v>28.160000000000004</v>
      </c>
      <c r="I13" s="11">
        <f t="shared" si="1"/>
        <v>42.804</v>
      </c>
      <c r="J13" s="11">
        <f t="shared" si="2"/>
        <v>70.964</v>
      </c>
      <c r="K13" s="11">
        <v>12</v>
      </c>
      <c r="L13" s="14"/>
    </row>
    <row r="14" spans="1:12" ht="22.5">
      <c r="A14" s="4" t="s">
        <v>117</v>
      </c>
      <c r="B14" s="4" t="s">
        <v>73</v>
      </c>
      <c r="C14" s="4" t="s">
        <v>37</v>
      </c>
      <c r="D14" s="4" t="s">
        <v>38</v>
      </c>
      <c r="E14" s="5" t="s">
        <v>118</v>
      </c>
      <c r="F14" s="6">
        <v>71</v>
      </c>
      <c r="G14" s="11">
        <v>70.84</v>
      </c>
      <c r="H14" s="11">
        <f t="shared" si="0"/>
        <v>28.400000000000002</v>
      </c>
      <c r="I14" s="11">
        <f t="shared" si="1"/>
        <v>42.504</v>
      </c>
      <c r="J14" s="11">
        <f t="shared" si="2"/>
        <v>70.904</v>
      </c>
      <c r="K14" s="11">
        <v>13</v>
      </c>
      <c r="L14" s="14"/>
    </row>
    <row r="15" spans="1:12" ht="22.5">
      <c r="A15" s="4" t="s">
        <v>529</v>
      </c>
      <c r="B15" s="4" t="s">
        <v>73</v>
      </c>
      <c r="C15" s="4" t="s">
        <v>37</v>
      </c>
      <c r="D15" s="4" t="s">
        <v>38</v>
      </c>
      <c r="E15" s="5" t="s">
        <v>530</v>
      </c>
      <c r="F15" s="6">
        <v>74.9</v>
      </c>
      <c r="G15" s="11">
        <v>67.88</v>
      </c>
      <c r="H15" s="11">
        <f t="shared" si="0"/>
        <v>29.960000000000004</v>
      </c>
      <c r="I15" s="11">
        <f t="shared" si="1"/>
        <v>40.727999999999994</v>
      </c>
      <c r="J15" s="11">
        <f t="shared" si="2"/>
        <v>70.688</v>
      </c>
      <c r="K15" s="11">
        <v>14</v>
      </c>
      <c r="L15" s="14"/>
    </row>
    <row r="16" spans="1:12" ht="22.5" customHeight="1">
      <c r="A16" s="4"/>
      <c r="B16" s="4"/>
      <c r="C16" s="26" t="s">
        <v>730</v>
      </c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2.5">
      <c r="A17" s="4" t="s">
        <v>302</v>
      </c>
      <c r="B17" s="4" t="s">
        <v>73</v>
      </c>
      <c r="C17" s="4" t="s">
        <v>37</v>
      </c>
      <c r="D17" s="4" t="s">
        <v>38</v>
      </c>
      <c r="E17" s="5" t="s">
        <v>303</v>
      </c>
      <c r="F17" s="7">
        <v>71.8</v>
      </c>
      <c r="G17" s="11">
        <v>69.62</v>
      </c>
      <c r="H17" s="11">
        <f t="shared" si="0"/>
        <v>28.72</v>
      </c>
      <c r="I17" s="11">
        <f t="shared" si="1"/>
        <v>41.772</v>
      </c>
      <c r="J17" s="11">
        <f t="shared" si="2"/>
        <v>70.49199999999999</v>
      </c>
      <c r="K17" s="11"/>
      <c r="L17" s="14"/>
    </row>
    <row r="18" spans="1:12" ht="22.5">
      <c r="A18" s="4" t="s">
        <v>146</v>
      </c>
      <c r="B18" s="4" t="s">
        <v>73</v>
      </c>
      <c r="C18" s="4" t="s">
        <v>37</v>
      </c>
      <c r="D18" s="4" t="s">
        <v>38</v>
      </c>
      <c r="E18" s="5" t="s">
        <v>147</v>
      </c>
      <c r="F18" s="6">
        <v>75.4</v>
      </c>
      <c r="G18" s="11">
        <v>66.98</v>
      </c>
      <c r="H18" s="11">
        <f t="shared" si="0"/>
        <v>30.160000000000004</v>
      </c>
      <c r="I18" s="11">
        <f t="shared" si="1"/>
        <v>40.188</v>
      </c>
      <c r="J18" s="11">
        <f t="shared" si="2"/>
        <v>70.34800000000001</v>
      </c>
      <c r="K18" s="11"/>
      <c r="L18" s="14"/>
    </row>
    <row r="19" spans="1:12" ht="22.5">
      <c r="A19" s="4" t="s">
        <v>616</v>
      </c>
      <c r="B19" s="4" t="s">
        <v>73</v>
      </c>
      <c r="C19" s="4" t="s">
        <v>37</v>
      </c>
      <c r="D19" s="4" t="s">
        <v>38</v>
      </c>
      <c r="E19" s="5" t="s">
        <v>617</v>
      </c>
      <c r="F19" s="6">
        <v>78.1</v>
      </c>
      <c r="G19" s="11">
        <v>64.22</v>
      </c>
      <c r="H19" s="11">
        <f t="shared" si="0"/>
        <v>31.24</v>
      </c>
      <c r="I19" s="11">
        <f t="shared" si="1"/>
        <v>38.532</v>
      </c>
      <c r="J19" s="11">
        <f t="shared" si="2"/>
        <v>69.77199999999999</v>
      </c>
      <c r="K19" s="11"/>
      <c r="L19" s="14"/>
    </row>
    <row r="20" spans="1:12" ht="22.5">
      <c r="A20" s="4" t="s">
        <v>566</v>
      </c>
      <c r="B20" s="4" t="s">
        <v>73</v>
      </c>
      <c r="C20" s="4" t="s">
        <v>37</v>
      </c>
      <c r="D20" s="4" t="s">
        <v>38</v>
      </c>
      <c r="E20" s="5" t="s">
        <v>567</v>
      </c>
      <c r="F20" s="6">
        <v>74.7</v>
      </c>
      <c r="G20" s="11">
        <v>66.38</v>
      </c>
      <c r="H20" s="11">
        <f t="shared" si="0"/>
        <v>29.880000000000003</v>
      </c>
      <c r="I20" s="11">
        <f t="shared" si="1"/>
        <v>39.827999999999996</v>
      </c>
      <c r="J20" s="11">
        <f t="shared" si="2"/>
        <v>69.708</v>
      </c>
      <c r="K20" s="11"/>
      <c r="L20" s="14"/>
    </row>
    <row r="21" spans="1:12" ht="22.5">
      <c r="A21" s="4" t="s">
        <v>547</v>
      </c>
      <c r="B21" s="4" t="s">
        <v>73</v>
      </c>
      <c r="C21" s="4" t="s">
        <v>37</v>
      </c>
      <c r="D21" s="4" t="s">
        <v>38</v>
      </c>
      <c r="E21" s="5" t="s">
        <v>548</v>
      </c>
      <c r="F21" s="6">
        <v>71.3</v>
      </c>
      <c r="G21" s="11">
        <v>67.96</v>
      </c>
      <c r="H21" s="11">
        <f t="shared" si="0"/>
        <v>28.52</v>
      </c>
      <c r="I21" s="11">
        <f t="shared" si="1"/>
        <v>40.775999999999996</v>
      </c>
      <c r="J21" s="11">
        <f t="shared" si="2"/>
        <v>69.29599999999999</v>
      </c>
      <c r="K21" s="11"/>
      <c r="L21" s="14"/>
    </row>
    <row r="22" spans="1:12" ht="22.5">
      <c r="A22" s="4" t="s">
        <v>477</v>
      </c>
      <c r="B22" s="4" t="s">
        <v>73</v>
      </c>
      <c r="C22" s="4" t="s">
        <v>37</v>
      </c>
      <c r="D22" s="4" t="s">
        <v>38</v>
      </c>
      <c r="E22" s="5" t="s">
        <v>478</v>
      </c>
      <c r="F22" s="6">
        <v>70</v>
      </c>
      <c r="G22" s="11">
        <v>68.44</v>
      </c>
      <c r="H22" s="11">
        <f t="shared" si="0"/>
        <v>28</v>
      </c>
      <c r="I22" s="11">
        <f t="shared" si="1"/>
        <v>41.064</v>
      </c>
      <c r="J22" s="11">
        <f t="shared" si="2"/>
        <v>69.064</v>
      </c>
      <c r="K22" s="11"/>
      <c r="L22" s="14"/>
    </row>
    <row r="23" spans="1:12" ht="22.5">
      <c r="A23" s="4" t="s">
        <v>655</v>
      </c>
      <c r="B23" s="4" t="s">
        <v>73</v>
      </c>
      <c r="C23" s="4" t="s">
        <v>37</v>
      </c>
      <c r="D23" s="4" t="s">
        <v>38</v>
      </c>
      <c r="E23" s="5" t="s">
        <v>656</v>
      </c>
      <c r="F23" s="6">
        <v>72.8</v>
      </c>
      <c r="G23" s="11">
        <v>65.66</v>
      </c>
      <c r="H23" s="11">
        <f t="shared" si="0"/>
        <v>29.12</v>
      </c>
      <c r="I23" s="11">
        <f t="shared" si="1"/>
        <v>39.395999999999994</v>
      </c>
      <c r="J23" s="11">
        <f t="shared" si="2"/>
        <v>68.51599999999999</v>
      </c>
      <c r="K23" s="11"/>
      <c r="L23" s="14"/>
    </row>
    <row r="24" spans="1:12" ht="22.5">
      <c r="A24" s="4" t="s">
        <v>704</v>
      </c>
      <c r="B24" s="4" t="s">
        <v>73</v>
      </c>
      <c r="C24" s="4" t="s">
        <v>37</v>
      </c>
      <c r="D24" s="4" t="s">
        <v>38</v>
      </c>
      <c r="E24" s="5" t="s">
        <v>705</v>
      </c>
      <c r="F24" s="6">
        <v>70.1</v>
      </c>
      <c r="G24" s="11">
        <v>66.38</v>
      </c>
      <c r="H24" s="11">
        <f t="shared" si="0"/>
        <v>28.04</v>
      </c>
      <c r="I24" s="11">
        <f t="shared" si="1"/>
        <v>39.827999999999996</v>
      </c>
      <c r="J24" s="11">
        <f t="shared" si="2"/>
        <v>67.868</v>
      </c>
      <c r="K24" s="11"/>
      <c r="L24" s="14"/>
    </row>
    <row r="25" spans="1:12" ht="22.5">
      <c r="A25" s="4" t="s">
        <v>209</v>
      </c>
      <c r="B25" s="4" t="s">
        <v>73</v>
      </c>
      <c r="C25" s="4" t="s">
        <v>37</v>
      </c>
      <c r="D25" s="4" t="s">
        <v>38</v>
      </c>
      <c r="E25" s="5" t="s">
        <v>210</v>
      </c>
      <c r="F25" s="6">
        <v>74.2</v>
      </c>
      <c r="G25" s="11">
        <v>63.42</v>
      </c>
      <c r="H25" s="11">
        <f t="shared" si="0"/>
        <v>29.680000000000003</v>
      </c>
      <c r="I25" s="11">
        <f t="shared" si="1"/>
        <v>38.052</v>
      </c>
      <c r="J25" s="11">
        <f t="shared" si="2"/>
        <v>67.732</v>
      </c>
      <c r="K25" s="11"/>
      <c r="L25" s="14"/>
    </row>
    <row r="26" spans="1:12" ht="22.5">
      <c r="A26" s="4" t="s">
        <v>342</v>
      </c>
      <c r="B26" s="4" t="s">
        <v>73</v>
      </c>
      <c r="C26" s="4" t="s">
        <v>37</v>
      </c>
      <c r="D26" s="4" t="s">
        <v>38</v>
      </c>
      <c r="E26" s="5" t="s">
        <v>343</v>
      </c>
      <c r="F26" s="6">
        <v>70</v>
      </c>
      <c r="G26" s="11">
        <v>64.26</v>
      </c>
      <c r="H26" s="11">
        <f t="shared" si="0"/>
        <v>28</v>
      </c>
      <c r="I26" s="11">
        <f t="shared" si="1"/>
        <v>38.556000000000004</v>
      </c>
      <c r="J26" s="11">
        <f t="shared" si="2"/>
        <v>66.55600000000001</v>
      </c>
      <c r="K26" s="11"/>
      <c r="L26" s="14"/>
    </row>
    <row r="27" spans="1:12" ht="22.5">
      <c r="A27" s="4" t="s">
        <v>201</v>
      </c>
      <c r="B27" s="4" t="s">
        <v>73</v>
      </c>
      <c r="C27" s="4" t="s">
        <v>37</v>
      </c>
      <c r="D27" s="4" t="s">
        <v>38</v>
      </c>
      <c r="E27" s="5" t="s">
        <v>202</v>
      </c>
      <c r="F27" s="6">
        <v>70.8</v>
      </c>
      <c r="G27" s="11">
        <v>63.66</v>
      </c>
      <c r="H27" s="11">
        <f t="shared" si="0"/>
        <v>28.32</v>
      </c>
      <c r="I27" s="11">
        <f t="shared" si="1"/>
        <v>38.196</v>
      </c>
      <c r="J27" s="11">
        <f t="shared" si="2"/>
        <v>66.51599999999999</v>
      </c>
      <c r="K27" s="11"/>
      <c r="L27" s="14"/>
    </row>
    <row r="28" spans="1:12" ht="22.5">
      <c r="A28" s="4" t="s">
        <v>12</v>
      </c>
      <c r="B28" s="4" t="s">
        <v>73</v>
      </c>
      <c r="C28" s="4" t="s">
        <v>37</v>
      </c>
      <c r="D28" s="4" t="s">
        <v>38</v>
      </c>
      <c r="E28" s="5" t="s">
        <v>495</v>
      </c>
      <c r="F28" s="6">
        <v>70.5</v>
      </c>
      <c r="G28" s="11">
        <v>63.6</v>
      </c>
      <c r="H28" s="11">
        <f t="shared" si="0"/>
        <v>28.200000000000003</v>
      </c>
      <c r="I28" s="11">
        <f t="shared" si="1"/>
        <v>38.16</v>
      </c>
      <c r="J28" s="11">
        <f t="shared" si="2"/>
        <v>66.36</v>
      </c>
      <c r="K28" s="11"/>
      <c r="L28" s="14"/>
    </row>
    <row r="29" spans="1:12" ht="22.5">
      <c r="A29" s="4" t="s">
        <v>310</v>
      </c>
      <c r="B29" s="4" t="s">
        <v>73</v>
      </c>
      <c r="C29" s="4" t="s">
        <v>37</v>
      </c>
      <c r="D29" s="4" t="s">
        <v>38</v>
      </c>
      <c r="E29" s="5" t="s">
        <v>311</v>
      </c>
      <c r="F29" s="7">
        <v>69.6</v>
      </c>
      <c r="G29" s="11">
        <v>62.84</v>
      </c>
      <c r="H29" s="11">
        <f t="shared" si="0"/>
        <v>27.84</v>
      </c>
      <c r="I29" s="11">
        <f t="shared" si="1"/>
        <v>37.704</v>
      </c>
      <c r="J29" s="11">
        <f t="shared" si="2"/>
        <v>65.544</v>
      </c>
      <c r="K29" s="11"/>
      <c r="L29" s="14"/>
    </row>
    <row r="30" spans="1:12" ht="22.5">
      <c r="A30" s="4" t="s">
        <v>246</v>
      </c>
      <c r="B30" s="4" t="s">
        <v>73</v>
      </c>
      <c r="C30" s="4" t="s">
        <v>37</v>
      </c>
      <c r="D30" s="4" t="s">
        <v>38</v>
      </c>
      <c r="E30" s="5" t="s">
        <v>247</v>
      </c>
      <c r="F30" s="9">
        <v>75.5</v>
      </c>
      <c r="G30" s="11" t="s">
        <v>713</v>
      </c>
      <c r="H30" s="11">
        <f t="shared" si="0"/>
        <v>30.200000000000003</v>
      </c>
      <c r="I30" s="11" t="s">
        <v>713</v>
      </c>
      <c r="J30" s="11"/>
      <c r="K30" s="11"/>
      <c r="L30" s="14"/>
    </row>
  </sheetData>
  <sheetProtection/>
  <mergeCells count="1">
    <mergeCell ref="C16:L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zoomScalePageLayoutView="0" workbookViewId="0" topLeftCell="A1">
      <selection activeCell="K18" sqref="K18"/>
    </sheetView>
  </sheetViews>
  <sheetFormatPr defaultColWidth="49.75390625" defaultRowHeight="14.25"/>
  <cols>
    <col min="1" max="1" width="7.875" style="0" bestFit="1" customWidth="1"/>
    <col min="2" max="2" width="20.50390625" style="0" customWidth="1"/>
    <col min="3" max="3" width="16.875" style="0" bestFit="1" customWidth="1"/>
    <col min="4" max="4" width="10.00390625" style="0" bestFit="1" customWidth="1"/>
    <col min="5" max="5" width="32.875" style="0" bestFit="1" customWidth="1"/>
    <col min="6" max="6" width="7.875" style="0" bestFit="1" customWidth="1"/>
    <col min="7" max="10" width="10.00390625" style="0" bestFit="1" customWidth="1"/>
    <col min="11" max="12" width="5.875" style="0" bestFit="1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4" t="s">
        <v>41</v>
      </c>
      <c r="B2" s="4" t="s">
        <v>39</v>
      </c>
      <c r="C2" s="4" t="s">
        <v>37</v>
      </c>
      <c r="D2" s="4" t="s">
        <v>38</v>
      </c>
      <c r="E2" s="5" t="s">
        <v>42</v>
      </c>
      <c r="F2" s="6">
        <v>75.6</v>
      </c>
      <c r="G2" s="14">
        <v>76.62</v>
      </c>
      <c r="H2" s="14">
        <f aca="true" t="shared" si="0" ref="H2:H26">F2*0.4</f>
        <v>30.24</v>
      </c>
      <c r="I2" s="14">
        <f aca="true" t="shared" si="1" ref="I2:I23">G2*0.6</f>
        <v>45.972</v>
      </c>
      <c r="J2" s="14">
        <f aca="true" t="shared" si="2" ref="J2:J23">H2+I2</f>
        <v>76.212</v>
      </c>
      <c r="K2" s="14">
        <v>1</v>
      </c>
      <c r="L2" s="14"/>
    </row>
    <row r="3" spans="1:12" ht="22.5">
      <c r="A3" s="4" t="s">
        <v>614</v>
      </c>
      <c r="B3" s="4" t="s">
        <v>39</v>
      </c>
      <c r="C3" s="4" t="s">
        <v>37</v>
      </c>
      <c r="D3" s="4" t="s">
        <v>38</v>
      </c>
      <c r="E3" s="5" t="s">
        <v>615</v>
      </c>
      <c r="F3" s="6">
        <v>73.6</v>
      </c>
      <c r="G3" s="14">
        <v>76.98</v>
      </c>
      <c r="H3" s="14">
        <f t="shared" si="0"/>
        <v>29.439999999999998</v>
      </c>
      <c r="I3" s="14">
        <f t="shared" si="1"/>
        <v>46.188</v>
      </c>
      <c r="J3" s="14">
        <f t="shared" si="2"/>
        <v>75.628</v>
      </c>
      <c r="K3" s="14">
        <v>2</v>
      </c>
      <c r="L3" s="14"/>
    </row>
    <row r="4" spans="1:12" ht="22.5">
      <c r="A4" s="4" t="s">
        <v>344</v>
      </c>
      <c r="B4" s="4" t="s">
        <v>39</v>
      </c>
      <c r="C4" s="4" t="s">
        <v>37</v>
      </c>
      <c r="D4" s="4" t="s">
        <v>38</v>
      </c>
      <c r="E4" s="5" t="s">
        <v>345</v>
      </c>
      <c r="F4" s="6">
        <v>73.3</v>
      </c>
      <c r="G4" s="14">
        <v>76.68</v>
      </c>
      <c r="H4" s="14">
        <f t="shared" si="0"/>
        <v>29.32</v>
      </c>
      <c r="I4" s="14">
        <f t="shared" si="1"/>
        <v>46.008</v>
      </c>
      <c r="J4" s="14">
        <f t="shared" si="2"/>
        <v>75.328</v>
      </c>
      <c r="K4" s="14">
        <v>3</v>
      </c>
      <c r="L4" s="14"/>
    </row>
    <row r="5" spans="1:12" ht="22.5">
      <c r="A5" s="4" t="s">
        <v>564</v>
      </c>
      <c r="B5" s="4" t="s">
        <v>39</v>
      </c>
      <c r="C5" s="4" t="s">
        <v>37</v>
      </c>
      <c r="D5" s="4" t="s">
        <v>38</v>
      </c>
      <c r="E5" s="5" t="s">
        <v>565</v>
      </c>
      <c r="F5" s="6">
        <v>79.5</v>
      </c>
      <c r="G5" s="14">
        <v>72.06</v>
      </c>
      <c r="H5" s="14">
        <f t="shared" si="0"/>
        <v>31.8</v>
      </c>
      <c r="I5" s="14">
        <f t="shared" si="1"/>
        <v>43.236</v>
      </c>
      <c r="J5" s="14">
        <f t="shared" si="2"/>
        <v>75.036</v>
      </c>
      <c r="K5" s="14">
        <v>4</v>
      </c>
      <c r="L5" s="14"/>
    </row>
    <row r="6" spans="1:12" ht="22.5">
      <c r="A6" s="4" t="s">
        <v>643</v>
      </c>
      <c r="B6" s="4" t="s">
        <v>39</v>
      </c>
      <c r="C6" s="4" t="s">
        <v>37</v>
      </c>
      <c r="D6" s="4" t="s">
        <v>38</v>
      </c>
      <c r="E6" s="5" t="s">
        <v>644</v>
      </c>
      <c r="F6" s="6">
        <v>72.1</v>
      </c>
      <c r="G6" s="14">
        <v>76.98</v>
      </c>
      <c r="H6" s="14">
        <f t="shared" si="0"/>
        <v>28.84</v>
      </c>
      <c r="I6" s="14">
        <f t="shared" si="1"/>
        <v>46.188</v>
      </c>
      <c r="J6" s="14">
        <f t="shared" si="2"/>
        <v>75.028</v>
      </c>
      <c r="K6" s="14">
        <v>5</v>
      </c>
      <c r="L6" s="14"/>
    </row>
    <row r="7" spans="1:12" ht="22.5">
      <c r="A7" s="4" t="s">
        <v>13</v>
      </c>
      <c r="B7" s="4" t="s">
        <v>39</v>
      </c>
      <c r="C7" s="4" t="s">
        <v>37</v>
      </c>
      <c r="D7" s="4" t="s">
        <v>38</v>
      </c>
      <c r="E7" s="5" t="s">
        <v>14</v>
      </c>
      <c r="F7" s="6">
        <v>69.5</v>
      </c>
      <c r="G7" s="14">
        <v>77.54</v>
      </c>
      <c r="H7" s="14">
        <f t="shared" si="0"/>
        <v>27.8</v>
      </c>
      <c r="I7" s="14">
        <f t="shared" si="1"/>
        <v>46.524</v>
      </c>
      <c r="J7" s="14">
        <f t="shared" si="2"/>
        <v>74.324</v>
      </c>
      <c r="K7" s="14">
        <v>6</v>
      </c>
      <c r="L7" s="14"/>
    </row>
    <row r="8" spans="1:12" ht="22.5">
      <c r="A8" s="4" t="s">
        <v>199</v>
      </c>
      <c r="B8" s="4" t="s">
        <v>39</v>
      </c>
      <c r="C8" s="4" t="s">
        <v>37</v>
      </c>
      <c r="D8" s="4" t="s">
        <v>38</v>
      </c>
      <c r="E8" s="5" t="s">
        <v>200</v>
      </c>
      <c r="F8" s="6">
        <v>71.4</v>
      </c>
      <c r="G8" s="14">
        <v>76.16</v>
      </c>
      <c r="H8" s="14">
        <f t="shared" si="0"/>
        <v>28.560000000000002</v>
      </c>
      <c r="I8" s="14">
        <f t="shared" si="1"/>
        <v>45.696</v>
      </c>
      <c r="J8" s="14">
        <f t="shared" si="2"/>
        <v>74.256</v>
      </c>
      <c r="K8" s="14">
        <v>7</v>
      </c>
      <c r="L8" s="14"/>
    </row>
    <row r="9" spans="1:12" ht="22.5">
      <c r="A9" s="4" t="s">
        <v>550</v>
      </c>
      <c r="B9" s="4" t="s">
        <v>39</v>
      </c>
      <c r="C9" s="4" t="s">
        <v>37</v>
      </c>
      <c r="D9" s="4" t="s">
        <v>38</v>
      </c>
      <c r="E9" s="5" t="s">
        <v>551</v>
      </c>
      <c r="F9" s="6">
        <v>75.5</v>
      </c>
      <c r="G9" s="14">
        <v>73.28</v>
      </c>
      <c r="H9" s="14">
        <f t="shared" si="0"/>
        <v>30.200000000000003</v>
      </c>
      <c r="I9" s="14">
        <f t="shared" si="1"/>
        <v>43.967999999999996</v>
      </c>
      <c r="J9" s="14">
        <f t="shared" si="2"/>
        <v>74.168</v>
      </c>
      <c r="K9" s="14">
        <v>8</v>
      </c>
      <c r="L9" s="14"/>
    </row>
    <row r="10" spans="1:12" ht="22.5">
      <c r="A10" s="4" t="s">
        <v>21</v>
      </c>
      <c r="B10" s="4" t="s">
        <v>39</v>
      </c>
      <c r="C10" s="4" t="s">
        <v>37</v>
      </c>
      <c r="D10" s="4" t="s">
        <v>38</v>
      </c>
      <c r="E10" s="5" t="s">
        <v>22</v>
      </c>
      <c r="F10" s="6">
        <v>70.9</v>
      </c>
      <c r="G10" s="14">
        <v>73.78</v>
      </c>
      <c r="H10" s="14">
        <f t="shared" si="0"/>
        <v>28.360000000000003</v>
      </c>
      <c r="I10" s="14">
        <f t="shared" si="1"/>
        <v>44.268</v>
      </c>
      <c r="J10" s="14">
        <f t="shared" si="2"/>
        <v>72.628</v>
      </c>
      <c r="K10" s="14">
        <v>9</v>
      </c>
      <c r="L10" s="14"/>
    </row>
    <row r="11" spans="1:12" ht="22.5">
      <c r="A11" s="4" t="s">
        <v>638</v>
      </c>
      <c r="B11" s="4" t="s">
        <v>39</v>
      </c>
      <c r="C11" s="4" t="s">
        <v>37</v>
      </c>
      <c r="D11" s="4" t="s">
        <v>38</v>
      </c>
      <c r="E11" s="5" t="s">
        <v>639</v>
      </c>
      <c r="F11" s="6">
        <v>75.5</v>
      </c>
      <c r="G11" s="14">
        <v>69.84</v>
      </c>
      <c r="H11" s="14">
        <f t="shared" si="0"/>
        <v>30.200000000000003</v>
      </c>
      <c r="I11" s="14">
        <f t="shared" si="1"/>
        <v>41.904</v>
      </c>
      <c r="J11" s="14">
        <f t="shared" si="2"/>
        <v>72.10400000000001</v>
      </c>
      <c r="K11" s="14">
        <v>10</v>
      </c>
      <c r="L11" s="14"/>
    </row>
    <row r="12" spans="1:12" ht="22.5">
      <c r="A12" s="4" t="s">
        <v>360</v>
      </c>
      <c r="B12" s="4" t="s">
        <v>39</v>
      </c>
      <c r="C12" s="4" t="s">
        <v>37</v>
      </c>
      <c r="D12" s="4" t="s">
        <v>38</v>
      </c>
      <c r="E12" s="5" t="s">
        <v>361</v>
      </c>
      <c r="F12" s="7">
        <v>74</v>
      </c>
      <c r="G12" s="14">
        <v>69.46</v>
      </c>
      <c r="H12" s="14">
        <f t="shared" si="0"/>
        <v>29.6</v>
      </c>
      <c r="I12" s="14">
        <f t="shared" si="1"/>
        <v>41.675999999999995</v>
      </c>
      <c r="J12" s="14">
        <f t="shared" si="2"/>
        <v>71.276</v>
      </c>
      <c r="K12" s="14">
        <v>11</v>
      </c>
      <c r="L12" s="14"/>
    </row>
    <row r="13" spans="1:12" ht="22.5">
      <c r="A13" s="4" t="s">
        <v>653</v>
      </c>
      <c r="B13" s="4" t="s">
        <v>39</v>
      </c>
      <c r="C13" s="4" t="s">
        <v>37</v>
      </c>
      <c r="D13" s="4" t="s">
        <v>38</v>
      </c>
      <c r="E13" s="5" t="s">
        <v>654</v>
      </c>
      <c r="F13" s="6">
        <v>75.6</v>
      </c>
      <c r="G13" s="14">
        <v>68.32</v>
      </c>
      <c r="H13" s="14">
        <f t="shared" si="0"/>
        <v>30.24</v>
      </c>
      <c r="I13" s="14">
        <f t="shared" si="1"/>
        <v>40.992</v>
      </c>
      <c r="J13" s="14">
        <f t="shared" si="2"/>
        <v>71.232</v>
      </c>
      <c r="K13" s="14">
        <v>12</v>
      </c>
      <c r="L13" s="14"/>
    </row>
    <row r="14" spans="1:12" ht="22.5" customHeight="1">
      <c r="A14" s="26" t="s">
        <v>727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2.5">
      <c r="A15" s="4" t="s">
        <v>17</v>
      </c>
      <c r="B15" s="4" t="s">
        <v>39</v>
      </c>
      <c r="C15" s="4" t="s">
        <v>37</v>
      </c>
      <c r="D15" s="4" t="s">
        <v>38</v>
      </c>
      <c r="E15" s="5" t="s">
        <v>18</v>
      </c>
      <c r="F15" s="6">
        <v>78.5</v>
      </c>
      <c r="G15" s="14">
        <v>64.68</v>
      </c>
      <c r="H15" s="14">
        <f t="shared" si="0"/>
        <v>31.400000000000002</v>
      </c>
      <c r="I15" s="14">
        <f t="shared" si="1"/>
        <v>38.808</v>
      </c>
      <c r="J15" s="14">
        <f t="shared" si="2"/>
        <v>70.208</v>
      </c>
      <c r="K15" s="14"/>
      <c r="L15" s="14"/>
    </row>
    <row r="16" spans="1:12" ht="22.5">
      <c r="A16" s="4" t="s">
        <v>25</v>
      </c>
      <c r="B16" s="4" t="s">
        <v>39</v>
      </c>
      <c r="C16" s="4" t="s">
        <v>37</v>
      </c>
      <c r="D16" s="4" t="s">
        <v>38</v>
      </c>
      <c r="E16" s="5" t="s">
        <v>26</v>
      </c>
      <c r="F16" s="6">
        <v>71.5</v>
      </c>
      <c r="G16" s="14">
        <v>67.64</v>
      </c>
      <c r="H16" s="14">
        <f t="shared" si="0"/>
        <v>28.6</v>
      </c>
      <c r="I16" s="14">
        <f t="shared" si="1"/>
        <v>40.583999999999996</v>
      </c>
      <c r="J16" s="14">
        <f t="shared" si="2"/>
        <v>69.184</v>
      </c>
      <c r="K16" s="14"/>
      <c r="L16" s="14"/>
    </row>
    <row r="17" spans="1:12" ht="22.5">
      <c r="A17" s="4" t="s">
        <v>320</v>
      </c>
      <c r="B17" s="4" t="s">
        <v>39</v>
      </c>
      <c r="C17" s="4" t="s">
        <v>37</v>
      </c>
      <c r="D17" s="4" t="s">
        <v>38</v>
      </c>
      <c r="E17" s="5" t="s">
        <v>321</v>
      </c>
      <c r="F17" s="7">
        <v>75.2</v>
      </c>
      <c r="G17" s="14">
        <v>63.96</v>
      </c>
      <c r="H17" s="14">
        <f t="shared" si="0"/>
        <v>30.080000000000002</v>
      </c>
      <c r="I17" s="14">
        <f t="shared" si="1"/>
        <v>38.376</v>
      </c>
      <c r="J17" s="14">
        <f t="shared" si="2"/>
        <v>68.456</v>
      </c>
      <c r="K17" s="14"/>
      <c r="L17" s="14"/>
    </row>
    <row r="18" spans="1:12" ht="22.5">
      <c r="A18" s="4" t="s">
        <v>62</v>
      </c>
      <c r="B18" s="4" t="s">
        <v>39</v>
      </c>
      <c r="C18" s="4" t="s">
        <v>37</v>
      </c>
      <c r="D18" s="4" t="s">
        <v>38</v>
      </c>
      <c r="E18" s="5" t="s">
        <v>63</v>
      </c>
      <c r="F18" s="6">
        <v>69.1</v>
      </c>
      <c r="G18" s="14">
        <v>67.52</v>
      </c>
      <c r="H18" s="14">
        <f t="shared" si="0"/>
        <v>27.64</v>
      </c>
      <c r="I18" s="14">
        <f t="shared" si="1"/>
        <v>40.51199999999999</v>
      </c>
      <c r="J18" s="14">
        <f t="shared" si="2"/>
        <v>68.15199999999999</v>
      </c>
      <c r="K18" s="14"/>
      <c r="L18" s="14"/>
    </row>
    <row r="19" spans="1:12" ht="22.5">
      <c r="A19" s="4" t="s">
        <v>592</v>
      </c>
      <c r="B19" s="4" t="s">
        <v>39</v>
      </c>
      <c r="C19" s="4" t="s">
        <v>37</v>
      </c>
      <c r="D19" s="4" t="s">
        <v>38</v>
      </c>
      <c r="E19" s="5" t="s">
        <v>593</v>
      </c>
      <c r="F19" s="6">
        <v>75.7</v>
      </c>
      <c r="G19" s="14">
        <v>62.66</v>
      </c>
      <c r="H19" s="14">
        <f t="shared" si="0"/>
        <v>30.28</v>
      </c>
      <c r="I19" s="14">
        <f t="shared" si="1"/>
        <v>37.596</v>
      </c>
      <c r="J19" s="14">
        <f t="shared" si="2"/>
        <v>67.876</v>
      </c>
      <c r="K19" s="14"/>
      <c r="L19" s="14"/>
    </row>
    <row r="20" spans="1:12" ht="22.5">
      <c r="A20" s="4" t="s">
        <v>29</v>
      </c>
      <c r="B20" s="4" t="s">
        <v>39</v>
      </c>
      <c r="C20" s="4" t="s">
        <v>37</v>
      </c>
      <c r="D20" s="4" t="s">
        <v>38</v>
      </c>
      <c r="E20" s="5" t="s">
        <v>30</v>
      </c>
      <c r="F20" s="6">
        <v>70.9</v>
      </c>
      <c r="G20" s="14">
        <v>65.68</v>
      </c>
      <c r="H20" s="14">
        <f t="shared" si="0"/>
        <v>28.360000000000003</v>
      </c>
      <c r="I20" s="14">
        <f t="shared" si="1"/>
        <v>39.408</v>
      </c>
      <c r="J20" s="14">
        <f t="shared" si="2"/>
        <v>67.768</v>
      </c>
      <c r="K20" s="14"/>
      <c r="L20" s="14"/>
    </row>
    <row r="21" spans="1:12" ht="22.5">
      <c r="A21" s="4" t="s">
        <v>162</v>
      </c>
      <c r="B21" s="4" t="s">
        <v>39</v>
      </c>
      <c r="C21" s="4" t="s">
        <v>37</v>
      </c>
      <c r="D21" s="4" t="s">
        <v>38</v>
      </c>
      <c r="E21" s="5" t="s">
        <v>163</v>
      </c>
      <c r="F21" s="6">
        <v>71.6</v>
      </c>
      <c r="G21" s="14">
        <v>64.04</v>
      </c>
      <c r="H21" s="14">
        <f t="shared" si="0"/>
        <v>28.64</v>
      </c>
      <c r="I21" s="14">
        <f t="shared" si="1"/>
        <v>38.424</v>
      </c>
      <c r="J21" s="14">
        <f t="shared" si="2"/>
        <v>67.064</v>
      </c>
      <c r="K21" s="14"/>
      <c r="L21" s="14"/>
    </row>
    <row r="22" spans="1:12" ht="22.5">
      <c r="A22" s="4" t="s">
        <v>269</v>
      </c>
      <c r="B22" s="4" t="s">
        <v>39</v>
      </c>
      <c r="C22" s="4" t="s">
        <v>37</v>
      </c>
      <c r="D22" s="4" t="s">
        <v>38</v>
      </c>
      <c r="E22" s="5" t="s">
        <v>270</v>
      </c>
      <c r="F22" s="6">
        <v>70.3</v>
      </c>
      <c r="G22" s="14">
        <v>63.42</v>
      </c>
      <c r="H22" s="14">
        <f t="shared" si="0"/>
        <v>28.12</v>
      </c>
      <c r="I22" s="14">
        <f t="shared" si="1"/>
        <v>38.052</v>
      </c>
      <c r="J22" s="14">
        <f t="shared" si="2"/>
        <v>66.172</v>
      </c>
      <c r="K22" s="14"/>
      <c r="L22" s="14"/>
    </row>
    <row r="23" spans="1:12" ht="22.5">
      <c r="A23" s="4" t="s">
        <v>315</v>
      </c>
      <c r="B23" s="4" t="s">
        <v>39</v>
      </c>
      <c r="C23" s="4" t="s">
        <v>37</v>
      </c>
      <c r="D23" s="4" t="s">
        <v>38</v>
      </c>
      <c r="E23" s="5" t="s">
        <v>316</v>
      </c>
      <c r="F23" s="7">
        <v>68.8</v>
      </c>
      <c r="G23" s="14">
        <v>64.22</v>
      </c>
      <c r="H23" s="14">
        <f t="shared" si="0"/>
        <v>27.52</v>
      </c>
      <c r="I23" s="14">
        <f t="shared" si="1"/>
        <v>38.532</v>
      </c>
      <c r="J23" s="14">
        <f t="shared" si="2"/>
        <v>66.05199999999999</v>
      </c>
      <c r="K23" s="14"/>
      <c r="L23" s="14"/>
    </row>
    <row r="24" spans="1:12" ht="22.5">
      <c r="A24" s="4" t="s">
        <v>622</v>
      </c>
      <c r="B24" s="4" t="s">
        <v>39</v>
      </c>
      <c r="C24" s="4" t="s">
        <v>37</v>
      </c>
      <c r="D24" s="4" t="s">
        <v>38</v>
      </c>
      <c r="E24" s="5" t="s">
        <v>623</v>
      </c>
      <c r="F24" s="6">
        <v>73.6</v>
      </c>
      <c r="G24" s="14" t="s">
        <v>713</v>
      </c>
      <c r="H24" s="14">
        <f t="shared" si="0"/>
        <v>29.439999999999998</v>
      </c>
      <c r="I24" s="14" t="s">
        <v>713</v>
      </c>
      <c r="J24" s="14"/>
      <c r="K24" s="14"/>
      <c r="L24" s="14"/>
    </row>
    <row r="25" spans="1:12" ht="22.5">
      <c r="A25" s="4" t="s">
        <v>325</v>
      </c>
      <c r="B25" s="4" t="s">
        <v>39</v>
      </c>
      <c r="C25" s="4" t="s">
        <v>37</v>
      </c>
      <c r="D25" s="4" t="s">
        <v>38</v>
      </c>
      <c r="E25" s="5" t="s">
        <v>326</v>
      </c>
      <c r="F25" s="7">
        <v>71.1</v>
      </c>
      <c r="G25" s="14" t="s">
        <v>714</v>
      </c>
      <c r="H25" s="14">
        <f t="shared" si="0"/>
        <v>28.439999999999998</v>
      </c>
      <c r="I25" s="14" t="s">
        <v>713</v>
      </c>
      <c r="J25" s="14"/>
      <c r="K25" s="14"/>
      <c r="L25" s="14"/>
    </row>
    <row r="26" spans="1:12" ht="22.5">
      <c r="A26" s="4" t="s">
        <v>298</v>
      </c>
      <c r="B26" s="4" t="s">
        <v>39</v>
      </c>
      <c r="C26" s="4" t="s">
        <v>37</v>
      </c>
      <c r="D26" s="4" t="s">
        <v>38</v>
      </c>
      <c r="E26" s="5" t="s">
        <v>299</v>
      </c>
      <c r="F26" s="7">
        <v>70.9</v>
      </c>
      <c r="G26" s="14" t="s">
        <v>715</v>
      </c>
      <c r="H26" s="14">
        <f t="shared" si="0"/>
        <v>28.360000000000003</v>
      </c>
      <c r="I26" s="14" t="s">
        <v>713</v>
      </c>
      <c r="J26" s="14"/>
      <c r="K26" s="14"/>
      <c r="L26" s="14"/>
    </row>
  </sheetData>
  <sheetProtection/>
  <mergeCells count="1">
    <mergeCell ref="A14:L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="85" zoomScaleNormal="85" zoomScalePageLayoutView="0" workbookViewId="0" topLeftCell="A4">
      <selection activeCell="A12" sqref="A12:IV12"/>
    </sheetView>
  </sheetViews>
  <sheetFormatPr defaultColWidth="9.00390625" defaultRowHeight="14.25"/>
  <cols>
    <col min="2" max="2" width="20.00390625" style="0" customWidth="1"/>
    <col min="3" max="3" width="16.125" style="0" customWidth="1"/>
    <col min="4" max="4" width="9.50390625" style="0" customWidth="1"/>
    <col min="5" max="5" width="32.875" style="0" bestFit="1" customWidth="1"/>
    <col min="6" max="6" width="8.875" style="2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4" t="s">
        <v>220</v>
      </c>
      <c r="B2" s="4" t="s">
        <v>36</v>
      </c>
      <c r="C2" s="4" t="s">
        <v>37</v>
      </c>
      <c r="D2" s="4" t="s">
        <v>38</v>
      </c>
      <c r="E2" s="5" t="s">
        <v>221</v>
      </c>
      <c r="F2" s="7">
        <v>86</v>
      </c>
      <c r="G2" s="14">
        <v>74.1</v>
      </c>
      <c r="H2" s="14">
        <f aca="true" t="shared" si="0" ref="H2:H32">F2*0.4</f>
        <v>34.4</v>
      </c>
      <c r="I2" s="14">
        <f aca="true" t="shared" si="1" ref="I2:I31">G2*0.6</f>
        <v>44.459999999999994</v>
      </c>
      <c r="J2" s="14">
        <f aca="true" t="shared" si="2" ref="J2:J31">H2+I2</f>
        <v>78.85999999999999</v>
      </c>
      <c r="K2" s="14">
        <v>1</v>
      </c>
      <c r="L2" s="14"/>
    </row>
    <row r="3" spans="1:12" ht="22.5">
      <c r="A3" s="4" t="s">
        <v>415</v>
      </c>
      <c r="B3" s="4" t="s">
        <v>36</v>
      </c>
      <c r="C3" s="4" t="s">
        <v>37</v>
      </c>
      <c r="D3" s="4" t="s">
        <v>38</v>
      </c>
      <c r="E3" s="5" t="s">
        <v>416</v>
      </c>
      <c r="F3" s="6">
        <v>81.5</v>
      </c>
      <c r="G3" s="14">
        <v>75.02</v>
      </c>
      <c r="H3" s="14">
        <f t="shared" si="0"/>
        <v>32.6</v>
      </c>
      <c r="I3" s="14">
        <f t="shared" si="1"/>
        <v>45.01199999999999</v>
      </c>
      <c r="J3" s="14">
        <f t="shared" si="2"/>
        <v>77.612</v>
      </c>
      <c r="K3" s="14">
        <v>2</v>
      </c>
      <c r="L3" s="14"/>
    </row>
    <row r="4" spans="1:12" ht="22.5">
      <c r="A4" s="4" t="s">
        <v>33</v>
      </c>
      <c r="B4" s="4" t="s">
        <v>36</v>
      </c>
      <c r="C4" s="4" t="s">
        <v>37</v>
      </c>
      <c r="D4" s="4" t="s">
        <v>38</v>
      </c>
      <c r="E4" s="5" t="s">
        <v>34</v>
      </c>
      <c r="F4" s="6">
        <v>78.4</v>
      </c>
      <c r="G4" s="14">
        <v>76.22</v>
      </c>
      <c r="H4" s="14">
        <f t="shared" si="0"/>
        <v>31.360000000000003</v>
      </c>
      <c r="I4" s="14">
        <f t="shared" si="1"/>
        <v>45.732</v>
      </c>
      <c r="J4" s="14">
        <f t="shared" si="2"/>
        <v>77.092</v>
      </c>
      <c r="K4" s="14">
        <v>3</v>
      </c>
      <c r="L4" s="14"/>
    </row>
    <row r="5" spans="1:12" ht="22.5">
      <c r="A5" s="4" t="s">
        <v>77</v>
      </c>
      <c r="B5" s="4" t="s">
        <v>36</v>
      </c>
      <c r="C5" s="4" t="s">
        <v>37</v>
      </c>
      <c r="D5" s="4" t="s">
        <v>38</v>
      </c>
      <c r="E5" s="5" t="s">
        <v>78</v>
      </c>
      <c r="F5" s="6">
        <v>78.1</v>
      </c>
      <c r="G5" s="14">
        <v>75.82</v>
      </c>
      <c r="H5" s="14">
        <f t="shared" si="0"/>
        <v>31.24</v>
      </c>
      <c r="I5" s="14">
        <f t="shared" si="1"/>
        <v>45.492</v>
      </c>
      <c r="J5" s="14">
        <f t="shared" si="2"/>
        <v>76.732</v>
      </c>
      <c r="K5" s="14">
        <v>4</v>
      </c>
      <c r="L5" s="14"/>
    </row>
    <row r="6" spans="1:12" ht="22.5">
      <c r="A6" s="4" t="s">
        <v>128</v>
      </c>
      <c r="B6" s="4" t="s">
        <v>36</v>
      </c>
      <c r="C6" s="4" t="s">
        <v>37</v>
      </c>
      <c r="D6" s="4" t="s">
        <v>38</v>
      </c>
      <c r="E6" s="5" t="s">
        <v>129</v>
      </c>
      <c r="F6" s="6">
        <v>78.1</v>
      </c>
      <c r="G6" s="14">
        <v>75.52</v>
      </c>
      <c r="H6" s="14">
        <f t="shared" si="0"/>
        <v>31.24</v>
      </c>
      <c r="I6" s="14">
        <f t="shared" si="1"/>
        <v>45.312</v>
      </c>
      <c r="J6" s="14">
        <f t="shared" si="2"/>
        <v>76.55199999999999</v>
      </c>
      <c r="K6" s="14">
        <v>5</v>
      </c>
      <c r="L6" s="14"/>
    </row>
    <row r="7" spans="1:12" ht="22.5">
      <c r="A7" s="4" t="s">
        <v>244</v>
      </c>
      <c r="B7" s="4" t="s">
        <v>36</v>
      </c>
      <c r="C7" s="4" t="s">
        <v>37</v>
      </c>
      <c r="D7" s="4" t="s">
        <v>38</v>
      </c>
      <c r="E7" s="5" t="s">
        <v>245</v>
      </c>
      <c r="F7" s="6">
        <v>85.9</v>
      </c>
      <c r="G7" s="14">
        <v>69.82</v>
      </c>
      <c r="H7" s="14">
        <f t="shared" si="0"/>
        <v>34.36000000000001</v>
      </c>
      <c r="I7" s="14">
        <f t="shared" si="1"/>
        <v>41.891999999999996</v>
      </c>
      <c r="J7" s="14">
        <f t="shared" si="2"/>
        <v>76.25200000000001</v>
      </c>
      <c r="K7" s="14">
        <v>6</v>
      </c>
      <c r="L7" s="14"/>
    </row>
    <row r="8" spans="1:12" ht="22.5">
      <c r="A8" s="4" t="s">
        <v>419</v>
      </c>
      <c r="B8" s="4" t="s">
        <v>36</v>
      </c>
      <c r="C8" s="4" t="s">
        <v>37</v>
      </c>
      <c r="D8" s="4" t="s">
        <v>38</v>
      </c>
      <c r="E8" s="5" t="s">
        <v>420</v>
      </c>
      <c r="F8" s="6">
        <v>80</v>
      </c>
      <c r="G8" s="14">
        <v>73.3</v>
      </c>
      <c r="H8" s="14">
        <f t="shared" si="0"/>
        <v>32</v>
      </c>
      <c r="I8" s="14">
        <f t="shared" si="1"/>
        <v>43.98</v>
      </c>
      <c r="J8" s="14">
        <f t="shared" si="2"/>
        <v>75.97999999999999</v>
      </c>
      <c r="K8" s="14">
        <v>7</v>
      </c>
      <c r="L8" s="14"/>
    </row>
    <row r="9" spans="1:12" ht="22.5">
      <c r="A9" s="4" t="s">
        <v>308</v>
      </c>
      <c r="B9" s="4" t="s">
        <v>36</v>
      </c>
      <c r="C9" s="4" t="s">
        <v>37</v>
      </c>
      <c r="D9" s="4" t="s">
        <v>38</v>
      </c>
      <c r="E9" s="5" t="s">
        <v>309</v>
      </c>
      <c r="F9" s="7">
        <v>74.9</v>
      </c>
      <c r="G9" s="14">
        <v>76.46</v>
      </c>
      <c r="H9" s="14">
        <f t="shared" si="0"/>
        <v>29.960000000000004</v>
      </c>
      <c r="I9" s="14">
        <f t="shared" si="1"/>
        <v>45.876</v>
      </c>
      <c r="J9" s="14">
        <f t="shared" si="2"/>
        <v>75.836</v>
      </c>
      <c r="K9" s="14">
        <v>8</v>
      </c>
      <c r="L9" s="14"/>
    </row>
    <row r="10" spans="1:12" ht="22.5">
      <c r="A10" s="4" t="s">
        <v>505</v>
      </c>
      <c r="B10" s="4" t="s">
        <v>36</v>
      </c>
      <c r="C10" s="4" t="s">
        <v>37</v>
      </c>
      <c r="D10" s="4" t="s">
        <v>38</v>
      </c>
      <c r="E10" s="5" t="s">
        <v>506</v>
      </c>
      <c r="F10" s="6">
        <v>73.3</v>
      </c>
      <c r="G10" s="14">
        <v>77.34</v>
      </c>
      <c r="H10" s="14">
        <f t="shared" si="0"/>
        <v>29.32</v>
      </c>
      <c r="I10" s="14">
        <f t="shared" si="1"/>
        <v>46.404</v>
      </c>
      <c r="J10" s="14">
        <f t="shared" si="2"/>
        <v>75.724</v>
      </c>
      <c r="K10" s="14">
        <v>9</v>
      </c>
      <c r="L10" s="14"/>
    </row>
    <row r="11" spans="1:12" ht="22.5">
      <c r="A11" s="4" t="s">
        <v>180</v>
      </c>
      <c r="B11" s="4" t="s">
        <v>36</v>
      </c>
      <c r="C11" s="4" t="s">
        <v>37</v>
      </c>
      <c r="D11" s="4" t="s">
        <v>38</v>
      </c>
      <c r="E11" s="5" t="s">
        <v>181</v>
      </c>
      <c r="F11" s="6">
        <v>73.6</v>
      </c>
      <c r="G11" s="14">
        <v>76.78</v>
      </c>
      <c r="H11" s="14">
        <f t="shared" si="0"/>
        <v>29.439999999999998</v>
      </c>
      <c r="I11" s="14">
        <f t="shared" si="1"/>
        <v>46.068</v>
      </c>
      <c r="J11" s="14">
        <f t="shared" si="2"/>
        <v>75.508</v>
      </c>
      <c r="K11" s="14">
        <v>10</v>
      </c>
      <c r="L11" s="14"/>
    </row>
    <row r="12" spans="1:12" ht="22.5">
      <c r="A12" s="4" t="s">
        <v>676</v>
      </c>
      <c r="B12" s="4" t="s">
        <v>36</v>
      </c>
      <c r="C12" s="4" t="s">
        <v>37</v>
      </c>
      <c r="D12" s="4" t="s">
        <v>38</v>
      </c>
      <c r="E12" s="5" t="s">
        <v>677</v>
      </c>
      <c r="F12" s="6">
        <v>72.4</v>
      </c>
      <c r="G12" s="14">
        <v>77.48</v>
      </c>
      <c r="H12" s="14">
        <f t="shared" si="0"/>
        <v>28.960000000000004</v>
      </c>
      <c r="I12" s="14">
        <f t="shared" si="1"/>
        <v>46.488</v>
      </c>
      <c r="J12" s="14">
        <f t="shared" si="2"/>
        <v>75.44800000000001</v>
      </c>
      <c r="K12" s="14">
        <v>11</v>
      </c>
      <c r="L12" s="14"/>
    </row>
    <row r="13" spans="1:12" ht="22.5">
      <c r="A13" s="4" t="s">
        <v>261</v>
      </c>
      <c r="B13" s="4" t="s">
        <v>36</v>
      </c>
      <c r="C13" s="4" t="s">
        <v>37</v>
      </c>
      <c r="D13" s="4" t="s">
        <v>38</v>
      </c>
      <c r="E13" s="5" t="s">
        <v>262</v>
      </c>
      <c r="F13" s="6">
        <v>72.6</v>
      </c>
      <c r="G13" s="14">
        <v>76.96</v>
      </c>
      <c r="H13" s="14">
        <f t="shared" si="0"/>
        <v>29.04</v>
      </c>
      <c r="I13" s="14">
        <f t="shared" si="1"/>
        <v>46.175999999999995</v>
      </c>
      <c r="J13" s="14">
        <f t="shared" si="2"/>
        <v>75.216</v>
      </c>
      <c r="K13" s="14">
        <v>12</v>
      </c>
      <c r="L13" s="14"/>
    </row>
    <row r="14" spans="1:12" ht="22.5">
      <c r="A14" s="4" t="s">
        <v>352</v>
      </c>
      <c r="B14" s="4" t="s">
        <v>36</v>
      </c>
      <c r="C14" s="4" t="s">
        <v>37</v>
      </c>
      <c r="D14" s="4" t="s">
        <v>38</v>
      </c>
      <c r="E14" s="5" t="s">
        <v>353</v>
      </c>
      <c r="F14" s="7">
        <v>76.5</v>
      </c>
      <c r="G14" s="14">
        <v>73.1</v>
      </c>
      <c r="H14" s="14">
        <f t="shared" si="0"/>
        <v>30.6</v>
      </c>
      <c r="I14" s="14">
        <f t="shared" si="1"/>
        <v>43.85999999999999</v>
      </c>
      <c r="J14" s="14">
        <f t="shared" si="2"/>
        <v>74.46</v>
      </c>
      <c r="K14" s="14">
        <v>13</v>
      </c>
      <c r="L14" s="14"/>
    </row>
    <row r="15" spans="1:12" ht="22.5">
      <c r="A15" s="4" t="s">
        <v>440</v>
      </c>
      <c r="B15" s="4" t="s">
        <v>36</v>
      </c>
      <c r="C15" s="4" t="s">
        <v>37</v>
      </c>
      <c r="D15" s="4" t="s">
        <v>38</v>
      </c>
      <c r="E15" s="5" t="s">
        <v>441</v>
      </c>
      <c r="F15" s="6">
        <v>75</v>
      </c>
      <c r="G15" s="14">
        <v>73.68</v>
      </c>
      <c r="H15" s="14">
        <f t="shared" si="0"/>
        <v>30</v>
      </c>
      <c r="I15" s="14">
        <f t="shared" si="1"/>
        <v>44.208000000000006</v>
      </c>
      <c r="J15" s="14">
        <f t="shared" si="2"/>
        <v>74.208</v>
      </c>
      <c r="K15" s="14">
        <v>14</v>
      </c>
      <c r="L15" s="14"/>
    </row>
    <row r="16" spans="1:12" ht="22.5">
      <c r="A16" s="4" t="s">
        <v>144</v>
      </c>
      <c r="B16" s="4" t="s">
        <v>36</v>
      </c>
      <c r="C16" s="4" t="s">
        <v>37</v>
      </c>
      <c r="D16" s="4" t="s">
        <v>38</v>
      </c>
      <c r="E16" s="5" t="s">
        <v>145</v>
      </c>
      <c r="F16" s="6">
        <v>79.2</v>
      </c>
      <c r="G16" s="14">
        <v>70.18</v>
      </c>
      <c r="H16" s="14">
        <f t="shared" si="0"/>
        <v>31.680000000000003</v>
      </c>
      <c r="I16" s="14">
        <f t="shared" si="1"/>
        <v>42.108000000000004</v>
      </c>
      <c r="J16" s="14">
        <f t="shared" si="2"/>
        <v>73.78800000000001</v>
      </c>
      <c r="K16" s="14">
        <v>15</v>
      </c>
      <c r="L16" s="14"/>
    </row>
    <row r="17" spans="1:12" ht="22.5" customHeight="1">
      <c r="A17" s="26" t="s">
        <v>731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2.5">
      <c r="A18" s="4" t="s">
        <v>79</v>
      </c>
      <c r="B18" s="4" t="s">
        <v>36</v>
      </c>
      <c r="C18" s="4" t="s">
        <v>37</v>
      </c>
      <c r="D18" s="4" t="s">
        <v>38</v>
      </c>
      <c r="E18" s="5" t="s">
        <v>80</v>
      </c>
      <c r="F18" s="6">
        <v>78</v>
      </c>
      <c r="G18" s="14">
        <v>68.7</v>
      </c>
      <c r="H18" s="14">
        <f t="shared" si="0"/>
        <v>31.200000000000003</v>
      </c>
      <c r="I18" s="14">
        <f t="shared" si="1"/>
        <v>41.22</v>
      </c>
      <c r="J18" s="14">
        <f t="shared" si="2"/>
        <v>72.42</v>
      </c>
      <c r="K18" s="14"/>
      <c r="L18" s="14"/>
    </row>
    <row r="19" spans="1:12" ht="22.5">
      <c r="A19" s="4" t="s">
        <v>228</v>
      </c>
      <c r="B19" s="4" t="s">
        <v>36</v>
      </c>
      <c r="C19" s="4" t="s">
        <v>37</v>
      </c>
      <c r="D19" s="4" t="s">
        <v>38</v>
      </c>
      <c r="E19" s="5" t="s">
        <v>229</v>
      </c>
      <c r="F19" s="7">
        <v>75.1</v>
      </c>
      <c r="G19" s="14">
        <v>68.1</v>
      </c>
      <c r="H19" s="14">
        <f t="shared" si="0"/>
        <v>30.04</v>
      </c>
      <c r="I19" s="14">
        <f t="shared" si="1"/>
        <v>40.85999999999999</v>
      </c>
      <c r="J19" s="14">
        <f t="shared" si="2"/>
        <v>70.89999999999999</v>
      </c>
      <c r="K19" s="14"/>
      <c r="L19" s="14"/>
    </row>
    <row r="20" spans="1:12" ht="22.5">
      <c r="A20" s="4" t="s">
        <v>578</v>
      </c>
      <c r="B20" s="4" t="s">
        <v>36</v>
      </c>
      <c r="C20" s="4" t="s">
        <v>37</v>
      </c>
      <c r="D20" s="4" t="s">
        <v>38</v>
      </c>
      <c r="E20" s="5" t="s">
        <v>579</v>
      </c>
      <c r="F20" s="6">
        <v>75</v>
      </c>
      <c r="G20" s="14">
        <v>68.1</v>
      </c>
      <c r="H20" s="14">
        <f t="shared" si="0"/>
        <v>30</v>
      </c>
      <c r="I20" s="14">
        <f t="shared" si="1"/>
        <v>40.85999999999999</v>
      </c>
      <c r="J20" s="14">
        <f t="shared" si="2"/>
        <v>70.85999999999999</v>
      </c>
      <c r="K20" s="14"/>
      <c r="L20" s="14"/>
    </row>
    <row r="21" spans="1:12" ht="22.5">
      <c r="A21" s="4" t="s">
        <v>214</v>
      </c>
      <c r="B21" s="4" t="s">
        <v>36</v>
      </c>
      <c r="C21" s="4" t="s">
        <v>37</v>
      </c>
      <c r="D21" s="4" t="s">
        <v>38</v>
      </c>
      <c r="E21" s="5" t="s">
        <v>215</v>
      </c>
      <c r="F21" s="6">
        <v>74.6</v>
      </c>
      <c r="G21" s="14">
        <v>67.94</v>
      </c>
      <c r="H21" s="14">
        <f t="shared" si="0"/>
        <v>29.84</v>
      </c>
      <c r="I21" s="14">
        <f t="shared" si="1"/>
        <v>40.763999999999996</v>
      </c>
      <c r="J21" s="14">
        <f t="shared" si="2"/>
        <v>70.604</v>
      </c>
      <c r="K21" s="14"/>
      <c r="L21" s="14"/>
    </row>
    <row r="22" spans="1:12" ht="22.5">
      <c r="A22" s="4" t="s">
        <v>401</v>
      </c>
      <c r="B22" s="4" t="s">
        <v>36</v>
      </c>
      <c r="C22" s="4" t="s">
        <v>37</v>
      </c>
      <c r="D22" s="4" t="s">
        <v>38</v>
      </c>
      <c r="E22" s="5" t="s">
        <v>402</v>
      </c>
      <c r="F22" s="6">
        <v>75.8</v>
      </c>
      <c r="G22" s="14">
        <v>65.64</v>
      </c>
      <c r="H22" s="14">
        <f t="shared" si="0"/>
        <v>30.32</v>
      </c>
      <c r="I22" s="14">
        <f t="shared" si="1"/>
        <v>39.384</v>
      </c>
      <c r="J22" s="14">
        <f t="shared" si="2"/>
        <v>69.70400000000001</v>
      </c>
      <c r="K22" s="14"/>
      <c r="L22" s="14"/>
    </row>
    <row r="23" spans="1:12" ht="22.5">
      <c r="A23" s="4" t="s">
        <v>89</v>
      </c>
      <c r="B23" s="4" t="s">
        <v>36</v>
      </c>
      <c r="C23" s="4" t="s">
        <v>37</v>
      </c>
      <c r="D23" s="4" t="s">
        <v>38</v>
      </c>
      <c r="E23" s="5" t="s">
        <v>90</v>
      </c>
      <c r="F23" s="7">
        <v>75.6</v>
      </c>
      <c r="G23" s="14">
        <v>65.74</v>
      </c>
      <c r="H23" s="14">
        <f t="shared" si="0"/>
        <v>30.24</v>
      </c>
      <c r="I23" s="14">
        <f t="shared" si="1"/>
        <v>39.443999999999996</v>
      </c>
      <c r="J23" s="14">
        <f t="shared" si="2"/>
        <v>69.684</v>
      </c>
      <c r="K23" s="14"/>
      <c r="L23" s="14"/>
    </row>
    <row r="24" spans="1:12" ht="22.5">
      <c r="A24" s="4" t="s">
        <v>537</v>
      </c>
      <c r="B24" s="4" t="s">
        <v>36</v>
      </c>
      <c r="C24" s="4" t="s">
        <v>37</v>
      </c>
      <c r="D24" s="4" t="s">
        <v>38</v>
      </c>
      <c r="E24" s="5" t="s">
        <v>538</v>
      </c>
      <c r="F24" s="6">
        <v>74.2</v>
      </c>
      <c r="G24" s="14">
        <v>66.54</v>
      </c>
      <c r="H24" s="14">
        <f t="shared" si="0"/>
        <v>29.680000000000003</v>
      </c>
      <c r="I24" s="14">
        <f t="shared" si="1"/>
        <v>39.924</v>
      </c>
      <c r="J24" s="14">
        <f t="shared" si="2"/>
        <v>69.604</v>
      </c>
      <c r="K24" s="14"/>
      <c r="L24" s="14"/>
    </row>
    <row r="25" spans="1:12" ht="22.5">
      <c r="A25" s="4" t="s">
        <v>489</v>
      </c>
      <c r="B25" s="4" t="s">
        <v>36</v>
      </c>
      <c r="C25" s="4" t="s">
        <v>37</v>
      </c>
      <c r="D25" s="4" t="s">
        <v>38</v>
      </c>
      <c r="E25" s="5" t="s">
        <v>490</v>
      </c>
      <c r="F25" s="6">
        <v>76.3</v>
      </c>
      <c r="G25" s="14">
        <v>63.8</v>
      </c>
      <c r="H25" s="14">
        <f t="shared" si="0"/>
        <v>30.52</v>
      </c>
      <c r="I25" s="14">
        <f t="shared" si="1"/>
        <v>38.279999999999994</v>
      </c>
      <c r="J25" s="14">
        <f t="shared" si="2"/>
        <v>68.8</v>
      </c>
      <c r="K25" s="14"/>
      <c r="L25" s="14"/>
    </row>
    <row r="26" spans="1:12" ht="22.5">
      <c r="A26" s="4" t="s">
        <v>483</v>
      </c>
      <c r="B26" s="4" t="s">
        <v>36</v>
      </c>
      <c r="C26" s="4" t="s">
        <v>37</v>
      </c>
      <c r="D26" s="4" t="s">
        <v>38</v>
      </c>
      <c r="E26" s="5" t="s">
        <v>484</v>
      </c>
      <c r="F26" s="6">
        <v>73.6</v>
      </c>
      <c r="G26" s="14">
        <v>65</v>
      </c>
      <c r="H26" s="14">
        <f t="shared" si="0"/>
        <v>29.439999999999998</v>
      </c>
      <c r="I26" s="14">
        <f t="shared" si="1"/>
        <v>39</v>
      </c>
      <c r="J26" s="14">
        <f t="shared" si="2"/>
        <v>68.44</v>
      </c>
      <c r="K26" s="14"/>
      <c r="L26" s="14"/>
    </row>
    <row r="27" spans="1:12" ht="22.5">
      <c r="A27" s="4" t="s">
        <v>255</v>
      </c>
      <c r="B27" s="4" t="s">
        <v>36</v>
      </c>
      <c r="C27" s="4" t="s">
        <v>37</v>
      </c>
      <c r="D27" s="4" t="s">
        <v>38</v>
      </c>
      <c r="E27" s="5" t="s">
        <v>256</v>
      </c>
      <c r="F27" s="6">
        <v>75.3</v>
      </c>
      <c r="G27" s="14">
        <v>63.56</v>
      </c>
      <c r="H27" s="14">
        <f t="shared" si="0"/>
        <v>30.12</v>
      </c>
      <c r="I27" s="14">
        <f t="shared" si="1"/>
        <v>38.136</v>
      </c>
      <c r="J27" s="14">
        <f t="shared" si="2"/>
        <v>68.256</v>
      </c>
      <c r="K27" s="14"/>
      <c r="L27" s="14"/>
    </row>
    <row r="28" spans="1:12" ht="22.5">
      <c r="A28" s="4" t="s">
        <v>666</v>
      </c>
      <c r="B28" s="4" t="s">
        <v>36</v>
      </c>
      <c r="C28" s="4" t="s">
        <v>37</v>
      </c>
      <c r="D28" s="4" t="s">
        <v>38</v>
      </c>
      <c r="E28" s="5" t="s">
        <v>667</v>
      </c>
      <c r="F28" s="6">
        <v>73.6</v>
      </c>
      <c r="G28" s="14">
        <v>64.58</v>
      </c>
      <c r="H28" s="14">
        <f t="shared" si="0"/>
        <v>29.439999999999998</v>
      </c>
      <c r="I28" s="14">
        <f t="shared" si="1"/>
        <v>38.748</v>
      </c>
      <c r="J28" s="14">
        <f t="shared" si="2"/>
        <v>68.18799999999999</v>
      </c>
      <c r="K28" s="14"/>
      <c r="L28" s="14"/>
    </row>
    <row r="29" spans="1:12" ht="22.5">
      <c r="A29" s="4" t="s">
        <v>287</v>
      </c>
      <c r="B29" s="4" t="s">
        <v>36</v>
      </c>
      <c r="C29" s="4" t="s">
        <v>37</v>
      </c>
      <c r="D29" s="4" t="s">
        <v>38</v>
      </c>
      <c r="E29" s="5" t="s">
        <v>288</v>
      </c>
      <c r="F29" s="6">
        <v>74.4</v>
      </c>
      <c r="G29" s="14">
        <v>63.64</v>
      </c>
      <c r="H29" s="14">
        <f t="shared" si="0"/>
        <v>29.760000000000005</v>
      </c>
      <c r="I29" s="14">
        <f t="shared" si="1"/>
        <v>38.184</v>
      </c>
      <c r="J29" s="14">
        <f t="shared" si="2"/>
        <v>67.944</v>
      </c>
      <c r="K29" s="14"/>
      <c r="L29" s="14"/>
    </row>
    <row r="30" spans="1:12" ht="22.5">
      <c r="A30" s="4" t="s">
        <v>376</v>
      </c>
      <c r="B30" s="4" t="s">
        <v>36</v>
      </c>
      <c r="C30" s="4" t="s">
        <v>37</v>
      </c>
      <c r="D30" s="4" t="s">
        <v>38</v>
      </c>
      <c r="E30" s="5" t="s">
        <v>377</v>
      </c>
      <c r="F30" s="6">
        <v>74.6</v>
      </c>
      <c r="G30" s="14">
        <v>63.48</v>
      </c>
      <c r="H30" s="14">
        <f t="shared" si="0"/>
        <v>29.84</v>
      </c>
      <c r="I30" s="14">
        <f t="shared" si="1"/>
        <v>38.087999999999994</v>
      </c>
      <c r="J30" s="14">
        <f t="shared" si="2"/>
        <v>67.928</v>
      </c>
      <c r="K30" s="14"/>
      <c r="L30" s="14"/>
    </row>
    <row r="31" spans="1:12" ht="22.5">
      <c r="A31" s="4" t="s">
        <v>594</v>
      </c>
      <c r="B31" s="4" t="s">
        <v>36</v>
      </c>
      <c r="C31" s="4" t="s">
        <v>37</v>
      </c>
      <c r="D31" s="4" t="s">
        <v>38</v>
      </c>
      <c r="E31" s="5" t="s">
        <v>595</v>
      </c>
      <c r="F31" s="6">
        <v>76.7</v>
      </c>
      <c r="G31" s="14">
        <v>62.06</v>
      </c>
      <c r="H31" s="14">
        <f t="shared" si="0"/>
        <v>30.680000000000003</v>
      </c>
      <c r="I31" s="14">
        <f t="shared" si="1"/>
        <v>37.236</v>
      </c>
      <c r="J31" s="14">
        <f t="shared" si="2"/>
        <v>67.916</v>
      </c>
      <c r="K31" s="14"/>
      <c r="L31" s="14"/>
    </row>
    <row r="32" spans="1:12" ht="22.5">
      <c r="A32" s="4" t="s">
        <v>686</v>
      </c>
      <c r="B32" s="4" t="s">
        <v>36</v>
      </c>
      <c r="C32" s="4" t="s">
        <v>37</v>
      </c>
      <c r="D32" s="4" t="s">
        <v>38</v>
      </c>
      <c r="E32" s="5" t="s">
        <v>687</v>
      </c>
      <c r="F32" s="6">
        <v>75.9</v>
      </c>
      <c r="G32" s="14" t="s">
        <v>719</v>
      </c>
      <c r="H32" s="14">
        <f t="shared" si="0"/>
        <v>30.360000000000003</v>
      </c>
      <c r="I32" s="14" t="s">
        <v>719</v>
      </c>
      <c r="J32" s="14"/>
      <c r="K32" s="14"/>
      <c r="L32" s="14"/>
    </row>
  </sheetData>
  <sheetProtection/>
  <mergeCells count="1">
    <mergeCell ref="A17:L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="85" zoomScaleNormal="85" zoomScalePageLayoutView="0" workbookViewId="0" topLeftCell="A1">
      <selection activeCell="I36" sqref="I36"/>
    </sheetView>
  </sheetViews>
  <sheetFormatPr defaultColWidth="9.00390625" defaultRowHeight="14.25"/>
  <cols>
    <col min="2" max="2" width="29.75390625" style="0" customWidth="1"/>
    <col min="3" max="3" width="16.125" style="0" customWidth="1"/>
    <col min="4" max="4" width="9.50390625" style="0" customWidth="1"/>
    <col min="5" max="5" width="32.875" style="0" bestFit="1" customWidth="1"/>
    <col min="6" max="6" width="9.00390625" style="2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4" t="s">
        <v>636</v>
      </c>
      <c r="B2" s="4" t="s">
        <v>43</v>
      </c>
      <c r="C2" s="4" t="s">
        <v>37</v>
      </c>
      <c r="D2" s="4" t="s">
        <v>38</v>
      </c>
      <c r="E2" s="5" t="s">
        <v>637</v>
      </c>
      <c r="F2" s="6">
        <v>80.6</v>
      </c>
      <c r="G2" s="14">
        <v>74.72</v>
      </c>
      <c r="H2" s="14">
        <f aca="true" t="shared" si="0" ref="H2:H28">F2*0.4</f>
        <v>32.24</v>
      </c>
      <c r="I2" s="14">
        <f aca="true" t="shared" si="1" ref="I2:I27">G2*0.6</f>
        <v>44.832</v>
      </c>
      <c r="J2" s="14">
        <f aca="true" t="shared" si="2" ref="J2:J27">H2+I2</f>
        <v>77.072</v>
      </c>
      <c r="K2" s="14">
        <v>1</v>
      </c>
      <c r="L2" s="14"/>
    </row>
    <row r="3" spans="1:12" ht="22.5">
      <c r="A3" s="4" t="s">
        <v>372</v>
      </c>
      <c r="B3" s="4" t="s">
        <v>43</v>
      </c>
      <c r="C3" s="4" t="s">
        <v>37</v>
      </c>
      <c r="D3" s="4" t="s">
        <v>38</v>
      </c>
      <c r="E3" s="5" t="s">
        <v>373</v>
      </c>
      <c r="F3" s="6">
        <v>78.9</v>
      </c>
      <c r="G3" s="14">
        <v>74.36</v>
      </c>
      <c r="H3" s="14">
        <f t="shared" si="0"/>
        <v>31.560000000000002</v>
      </c>
      <c r="I3" s="14">
        <f t="shared" si="1"/>
        <v>44.616</v>
      </c>
      <c r="J3" s="14">
        <f t="shared" si="2"/>
        <v>76.176</v>
      </c>
      <c r="K3" s="14">
        <v>2</v>
      </c>
      <c r="L3" s="14"/>
    </row>
    <row r="4" spans="1:12" ht="22.5">
      <c r="A4" s="4" t="s">
        <v>182</v>
      </c>
      <c r="B4" s="4" t="s">
        <v>43</v>
      </c>
      <c r="C4" s="4" t="s">
        <v>37</v>
      </c>
      <c r="D4" s="4" t="s">
        <v>38</v>
      </c>
      <c r="E4" s="5" t="s">
        <v>183</v>
      </c>
      <c r="F4" s="6">
        <v>73.2</v>
      </c>
      <c r="G4" s="14">
        <v>76.4</v>
      </c>
      <c r="H4" s="14">
        <f t="shared" si="0"/>
        <v>29.28</v>
      </c>
      <c r="I4" s="14">
        <f t="shared" si="1"/>
        <v>45.84</v>
      </c>
      <c r="J4" s="14">
        <f t="shared" si="2"/>
        <v>75.12</v>
      </c>
      <c r="K4" s="14">
        <v>3</v>
      </c>
      <c r="L4" s="14"/>
    </row>
    <row r="5" spans="1:12" ht="22.5">
      <c r="A5" s="4" t="s">
        <v>517</v>
      </c>
      <c r="B5" s="4" t="s">
        <v>43</v>
      </c>
      <c r="C5" s="4" t="s">
        <v>37</v>
      </c>
      <c r="D5" s="4" t="s">
        <v>38</v>
      </c>
      <c r="E5" s="5" t="s">
        <v>518</v>
      </c>
      <c r="F5" s="6">
        <v>73.8</v>
      </c>
      <c r="G5" s="14">
        <v>75.58</v>
      </c>
      <c r="H5" s="14">
        <f t="shared" si="0"/>
        <v>29.52</v>
      </c>
      <c r="I5" s="14">
        <f t="shared" si="1"/>
        <v>45.348</v>
      </c>
      <c r="J5" s="14">
        <f t="shared" si="2"/>
        <v>74.868</v>
      </c>
      <c r="K5" s="14">
        <v>4</v>
      </c>
      <c r="L5" s="14"/>
    </row>
    <row r="6" spans="1:12" ht="22.5">
      <c r="A6" s="4" t="s">
        <v>473</v>
      </c>
      <c r="B6" s="4" t="s">
        <v>43</v>
      </c>
      <c r="C6" s="4" t="s">
        <v>37</v>
      </c>
      <c r="D6" s="4" t="s">
        <v>38</v>
      </c>
      <c r="E6" s="5" t="s">
        <v>474</v>
      </c>
      <c r="F6" s="6">
        <v>79.4</v>
      </c>
      <c r="G6" s="14">
        <v>71.36</v>
      </c>
      <c r="H6" s="14">
        <f t="shared" si="0"/>
        <v>31.760000000000005</v>
      </c>
      <c r="I6" s="14">
        <f t="shared" si="1"/>
        <v>42.815999999999995</v>
      </c>
      <c r="J6" s="14">
        <f t="shared" si="2"/>
        <v>74.576</v>
      </c>
      <c r="K6" s="14">
        <v>5</v>
      </c>
      <c r="L6" s="14"/>
    </row>
    <row r="7" spans="1:12" ht="22.5">
      <c r="A7" s="4" t="s">
        <v>576</v>
      </c>
      <c r="B7" s="4" t="s">
        <v>43</v>
      </c>
      <c r="C7" s="4" t="s">
        <v>37</v>
      </c>
      <c r="D7" s="4" t="s">
        <v>38</v>
      </c>
      <c r="E7" s="5" t="s">
        <v>577</v>
      </c>
      <c r="F7" s="6">
        <v>76.8</v>
      </c>
      <c r="G7" s="14">
        <v>72.78</v>
      </c>
      <c r="H7" s="14">
        <f t="shared" si="0"/>
        <v>30.72</v>
      </c>
      <c r="I7" s="14">
        <f t="shared" si="1"/>
        <v>43.668</v>
      </c>
      <c r="J7" s="14">
        <f t="shared" si="2"/>
        <v>74.388</v>
      </c>
      <c r="K7" s="14">
        <v>6</v>
      </c>
      <c r="L7" s="14"/>
    </row>
    <row r="8" spans="1:12" ht="22.5">
      <c r="A8" s="4" t="s">
        <v>134</v>
      </c>
      <c r="B8" s="4" t="s">
        <v>43</v>
      </c>
      <c r="C8" s="4" t="s">
        <v>37</v>
      </c>
      <c r="D8" s="4" t="s">
        <v>38</v>
      </c>
      <c r="E8" s="5" t="s">
        <v>135</v>
      </c>
      <c r="F8" s="6">
        <v>73.9</v>
      </c>
      <c r="G8" s="14">
        <v>73.6</v>
      </c>
      <c r="H8" s="14">
        <f t="shared" si="0"/>
        <v>29.560000000000002</v>
      </c>
      <c r="I8" s="14">
        <f t="shared" si="1"/>
        <v>44.16</v>
      </c>
      <c r="J8" s="14">
        <f t="shared" si="2"/>
        <v>73.72</v>
      </c>
      <c r="K8" s="14">
        <v>7</v>
      </c>
      <c r="L8" s="14"/>
    </row>
    <row r="9" spans="1:12" ht="22.5">
      <c r="A9" s="4" t="s">
        <v>513</v>
      </c>
      <c r="B9" s="4" t="s">
        <v>43</v>
      </c>
      <c r="C9" s="4" t="s">
        <v>37</v>
      </c>
      <c r="D9" s="4" t="s">
        <v>38</v>
      </c>
      <c r="E9" s="5" t="s">
        <v>514</v>
      </c>
      <c r="F9" s="6">
        <v>75.2</v>
      </c>
      <c r="G9" s="14">
        <v>72.14</v>
      </c>
      <c r="H9" s="14">
        <f t="shared" si="0"/>
        <v>30.080000000000002</v>
      </c>
      <c r="I9" s="14">
        <f t="shared" si="1"/>
        <v>43.284</v>
      </c>
      <c r="J9" s="14">
        <f t="shared" si="2"/>
        <v>73.364</v>
      </c>
      <c r="K9" s="14">
        <v>8</v>
      </c>
      <c r="L9" s="14"/>
    </row>
    <row r="10" spans="1:12" ht="22.5">
      <c r="A10" s="4" t="s">
        <v>366</v>
      </c>
      <c r="B10" s="4" t="s">
        <v>43</v>
      </c>
      <c r="C10" s="4" t="s">
        <v>37</v>
      </c>
      <c r="D10" s="4" t="s">
        <v>38</v>
      </c>
      <c r="E10" s="5" t="s">
        <v>367</v>
      </c>
      <c r="F10" s="6">
        <v>75.6</v>
      </c>
      <c r="G10" s="14">
        <v>70.74</v>
      </c>
      <c r="H10" s="14">
        <f t="shared" si="0"/>
        <v>30.24</v>
      </c>
      <c r="I10" s="14">
        <f t="shared" si="1"/>
        <v>42.443999999999996</v>
      </c>
      <c r="J10" s="14">
        <f t="shared" si="2"/>
        <v>72.684</v>
      </c>
      <c r="K10" s="14">
        <v>9</v>
      </c>
      <c r="L10" s="14"/>
    </row>
    <row r="11" spans="1:12" ht="22.5">
      <c r="A11" s="4" t="s">
        <v>496</v>
      </c>
      <c r="B11" s="4" t="s">
        <v>43</v>
      </c>
      <c r="C11" s="4" t="s">
        <v>37</v>
      </c>
      <c r="D11" s="4" t="s">
        <v>38</v>
      </c>
      <c r="E11" s="5" t="s">
        <v>497</v>
      </c>
      <c r="F11" s="6">
        <v>75</v>
      </c>
      <c r="G11" s="14">
        <v>70.98</v>
      </c>
      <c r="H11" s="14">
        <f t="shared" si="0"/>
        <v>30</v>
      </c>
      <c r="I11" s="14">
        <f t="shared" si="1"/>
        <v>42.588</v>
      </c>
      <c r="J11" s="14">
        <f t="shared" si="2"/>
        <v>72.588</v>
      </c>
      <c r="K11" s="14">
        <v>10</v>
      </c>
      <c r="L11" s="14"/>
    </row>
    <row r="12" spans="1:12" ht="22.5">
      <c r="A12" s="4" t="s">
        <v>197</v>
      </c>
      <c r="B12" s="4" t="s">
        <v>43</v>
      </c>
      <c r="C12" s="4" t="s">
        <v>37</v>
      </c>
      <c r="D12" s="4" t="s">
        <v>38</v>
      </c>
      <c r="E12" s="5" t="s">
        <v>198</v>
      </c>
      <c r="F12" s="6">
        <v>77.8</v>
      </c>
      <c r="G12" s="14">
        <v>68.36</v>
      </c>
      <c r="H12" s="14">
        <f t="shared" si="0"/>
        <v>31.12</v>
      </c>
      <c r="I12" s="14">
        <f t="shared" si="1"/>
        <v>41.016</v>
      </c>
      <c r="J12" s="14">
        <f t="shared" si="2"/>
        <v>72.136</v>
      </c>
      <c r="K12" s="14">
        <v>11</v>
      </c>
      <c r="L12" s="14"/>
    </row>
    <row r="13" spans="1:12" ht="22.5">
      <c r="A13" s="4" t="s">
        <v>119</v>
      </c>
      <c r="B13" s="4" t="s">
        <v>43</v>
      </c>
      <c r="C13" s="4" t="s">
        <v>37</v>
      </c>
      <c r="D13" s="4" t="s">
        <v>38</v>
      </c>
      <c r="E13" s="5" t="s">
        <v>211</v>
      </c>
      <c r="F13" s="6">
        <v>81.3</v>
      </c>
      <c r="G13" s="14">
        <v>65.5</v>
      </c>
      <c r="H13" s="14">
        <f t="shared" si="0"/>
        <v>32.52</v>
      </c>
      <c r="I13" s="14">
        <f t="shared" si="1"/>
        <v>39.3</v>
      </c>
      <c r="J13" s="14">
        <f t="shared" si="2"/>
        <v>71.82</v>
      </c>
      <c r="K13" s="14">
        <v>12</v>
      </c>
      <c r="L13" s="14"/>
    </row>
    <row r="14" spans="1:12" ht="22.5">
      <c r="A14" s="4" t="s">
        <v>541</v>
      </c>
      <c r="B14" s="4" t="s">
        <v>43</v>
      </c>
      <c r="C14" s="4" t="s">
        <v>37</v>
      </c>
      <c r="D14" s="4" t="s">
        <v>38</v>
      </c>
      <c r="E14" s="5" t="s">
        <v>542</v>
      </c>
      <c r="F14" s="6">
        <v>76</v>
      </c>
      <c r="G14" s="14">
        <v>68.96</v>
      </c>
      <c r="H14" s="14">
        <f t="shared" si="0"/>
        <v>30.400000000000002</v>
      </c>
      <c r="I14" s="14">
        <f t="shared" si="1"/>
        <v>41.376</v>
      </c>
      <c r="J14" s="14">
        <f t="shared" si="2"/>
        <v>71.776</v>
      </c>
      <c r="K14" s="14">
        <v>13</v>
      </c>
      <c r="L14" s="14"/>
    </row>
    <row r="15" spans="1:12" ht="22.5" customHeight="1">
      <c r="A15" s="26" t="s">
        <v>727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2.5">
      <c r="A16" s="4" t="s">
        <v>393</v>
      </c>
      <c r="B16" s="4" t="s">
        <v>43</v>
      </c>
      <c r="C16" s="4" t="s">
        <v>37</v>
      </c>
      <c r="D16" s="4" t="s">
        <v>38</v>
      </c>
      <c r="E16" s="5" t="s">
        <v>394</v>
      </c>
      <c r="F16" s="6">
        <v>78.6</v>
      </c>
      <c r="G16" s="14">
        <v>66.3</v>
      </c>
      <c r="H16" s="14">
        <f t="shared" si="0"/>
        <v>31.439999999999998</v>
      </c>
      <c r="I16" s="14">
        <f t="shared" si="1"/>
        <v>39.779999999999994</v>
      </c>
      <c r="J16" s="14">
        <f t="shared" si="2"/>
        <v>71.22</v>
      </c>
      <c r="K16" s="14"/>
      <c r="L16" s="14"/>
    </row>
    <row r="17" spans="1:12" ht="22.5">
      <c r="A17" s="4" t="s">
        <v>645</v>
      </c>
      <c r="B17" s="4" t="s">
        <v>43</v>
      </c>
      <c r="C17" s="4" t="s">
        <v>37</v>
      </c>
      <c r="D17" s="4" t="s">
        <v>38</v>
      </c>
      <c r="E17" s="5" t="s">
        <v>646</v>
      </c>
      <c r="F17" s="6">
        <v>78.7</v>
      </c>
      <c r="G17" s="14">
        <v>65.68</v>
      </c>
      <c r="H17" s="14">
        <f t="shared" si="0"/>
        <v>31.480000000000004</v>
      </c>
      <c r="I17" s="14">
        <f t="shared" si="1"/>
        <v>39.408</v>
      </c>
      <c r="J17" s="14">
        <f t="shared" si="2"/>
        <v>70.888</v>
      </c>
      <c r="K17" s="14"/>
      <c r="L17" s="14"/>
    </row>
    <row r="18" spans="1:12" ht="22.5">
      <c r="A18" s="4" t="s">
        <v>521</v>
      </c>
      <c r="B18" s="4" t="s">
        <v>43</v>
      </c>
      <c r="C18" s="4" t="s">
        <v>37</v>
      </c>
      <c r="D18" s="4" t="s">
        <v>38</v>
      </c>
      <c r="E18" s="5" t="s">
        <v>522</v>
      </c>
      <c r="F18" s="6">
        <v>74.9</v>
      </c>
      <c r="G18" s="14">
        <v>67.04</v>
      </c>
      <c r="H18" s="14">
        <f t="shared" si="0"/>
        <v>29.960000000000004</v>
      </c>
      <c r="I18" s="14">
        <f t="shared" si="1"/>
        <v>40.224000000000004</v>
      </c>
      <c r="J18" s="14">
        <f t="shared" si="2"/>
        <v>70.18400000000001</v>
      </c>
      <c r="K18" s="14"/>
      <c r="L18" s="14"/>
    </row>
    <row r="19" spans="1:12" ht="22.5">
      <c r="A19" s="4" t="s">
        <v>300</v>
      </c>
      <c r="B19" s="4" t="s">
        <v>43</v>
      </c>
      <c r="C19" s="4" t="s">
        <v>37</v>
      </c>
      <c r="D19" s="4" t="s">
        <v>38</v>
      </c>
      <c r="E19" s="5" t="s">
        <v>301</v>
      </c>
      <c r="F19" s="7">
        <v>78.2</v>
      </c>
      <c r="G19" s="14">
        <v>63.92</v>
      </c>
      <c r="H19" s="14">
        <f t="shared" si="0"/>
        <v>31.28</v>
      </c>
      <c r="I19" s="14">
        <f t="shared" si="1"/>
        <v>38.352</v>
      </c>
      <c r="J19" s="14">
        <f t="shared" si="2"/>
        <v>69.632</v>
      </c>
      <c r="K19" s="14"/>
      <c r="L19" s="14"/>
    </row>
    <row r="20" spans="1:12" ht="22.5">
      <c r="A20" s="4" t="s">
        <v>120</v>
      </c>
      <c r="B20" s="4" t="s">
        <v>43</v>
      </c>
      <c r="C20" s="4" t="s">
        <v>37</v>
      </c>
      <c r="D20" s="4" t="s">
        <v>38</v>
      </c>
      <c r="E20" s="5" t="s">
        <v>121</v>
      </c>
      <c r="F20" s="6">
        <v>72.8</v>
      </c>
      <c r="G20" s="14">
        <v>67.1</v>
      </c>
      <c r="H20" s="14">
        <f t="shared" si="0"/>
        <v>29.12</v>
      </c>
      <c r="I20" s="14">
        <f t="shared" si="1"/>
        <v>40.26</v>
      </c>
      <c r="J20" s="14">
        <f t="shared" si="2"/>
        <v>69.38</v>
      </c>
      <c r="K20" s="14"/>
      <c r="L20" s="14"/>
    </row>
    <row r="21" spans="1:12" ht="22.5">
      <c r="A21" s="4" t="s">
        <v>690</v>
      </c>
      <c r="B21" s="4" t="s">
        <v>43</v>
      </c>
      <c r="C21" s="4" t="s">
        <v>37</v>
      </c>
      <c r="D21" s="4" t="s">
        <v>38</v>
      </c>
      <c r="E21" s="5" t="s">
        <v>691</v>
      </c>
      <c r="F21" s="6">
        <v>72.7</v>
      </c>
      <c r="G21" s="14">
        <v>67.16</v>
      </c>
      <c r="H21" s="14">
        <f t="shared" si="0"/>
        <v>29.080000000000002</v>
      </c>
      <c r="I21" s="14">
        <f t="shared" si="1"/>
        <v>40.296</v>
      </c>
      <c r="J21" s="14">
        <f t="shared" si="2"/>
        <v>69.376</v>
      </c>
      <c r="K21" s="14"/>
      <c r="L21" s="14"/>
    </row>
    <row r="22" spans="1:12" ht="22.5">
      <c r="A22" s="4" t="s">
        <v>218</v>
      </c>
      <c r="B22" s="4" t="s">
        <v>43</v>
      </c>
      <c r="C22" s="4" t="s">
        <v>37</v>
      </c>
      <c r="D22" s="4" t="s">
        <v>38</v>
      </c>
      <c r="E22" s="5" t="s">
        <v>219</v>
      </c>
      <c r="F22" s="7">
        <v>74</v>
      </c>
      <c r="G22" s="14">
        <v>65.26</v>
      </c>
      <c r="H22" s="14">
        <f t="shared" si="0"/>
        <v>29.6</v>
      </c>
      <c r="I22" s="14">
        <f t="shared" si="1"/>
        <v>39.156</v>
      </c>
      <c r="J22" s="14">
        <f t="shared" si="2"/>
        <v>68.756</v>
      </c>
      <c r="K22" s="14"/>
      <c r="L22" s="14"/>
    </row>
    <row r="23" spans="1:12" ht="22.5">
      <c r="A23" s="4" t="s">
        <v>466</v>
      </c>
      <c r="B23" s="4" t="s">
        <v>43</v>
      </c>
      <c r="C23" s="4" t="s">
        <v>37</v>
      </c>
      <c r="D23" s="4" t="s">
        <v>38</v>
      </c>
      <c r="E23" s="5" t="s">
        <v>467</v>
      </c>
      <c r="F23" s="6">
        <v>77.5</v>
      </c>
      <c r="G23" s="14">
        <v>62.84</v>
      </c>
      <c r="H23" s="14">
        <f t="shared" si="0"/>
        <v>31</v>
      </c>
      <c r="I23" s="14">
        <f t="shared" si="1"/>
        <v>37.704</v>
      </c>
      <c r="J23" s="14">
        <f t="shared" si="2"/>
        <v>68.70400000000001</v>
      </c>
      <c r="K23" s="14"/>
      <c r="L23" s="14"/>
    </row>
    <row r="24" spans="1:12" ht="22.5">
      <c r="A24" s="4" t="s">
        <v>148</v>
      </c>
      <c r="B24" s="4" t="s">
        <v>43</v>
      </c>
      <c r="C24" s="4" t="s">
        <v>37</v>
      </c>
      <c r="D24" s="4" t="s">
        <v>38</v>
      </c>
      <c r="E24" s="5" t="s">
        <v>149</v>
      </c>
      <c r="F24" s="6">
        <v>72.7</v>
      </c>
      <c r="G24" s="14">
        <v>65.62</v>
      </c>
      <c r="H24" s="14">
        <f t="shared" si="0"/>
        <v>29.080000000000002</v>
      </c>
      <c r="I24" s="14">
        <f t="shared" si="1"/>
        <v>39.372</v>
      </c>
      <c r="J24" s="14">
        <f t="shared" si="2"/>
        <v>68.452</v>
      </c>
      <c r="K24" s="14"/>
      <c r="L24" s="14"/>
    </row>
    <row r="25" spans="1:12" ht="22.5">
      <c r="A25" s="4" t="s">
        <v>421</v>
      </c>
      <c r="B25" s="4" t="s">
        <v>43</v>
      </c>
      <c r="C25" s="4" t="s">
        <v>37</v>
      </c>
      <c r="D25" s="4" t="s">
        <v>38</v>
      </c>
      <c r="E25" s="5" t="s">
        <v>422</v>
      </c>
      <c r="F25" s="6">
        <v>74.3</v>
      </c>
      <c r="G25" s="14">
        <v>64.46</v>
      </c>
      <c r="H25" s="14">
        <f t="shared" si="0"/>
        <v>29.72</v>
      </c>
      <c r="I25" s="14">
        <f t="shared" si="1"/>
        <v>38.675999999999995</v>
      </c>
      <c r="J25" s="14">
        <f t="shared" si="2"/>
        <v>68.39599999999999</v>
      </c>
      <c r="K25" s="14"/>
      <c r="L25" s="14"/>
    </row>
    <row r="26" spans="1:12" ht="22.5">
      <c r="A26" s="4" t="s">
        <v>680</v>
      </c>
      <c r="B26" s="4" t="s">
        <v>43</v>
      </c>
      <c r="C26" s="4" t="s">
        <v>37</v>
      </c>
      <c r="D26" s="4" t="s">
        <v>38</v>
      </c>
      <c r="E26" s="5" t="s">
        <v>681</v>
      </c>
      <c r="F26" s="6">
        <v>73.5</v>
      </c>
      <c r="G26" s="14">
        <v>63.8</v>
      </c>
      <c r="H26" s="14">
        <f t="shared" si="0"/>
        <v>29.400000000000002</v>
      </c>
      <c r="I26" s="14">
        <f t="shared" si="1"/>
        <v>38.279999999999994</v>
      </c>
      <c r="J26" s="14">
        <f t="shared" si="2"/>
        <v>67.67999999999999</v>
      </c>
      <c r="K26" s="14"/>
      <c r="L26" s="14"/>
    </row>
    <row r="27" spans="1:12" ht="22.5">
      <c r="A27" s="4" t="s">
        <v>630</v>
      </c>
      <c r="B27" s="4" t="s">
        <v>43</v>
      </c>
      <c r="C27" s="4" t="s">
        <v>37</v>
      </c>
      <c r="D27" s="4" t="s">
        <v>38</v>
      </c>
      <c r="E27" s="5" t="s">
        <v>631</v>
      </c>
      <c r="F27" s="6">
        <v>72.8</v>
      </c>
      <c r="G27" s="14">
        <v>61.78</v>
      </c>
      <c r="H27" s="14">
        <f t="shared" si="0"/>
        <v>29.12</v>
      </c>
      <c r="I27" s="14">
        <f t="shared" si="1"/>
        <v>37.068</v>
      </c>
      <c r="J27" s="14">
        <f t="shared" si="2"/>
        <v>66.188</v>
      </c>
      <c r="K27" s="14"/>
      <c r="L27" s="14"/>
    </row>
    <row r="28" spans="1:12" ht="22.5">
      <c r="A28" s="4" t="s">
        <v>105</v>
      </c>
      <c r="B28" s="4" t="s">
        <v>43</v>
      </c>
      <c r="C28" s="4" t="s">
        <v>37</v>
      </c>
      <c r="D28" s="4" t="s">
        <v>38</v>
      </c>
      <c r="E28" s="5" t="s">
        <v>106</v>
      </c>
      <c r="F28" s="6">
        <v>72.8</v>
      </c>
      <c r="G28" s="14" t="s">
        <v>718</v>
      </c>
      <c r="H28" s="14">
        <f t="shared" si="0"/>
        <v>29.12</v>
      </c>
      <c r="I28" s="14" t="s">
        <v>718</v>
      </c>
      <c r="J28" s="14"/>
      <c r="K28" s="14"/>
      <c r="L28" s="14"/>
    </row>
  </sheetData>
  <sheetProtection/>
  <mergeCells count="1">
    <mergeCell ref="A15:L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zoomScale="85" zoomScaleNormal="85" zoomScalePageLayoutView="0" workbookViewId="0" topLeftCell="A1">
      <selection activeCell="I26" sqref="I26"/>
    </sheetView>
  </sheetViews>
  <sheetFormatPr defaultColWidth="9.00390625" defaultRowHeight="14.25"/>
  <cols>
    <col min="1" max="1" width="11.625" style="0" bestFit="1" customWidth="1"/>
    <col min="2" max="2" width="23.00390625" style="0" customWidth="1"/>
    <col min="3" max="3" width="16.125" style="0" customWidth="1"/>
    <col min="4" max="4" width="9.50390625" style="0" customWidth="1"/>
    <col min="5" max="5" width="32.875" style="0" bestFit="1" customWidth="1"/>
    <col min="6" max="6" width="7.75390625" style="2" customWidth="1"/>
    <col min="7" max="7" width="6.875" style="0" bestFit="1" customWidth="1"/>
  </cols>
  <sheetData>
    <row r="1" spans="1:12" ht="14.25">
      <c r="A1" s="10" t="s">
        <v>602</v>
      </c>
      <c r="B1" s="10" t="s">
        <v>607</v>
      </c>
      <c r="C1" s="10" t="s">
        <v>603</v>
      </c>
      <c r="D1" s="10" t="s">
        <v>604</v>
      </c>
      <c r="E1" s="10" t="s">
        <v>605</v>
      </c>
      <c r="F1" s="10" t="s">
        <v>725</v>
      </c>
      <c r="G1" s="10" t="s">
        <v>712</v>
      </c>
      <c r="H1" s="10" t="s">
        <v>722</v>
      </c>
      <c r="I1" s="10" t="s">
        <v>723</v>
      </c>
      <c r="J1" s="10" t="s">
        <v>724</v>
      </c>
      <c r="K1" s="10" t="s">
        <v>606</v>
      </c>
      <c r="L1" s="10" t="s">
        <v>726</v>
      </c>
    </row>
    <row r="2" spans="1:12" ht="22.5">
      <c r="A2" s="4" t="s">
        <v>403</v>
      </c>
      <c r="B2" s="4" t="s">
        <v>47</v>
      </c>
      <c r="C2" s="4" t="s">
        <v>37</v>
      </c>
      <c r="D2" s="4" t="s">
        <v>38</v>
      </c>
      <c r="E2" s="5" t="s">
        <v>404</v>
      </c>
      <c r="F2" s="6">
        <v>79.1</v>
      </c>
      <c r="G2" s="14">
        <v>74.86</v>
      </c>
      <c r="H2" s="14">
        <f aca="true" t="shared" si="0" ref="H2:H22">F2*0.4</f>
        <v>31.64</v>
      </c>
      <c r="I2" s="14">
        <f aca="true" t="shared" si="1" ref="I2:I20">G2*0.6</f>
        <v>44.916</v>
      </c>
      <c r="J2" s="14">
        <f aca="true" t="shared" si="2" ref="J2:J20">H2+I2</f>
        <v>76.556</v>
      </c>
      <c r="K2" s="14">
        <v>1</v>
      </c>
      <c r="L2" s="14"/>
    </row>
    <row r="3" spans="1:12" ht="22.5">
      <c r="A3" s="4" t="s">
        <v>574</v>
      </c>
      <c r="B3" s="4" t="s">
        <v>47</v>
      </c>
      <c r="C3" s="4" t="s">
        <v>37</v>
      </c>
      <c r="D3" s="4" t="s">
        <v>38</v>
      </c>
      <c r="E3" s="5" t="s">
        <v>575</v>
      </c>
      <c r="F3" s="6">
        <v>77.1</v>
      </c>
      <c r="G3" s="14">
        <v>75.92</v>
      </c>
      <c r="H3" s="14">
        <f t="shared" si="0"/>
        <v>30.84</v>
      </c>
      <c r="I3" s="14">
        <f t="shared" si="1"/>
        <v>45.552</v>
      </c>
      <c r="J3" s="14">
        <f t="shared" si="2"/>
        <v>76.392</v>
      </c>
      <c r="K3" s="14">
        <v>2</v>
      </c>
      <c r="L3" s="14"/>
    </row>
    <row r="4" spans="1:12" ht="22.5">
      <c r="A4" s="4" t="s">
        <v>156</v>
      </c>
      <c r="B4" s="4" t="s">
        <v>47</v>
      </c>
      <c r="C4" s="4" t="s">
        <v>37</v>
      </c>
      <c r="D4" s="4" t="s">
        <v>38</v>
      </c>
      <c r="E4" s="5" t="s">
        <v>157</v>
      </c>
      <c r="F4" s="6">
        <v>77.2</v>
      </c>
      <c r="G4" s="14">
        <v>75.48</v>
      </c>
      <c r="H4" s="14">
        <f t="shared" si="0"/>
        <v>30.880000000000003</v>
      </c>
      <c r="I4" s="14">
        <f t="shared" si="1"/>
        <v>45.288000000000004</v>
      </c>
      <c r="J4" s="14">
        <f t="shared" si="2"/>
        <v>76.168</v>
      </c>
      <c r="K4" s="14">
        <v>3</v>
      </c>
      <c r="L4" s="14"/>
    </row>
    <row r="5" spans="1:12" ht="22.5">
      <c r="A5" s="4" t="s">
        <v>391</v>
      </c>
      <c r="B5" s="4" t="s">
        <v>47</v>
      </c>
      <c r="C5" s="4" t="s">
        <v>37</v>
      </c>
      <c r="D5" s="4" t="s">
        <v>38</v>
      </c>
      <c r="E5" s="5" t="s">
        <v>392</v>
      </c>
      <c r="F5" s="6">
        <v>77.9</v>
      </c>
      <c r="G5" s="14">
        <v>73.96</v>
      </c>
      <c r="H5" s="14">
        <f t="shared" si="0"/>
        <v>31.160000000000004</v>
      </c>
      <c r="I5" s="14">
        <f t="shared" si="1"/>
        <v>44.376</v>
      </c>
      <c r="J5" s="14">
        <f t="shared" si="2"/>
        <v>75.536</v>
      </c>
      <c r="K5" s="14">
        <v>4</v>
      </c>
      <c r="L5" s="14"/>
    </row>
    <row r="6" spans="1:12" ht="22.5">
      <c r="A6" s="4" t="s">
        <v>19</v>
      </c>
      <c r="B6" s="4" t="s">
        <v>47</v>
      </c>
      <c r="C6" s="4" t="s">
        <v>37</v>
      </c>
      <c r="D6" s="4" t="s">
        <v>38</v>
      </c>
      <c r="E6" s="5" t="s">
        <v>20</v>
      </c>
      <c r="F6" s="6">
        <v>74.4</v>
      </c>
      <c r="G6" s="14">
        <v>74</v>
      </c>
      <c r="H6" s="14">
        <f t="shared" si="0"/>
        <v>29.760000000000005</v>
      </c>
      <c r="I6" s="14">
        <f t="shared" si="1"/>
        <v>44.4</v>
      </c>
      <c r="J6" s="14">
        <f t="shared" si="2"/>
        <v>74.16</v>
      </c>
      <c r="K6" s="14">
        <v>5</v>
      </c>
      <c r="L6" s="14"/>
    </row>
    <row r="7" spans="1:12" ht="22.5">
      <c r="A7" s="4" t="s">
        <v>452</v>
      </c>
      <c r="B7" s="4" t="s">
        <v>47</v>
      </c>
      <c r="C7" s="4" t="s">
        <v>37</v>
      </c>
      <c r="D7" s="4" t="s">
        <v>38</v>
      </c>
      <c r="E7" s="5" t="s">
        <v>453</v>
      </c>
      <c r="F7" s="6">
        <v>74.9</v>
      </c>
      <c r="G7" s="14">
        <v>72.42</v>
      </c>
      <c r="H7" s="14">
        <f t="shared" si="0"/>
        <v>29.960000000000004</v>
      </c>
      <c r="I7" s="14">
        <f t="shared" si="1"/>
        <v>43.452</v>
      </c>
      <c r="J7" s="14">
        <f t="shared" si="2"/>
        <v>73.412</v>
      </c>
      <c r="K7" s="14">
        <v>6</v>
      </c>
      <c r="L7" s="14"/>
    </row>
    <row r="8" spans="1:12" ht="22.5">
      <c r="A8" s="4" t="s">
        <v>348</v>
      </c>
      <c r="B8" s="4" t="s">
        <v>47</v>
      </c>
      <c r="C8" s="4" t="s">
        <v>37</v>
      </c>
      <c r="D8" s="4" t="s">
        <v>38</v>
      </c>
      <c r="E8" s="5" t="s">
        <v>349</v>
      </c>
      <c r="F8" s="7">
        <v>74.5</v>
      </c>
      <c r="G8" s="14">
        <v>71.38</v>
      </c>
      <c r="H8" s="14">
        <f t="shared" si="0"/>
        <v>29.8</v>
      </c>
      <c r="I8" s="14">
        <f t="shared" si="1"/>
        <v>42.827999999999996</v>
      </c>
      <c r="J8" s="14">
        <f t="shared" si="2"/>
        <v>72.628</v>
      </c>
      <c r="K8" s="14">
        <v>7</v>
      </c>
      <c r="L8" s="14"/>
    </row>
    <row r="9" spans="1:12" ht="22.5">
      <c r="A9" s="4" t="s">
        <v>289</v>
      </c>
      <c r="B9" s="4" t="s">
        <v>47</v>
      </c>
      <c r="C9" s="4" t="s">
        <v>37</v>
      </c>
      <c r="D9" s="4" t="s">
        <v>38</v>
      </c>
      <c r="E9" s="5" t="s">
        <v>290</v>
      </c>
      <c r="F9" s="6">
        <v>75.5</v>
      </c>
      <c r="G9" s="14">
        <v>70.52</v>
      </c>
      <c r="H9" s="14">
        <f t="shared" si="0"/>
        <v>30.200000000000003</v>
      </c>
      <c r="I9" s="14">
        <f t="shared" si="1"/>
        <v>42.312</v>
      </c>
      <c r="J9" s="14">
        <f t="shared" si="2"/>
        <v>72.512</v>
      </c>
      <c r="K9" s="14">
        <v>8</v>
      </c>
      <c r="L9" s="14"/>
    </row>
    <row r="10" spans="1:12" ht="22.5">
      <c r="A10" s="4" t="s">
        <v>130</v>
      </c>
      <c r="B10" s="4" t="s">
        <v>47</v>
      </c>
      <c r="C10" s="4" t="s">
        <v>37</v>
      </c>
      <c r="D10" s="4" t="s">
        <v>38</v>
      </c>
      <c r="E10" s="5" t="s">
        <v>131</v>
      </c>
      <c r="F10" s="6">
        <v>74.2</v>
      </c>
      <c r="G10" s="14">
        <v>71.2</v>
      </c>
      <c r="H10" s="14">
        <f t="shared" si="0"/>
        <v>29.680000000000003</v>
      </c>
      <c r="I10" s="14">
        <f t="shared" si="1"/>
        <v>42.72</v>
      </c>
      <c r="J10" s="14">
        <f t="shared" si="2"/>
        <v>72.4</v>
      </c>
      <c r="K10" s="14">
        <v>9</v>
      </c>
      <c r="L10" s="14"/>
    </row>
    <row r="11" spans="1:12" ht="22.5">
      <c r="A11" s="4" t="s">
        <v>8</v>
      </c>
      <c r="B11" s="4" t="s">
        <v>47</v>
      </c>
      <c r="C11" s="4" t="s">
        <v>37</v>
      </c>
      <c r="D11" s="4" t="s">
        <v>38</v>
      </c>
      <c r="E11" s="5" t="s">
        <v>9</v>
      </c>
      <c r="F11" s="7">
        <v>77.7</v>
      </c>
      <c r="G11" s="14">
        <v>67.86</v>
      </c>
      <c r="H11" s="14">
        <f t="shared" si="0"/>
        <v>31.080000000000002</v>
      </c>
      <c r="I11" s="14">
        <f t="shared" si="1"/>
        <v>40.716</v>
      </c>
      <c r="J11" s="14">
        <f t="shared" si="2"/>
        <v>71.796</v>
      </c>
      <c r="K11" s="14">
        <v>10</v>
      </c>
      <c r="L11" s="14"/>
    </row>
    <row r="12" spans="1:12" ht="22.5" customHeight="1">
      <c r="A12" s="26" t="s">
        <v>727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2.5">
      <c r="A13" s="4" t="s">
        <v>464</v>
      </c>
      <c r="B13" s="4" t="s">
        <v>47</v>
      </c>
      <c r="C13" s="4" t="s">
        <v>37</v>
      </c>
      <c r="D13" s="4" t="s">
        <v>38</v>
      </c>
      <c r="E13" s="5" t="s">
        <v>465</v>
      </c>
      <c r="F13" s="6">
        <v>82.3</v>
      </c>
      <c r="G13" s="14">
        <v>64.56</v>
      </c>
      <c r="H13" s="14">
        <f t="shared" si="0"/>
        <v>32.92</v>
      </c>
      <c r="I13" s="14">
        <f t="shared" si="1"/>
        <v>38.736</v>
      </c>
      <c r="J13" s="14">
        <f t="shared" si="2"/>
        <v>71.656</v>
      </c>
      <c r="K13" s="14"/>
      <c r="L13" s="14"/>
    </row>
    <row r="14" spans="1:12" ht="22.5">
      <c r="A14" s="4" t="s">
        <v>659</v>
      </c>
      <c r="B14" s="4" t="s">
        <v>47</v>
      </c>
      <c r="C14" s="4" t="s">
        <v>37</v>
      </c>
      <c r="D14" s="4" t="s">
        <v>38</v>
      </c>
      <c r="E14" s="5" t="s">
        <v>660</v>
      </c>
      <c r="F14" s="6">
        <v>81.2</v>
      </c>
      <c r="G14" s="14">
        <v>65.16</v>
      </c>
      <c r="H14" s="14">
        <f t="shared" si="0"/>
        <v>32.480000000000004</v>
      </c>
      <c r="I14" s="14">
        <f t="shared" si="1"/>
        <v>39.096</v>
      </c>
      <c r="J14" s="14">
        <f t="shared" si="2"/>
        <v>71.576</v>
      </c>
      <c r="K14" s="14"/>
      <c r="L14" s="14"/>
    </row>
    <row r="15" spans="1:12" ht="22.5">
      <c r="A15" s="4" t="s">
        <v>620</v>
      </c>
      <c r="B15" s="4" t="s">
        <v>47</v>
      </c>
      <c r="C15" s="4" t="s">
        <v>37</v>
      </c>
      <c r="D15" s="4" t="s">
        <v>38</v>
      </c>
      <c r="E15" s="5" t="s">
        <v>621</v>
      </c>
      <c r="F15" s="6">
        <v>74</v>
      </c>
      <c r="G15" s="14">
        <v>66.26</v>
      </c>
      <c r="H15" s="14">
        <f t="shared" si="0"/>
        <v>29.6</v>
      </c>
      <c r="I15" s="14">
        <f t="shared" si="1"/>
        <v>39.756</v>
      </c>
      <c r="J15" s="14">
        <f t="shared" si="2"/>
        <v>69.356</v>
      </c>
      <c r="K15" s="14"/>
      <c r="L15" s="14"/>
    </row>
    <row r="16" spans="1:12" ht="22.5">
      <c r="A16" s="4" t="s">
        <v>596</v>
      </c>
      <c r="B16" s="4" t="s">
        <v>47</v>
      </c>
      <c r="C16" s="4" t="s">
        <v>37</v>
      </c>
      <c r="D16" s="4" t="s">
        <v>38</v>
      </c>
      <c r="E16" s="5" t="s">
        <v>597</v>
      </c>
      <c r="F16" s="6">
        <v>74</v>
      </c>
      <c r="G16" s="14">
        <v>65.6</v>
      </c>
      <c r="H16" s="14">
        <f t="shared" si="0"/>
        <v>29.6</v>
      </c>
      <c r="I16" s="14">
        <f t="shared" si="1"/>
        <v>39.35999999999999</v>
      </c>
      <c r="J16" s="14">
        <f t="shared" si="2"/>
        <v>68.96</v>
      </c>
      <c r="K16" s="14"/>
      <c r="L16" s="14"/>
    </row>
    <row r="17" spans="1:12" ht="22.5">
      <c r="A17" s="4" t="s">
        <v>500</v>
      </c>
      <c r="B17" s="4" t="s">
        <v>47</v>
      </c>
      <c r="C17" s="4" t="s">
        <v>37</v>
      </c>
      <c r="D17" s="4" t="s">
        <v>38</v>
      </c>
      <c r="E17" s="5" t="s">
        <v>501</v>
      </c>
      <c r="F17" s="6">
        <v>74.7</v>
      </c>
      <c r="G17" s="14">
        <v>65.1</v>
      </c>
      <c r="H17" s="14">
        <f t="shared" si="0"/>
        <v>29.880000000000003</v>
      </c>
      <c r="I17" s="14">
        <f t="shared" si="1"/>
        <v>39.059999999999995</v>
      </c>
      <c r="J17" s="14">
        <f t="shared" si="2"/>
        <v>68.94</v>
      </c>
      <c r="K17" s="14"/>
      <c r="L17" s="14"/>
    </row>
    <row r="18" spans="1:12" ht="22.5">
      <c r="A18" s="4" t="s">
        <v>283</v>
      </c>
      <c r="B18" s="4" t="s">
        <v>47</v>
      </c>
      <c r="C18" s="4" t="s">
        <v>37</v>
      </c>
      <c r="D18" s="4" t="s">
        <v>38</v>
      </c>
      <c r="E18" s="5" t="s">
        <v>284</v>
      </c>
      <c r="F18" s="6">
        <v>75.9</v>
      </c>
      <c r="G18" s="14">
        <v>63.96</v>
      </c>
      <c r="H18" s="14">
        <f t="shared" si="0"/>
        <v>30.360000000000003</v>
      </c>
      <c r="I18" s="14">
        <f t="shared" si="1"/>
        <v>38.376</v>
      </c>
      <c r="J18" s="14">
        <f t="shared" si="2"/>
        <v>68.736</v>
      </c>
      <c r="K18" s="14"/>
      <c r="L18" s="14"/>
    </row>
    <row r="19" spans="1:12" ht="22.5">
      <c r="A19" s="4" t="s">
        <v>222</v>
      </c>
      <c r="B19" s="4" t="s">
        <v>47</v>
      </c>
      <c r="C19" s="4" t="s">
        <v>37</v>
      </c>
      <c r="D19" s="4" t="s">
        <v>38</v>
      </c>
      <c r="E19" s="5" t="s">
        <v>223</v>
      </c>
      <c r="F19" s="7">
        <v>75</v>
      </c>
      <c r="G19" s="14">
        <v>64.38</v>
      </c>
      <c r="H19" s="14">
        <f t="shared" si="0"/>
        <v>30</v>
      </c>
      <c r="I19" s="14">
        <f t="shared" si="1"/>
        <v>38.62799999999999</v>
      </c>
      <c r="J19" s="14">
        <f t="shared" si="2"/>
        <v>68.62799999999999</v>
      </c>
      <c r="K19" s="14"/>
      <c r="L19" s="14"/>
    </row>
    <row r="20" spans="1:12" ht="22.5">
      <c r="A20" s="4" t="s">
        <v>448</v>
      </c>
      <c r="B20" s="4" t="s">
        <v>47</v>
      </c>
      <c r="C20" s="4" t="s">
        <v>37</v>
      </c>
      <c r="D20" s="4" t="s">
        <v>38</v>
      </c>
      <c r="E20" s="5" t="s">
        <v>449</v>
      </c>
      <c r="F20" s="6">
        <v>76.4</v>
      </c>
      <c r="G20" s="14">
        <v>63.2</v>
      </c>
      <c r="H20" s="14">
        <f t="shared" si="0"/>
        <v>30.560000000000002</v>
      </c>
      <c r="I20" s="14">
        <f t="shared" si="1"/>
        <v>37.92</v>
      </c>
      <c r="J20" s="14">
        <f t="shared" si="2"/>
        <v>68.48</v>
      </c>
      <c r="K20" s="14"/>
      <c r="L20" s="14"/>
    </row>
    <row r="21" spans="1:12" ht="22.5">
      <c r="A21" s="4" t="s">
        <v>358</v>
      </c>
      <c r="B21" s="4" t="s">
        <v>47</v>
      </c>
      <c r="C21" s="4" t="s">
        <v>37</v>
      </c>
      <c r="D21" s="4" t="s">
        <v>38</v>
      </c>
      <c r="E21" s="5" t="s">
        <v>359</v>
      </c>
      <c r="F21" s="7">
        <v>82.3</v>
      </c>
      <c r="G21" s="14" t="s">
        <v>717</v>
      </c>
      <c r="H21" s="14">
        <f t="shared" si="0"/>
        <v>32.92</v>
      </c>
      <c r="I21" s="14" t="s">
        <v>717</v>
      </c>
      <c r="J21" s="14"/>
      <c r="K21" s="14"/>
      <c r="L21" s="14"/>
    </row>
    <row r="22" spans="1:12" ht="22.5">
      <c r="A22" s="4" t="s">
        <v>76</v>
      </c>
      <c r="B22" s="4" t="s">
        <v>47</v>
      </c>
      <c r="C22" s="4" t="s">
        <v>37</v>
      </c>
      <c r="D22" s="4" t="s">
        <v>38</v>
      </c>
      <c r="E22" s="5" t="s">
        <v>433</v>
      </c>
      <c r="F22" s="6">
        <v>74.1</v>
      </c>
      <c r="G22" s="14" t="s">
        <v>720</v>
      </c>
      <c r="H22" s="14">
        <f t="shared" si="0"/>
        <v>29.64</v>
      </c>
      <c r="I22" s="14" t="s">
        <v>717</v>
      </c>
      <c r="J22" s="14"/>
      <c r="K22" s="14"/>
      <c r="L22" s="14"/>
    </row>
  </sheetData>
  <sheetProtection/>
  <mergeCells count="1">
    <mergeCell ref="A12:L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2017-11-14T06:55:15Z</dcterms:modified>
  <cp:category/>
  <cp:version/>
  <cp:contentType/>
  <cp:contentStatus/>
</cp:coreProperties>
</file>